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91" yWindow="60736" windowWidth="12120" windowHeight="9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<sst xmlns="http://schemas.openxmlformats.org/spreadsheetml/2006/main" count="2395" uniqueCount="1316">
  <si>
    <t>Cornelissen</t>
  </si>
  <si>
    <t>Wirtz</t>
  </si>
  <si>
    <t>Jülich</t>
  </si>
  <si>
    <t>Huchem-Stammeln</t>
  </si>
  <si>
    <t>Schumacher</t>
  </si>
  <si>
    <t>Sudhoff</t>
  </si>
  <si>
    <t>Burkard</t>
  </si>
  <si>
    <t>Gerlingen</t>
  </si>
  <si>
    <t>Schleypen</t>
  </si>
  <si>
    <t>Theissen</t>
  </si>
  <si>
    <t>Thorsten</t>
  </si>
  <si>
    <t>Karstaedt</t>
  </si>
  <si>
    <t>FF Stolberg</t>
  </si>
  <si>
    <t>Ortbons</t>
  </si>
  <si>
    <t>Parelloop Team</t>
  </si>
  <si>
    <t>Mingers</t>
  </si>
  <si>
    <t>Henseler</t>
  </si>
  <si>
    <t xml:space="preserve">Just </t>
  </si>
  <si>
    <t>Sascha</t>
  </si>
  <si>
    <t>Hans-Jörg</t>
  </si>
  <si>
    <t>Friedel</t>
  </si>
  <si>
    <t>Friedla</t>
  </si>
  <si>
    <t>BSG Spaka Düren</t>
  </si>
  <si>
    <t>Alemannia Aachen</t>
  </si>
  <si>
    <t>Wicking</t>
  </si>
  <si>
    <t>Schalenbach</t>
  </si>
  <si>
    <t>VFL Bergerhausen</t>
  </si>
  <si>
    <t>Jumpertz</t>
  </si>
  <si>
    <t>Dresbach</t>
  </si>
  <si>
    <t>Pischel</t>
  </si>
  <si>
    <t>Hans-Günther</t>
  </si>
  <si>
    <t>Bonnie</t>
  </si>
  <si>
    <t>Heinz-Gerd</t>
  </si>
  <si>
    <t>Olcun</t>
  </si>
  <si>
    <t>Muammer</t>
  </si>
  <si>
    <t>LC Wuppertal</t>
  </si>
  <si>
    <t>Przibylla</t>
  </si>
  <si>
    <t>Harscheid-Führer</t>
  </si>
  <si>
    <t>Maevis</t>
  </si>
  <si>
    <t>RSV Schleiden</t>
  </si>
  <si>
    <t>bester Lauf</t>
  </si>
  <si>
    <t>2 bester Lauf</t>
  </si>
  <si>
    <t>3 bester Lauf</t>
  </si>
  <si>
    <t>4 bester Lauf</t>
  </si>
  <si>
    <t>5 bester Lauf</t>
  </si>
  <si>
    <t>6 bester Lauf</t>
  </si>
  <si>
    <t>7 bester Lauf</t>
  </si>
  <si>
    <t>8 bester Lauf</t>
  </si>
  <si>
    <t>9 bester Lauf</t>
  </si>
  <si>
    <t>10 bester Lauf</t>
  </si>
  <si>
    <t>11 bester Lauf</t>
  </si>
  <si>
    <t>12 bester Lauf</t>
  </si>
  <si>
    <t>13 bester Lauf</t>
  </si>
  <si>
    <t>14 bester Lauf</t>
  </si>
  <si>
    <t>15 bester Lauf</t>
  </si>
  <si>
    <t>Gesamtzahl der Läufe</t>
  </si>
  <si>
    <t>Zusatzpunkte</t>
  </si>
  <si>
    <t>Punktedurchschnitt der Läufe</t>
  </si>
  <si>
    <t>Kuhl</t>
  </si>
  <si>
    <t>Sjoerd</t>
  </si>
  <si>
    <t>Hobma</t>
  </si>
  <si>
    <t>Kramer</t>
  </si>
  <si>
    <t>Müllender</t>
  </si>
  <si>
    <t>Reiner</t>
  </si>
  <si>
    <t>Vitalis Düren</t>
  </si>
  <si>
    <t>Schellenberger</t>
  </si>
  <si>
    <t>TUS Kreuzweingarten</t>
  </si>
  <si>
    <t>Huppenbroich</t>
  </si>
  <si>
    <t>Dürwis</t>
  </si>
  <si>
    <t>Bütgenbach</t>
  </si>
  <si>
    <t>Dürener TV</t>
  </si>
  <si>
    <t>Beckmann</t>
  </si>
  <si>
    <t>Henning</t>
  </si>
  <si>
    <t>Team Cadilac</t>
  </si>
  <si>
    <t>Granrath</t>
  </si>
  <si>
    <t>BFW Düren</t>
  </si>
  <si>
    <t>Schwenk</t>
  </si>
  <si>
    <t>Schüller</t>
  </si>
  <si>
    <t>Stellbrink</t>
  </si>
  <si>
    <t>Tri-Team Dissen</t>
  </si>
  <si>
    <t>Hermann</t>
  </si>
  <si>
    <t>Parelloop</t>
  </si>
  <si>
    <t xml:space="preserve">Eupen </t>
  </si>
  <si>
    <t>Borchert</t>
  </si>
  <si>
    <t>Wilden</t>
  </si>
  <si>
    <t>Speldrich</t>
  </si>
  <si>
    <t>Brandr SV</t>
  </si>
  <si>
    <t>Greven</t>
  </si>
  <si>
    <t>Germ. 07 Dürwiss</t>
  </si>
  <si>
    <t>Bedra</t>
  </si>
  <si>
    <t>Axel</t>
  </si>
  <si>
    <t>Wechseler</t>
  </si>
  <si>
    <t>William</t>
  </si>
  <si>
    <t>Frauenrath</t>
  </si>
  <si>
    <t>Scholl</t>
  </si>
  <si>
    <t>Ragutt</t>
  </si>
  <si>
    <t>Rudlof</t>
  </si>
  <si>
    <t>Decrouper</t>
  </si>
  <si>
    <t>Jean-Pierre</t>
  </si>
  <si>
    <t>Herve AC</t>
  </si>
  <si>
    <t>Duwivier</t>
  </si>
  <si>
    <t>Schönert</t>
  </si>
  <si>
    <t>Gschwendtner</t>
  </si>
  <si>
    <t>Bolder</t>
  </si>
  <si>
    <t>Vitzer</t>
  </si>
  <si>
    <t>Privat</t>
  </si>
  <si>
    <t>Mertens</t>
  </si>
  <si>
    <t>Soiron</t>
  </si>
  <si>
    <t>Juffern</t>
  </si>
  <si>
    <t>Florian</t>
  </si>
  <si>
    <t>Blankenheim</t>
  </si>
  <si>
    <t>Club Sperl Hennef</t>
  </si>
  <si>
    <t>Kräft</t>
  </si>
  <si>
    <t>Clemens</t>
  </si>
  <si>
    <t>TB-Neersen</t>
  </si>
  <si>
    <t>Schieffer</t>
  </si>
  <si>
    <t>ASV Köln Triathlon</t>
  </si>
  <si>
    <t>Hans-Dieter</t>
  </si>
  <si>
    <t>Engelmann</t>
  </si>
  <si>
    <t>Klippel</t>
  </si>
  <si>
    <t>Adrians</t>
  </si>
  <si>
    <t>Hoffmann</t>
  </si>
  <si>
    <t>BSG FZJ</t>
  </si>
  <si>
    <t>Krause</t>
  </si>
  <si>
    <t>Loch</t>
  </si>
  <si>
    <t>HTC Uhlenbach Mülheim</t>
  </si>
  <si>
    <t>Strampe</t>
  </si>
  <si>
    <t>Borcherdt</t>
  </si>
  <si>
    <t>Langerbeck</t>
  </si>
  <si>
    <t>Bode</t>
  </si>
  <si>
    <t>Kant</t>
  </si>
  <si>
    <t>BSG Stadt Köln</t>
  </si>
  <si>
    <t>Kraft</t>
  </si>
  <si>
    <t>LT Cloversoft</t>
  </si>
  <si>
    <t>Rodeck</t>
  </si>
  <si>
    <t>LG Mönchengladbach</t>
  </si>
  <si>
    <t>Zeyen</t>
  </si>
  <si>
    <t>Lenk</t>
  </si>
  <si>
    <t>TB_Neersen</t>
  </si>
  <si>
    <t>Schieske</t>
  </si>
  <si>
    <t>Klug</t>
  </si>
  <si>
    <t>Bähr</t>
  </si>
  <si>
    <t>Dürener TV 47</t>
  </si>
  <si>
    <t>Steffen</t>
  </si>
  <si>
    <t>Kempken</t>
  </si>
  <si>
    <t>Rosevich</t>
  </si>
  <si>
    <t>Eisenträger</t>
  </si>
  <si>
    <t>Hub</t>
  </si>
  <si>
    <t>Wijnands</t>
  </si>
  <si>
    <t>Stalitza</t>
  </si>
  <si>
    <t>Wolgang</t>
  </si>
  <si>
    <t>Knops</t>
  </si>
  <si>
    <t>Eisenberg</t>
  </si>
  <si>
    <t>Büchel</t>
  </si>
  <si>
    <t>Rossbruch</t>
  </si>
  <si>
    <t>Jekubzik</t>
  </si>
  <si>
    <t>Meens</t>
  </si>
  <si>
    <t>Ralph</t>
  </si>
  <si>
    <t>Schwidder</t>
  </si>
  <si>
    <t>Lürken</t>
  </si>
  <si>
    <t>Holzweiler</t>
  </si>
  <si>
    <t>Knauf</t>
  </si>
  <si>
    <t>Vico</t>
  </si>
  <si>
    <t>Flötter</t>
  </si>
  <si>
    <t>Borck, Dr.</t>
  </si>
  <si>
    <t>Virnich</t>
  </si>
  <si>
    <t>Bexten</t>
  </si>
  <si>
    <t>Berensdorf</t>
  </si>
  <si>
    <t>Peiffer</t>
  </si>
  <si>
    <t>Rudolf</t>
  </si>
  <si>
    <t>LG Stadtlauf</t>
  </si>
  <si>
    <t>Cremer</t>
  </si>
  <si>
    <t>Mohr</t>
  </si>
  <si>
    <t>Chris</t>
  </si>
  <si>
    <t>Lohuis</t>
  </si>
  <si>
    <t>CorC</t>
  </si>
  <si>
    <t>Dohlmeier</t>
  </si>
  <si>
    <t>LG Solling</t>
  </si>
  <si>
    <t>Bayard</t>
  </si>
  <si>
    <t>Diethrad</t>
  </si>
  <si>
    <t>Wenninga</t>
  </si>
  <si>
    <t>Morawe</t>
  </si>
  <si>
    <t>Schmadall</t>
  </si>
  <si>
    <t>Eintracht Walheim</t>
  </si>
  <si>
    <t>Frese</t>
  </si>
  <si>
    <t>RSV</t>
  </si>
  <si>
    <t>Van der Veen</t>
  </si>
  <si>
    <t>Gruetjen</t>
  </si>
  <si>
    <t>Zech</t>
  </si>
  <si>
    <t>TV Neunkirchen</t>
  </si>
  <si>
    <t>Seidel</t>
  </si>
  <si>
    <t>Lebenshilfe Kall</t>
  </si>
  <si>
    <t>Latz</t>
  </si>
  <si>
    <t>IRMEP</t>
  </si>
  <si>
    <t>De Groot</t>
  </si>
  <si>
    <t>Poque</t>
  </si>
  <si>
    <t>RCA SPA</t>
  </si>
  <si>
    <t>Jean-Marc</t>
  </si>
  <si>
    <t>Faymonville</t>
  </si>
  <si>
    <t>Gerard</t>
  </si>
  <si>
    <t>Van-Dongen</t>
  </si>
  <si>
    <t>Bergsport Nidegen</t>
  </si>
  <si>
    <t>Szakowski</t>
  </si>
  <si>
    <t>Logo</t>
  </si>
  <si>
    <t>Geert</t>
  </si>
  <si>
    <t>Heinen</t>
  </si>
  <si>
    <t>LT Isola</t>
  </si>
  <si>
    <t>Germ. Vossenack</t>
  </si>
  <si>
    <t>Hahnenberger SG</t>
  </si>
  <si>
    <t>Falter</t>
  </si>
  <si>
    <t>Becker</t>
  </si>
  <si>
    <t>Richard</t>
  </si>
  <si>
    <t>Johann</t>
  </si>
  <si>
    <t>Lothar</t>
  </si>
  <si>
    <t>Benno</t>
  </si>
  <si>
    <t>GKD Lauftreff</t>
  </si>
  <si>
    <t>Franssen</t>
  </si>
  <si>
    <t>VIPP</t>
  </si>
  <si>
    <t>Sentis</t>
  </si>
  <si>
    <t>Europaläufer Übach-Palenberg</t>
  </si>
  <si>
    <t>Ponssen</t>
  </si>
  <si>
    <t>Erwin</t>
  </si>
  <si>
    <t>Weyer</t>
  </si>
  <si>
    <t>Weisweiler</t>
  </si>
  <si>
    <t>Breidenich</t>
  </si>
  <si>
    <t>Carsten</t>
  </si>
  <si>
    <t>Meyer</t>
  </si>
  <si>
    <t>TUS Liedberg</t>
  </si>
  <si>
    <t>Schoenen</t>
  </si>
  <si>
    <t>TV Mönchengladbach</t>
  </si>
  <si>
    <t>Hammers</t>
  </si>
  <si>
    <t>ASV Süchteln</t>
  </si>
  <si>
    <t>Frankiewicz</t>
  </si>
  <si>
    <t>Pawel</t>
  </si>
  <si>
    <t>Jasons Fan Club</t>
  </si>
  <si>
    <t>Krieger</t>
  </si>
  <si>
    <t>Schmid</t>
  </si>
  <si>
    <t>Honings</t>
  </si>
  <si>
    <t>Armin</t>
  </si>
  <si>
    <t>Wunderlich</t>
  </si>
  <si>
    <t>Hermann-J.</t>
  </si>
  <si>
    <t>TV Arnoldsweiler</t>
  </si>
  <si>
    <t>Overstijns</t>
  </si>
  <si>
    <t>Daniel</t>
  </si>
  <si>
    <t>_x0008_</t>
  </si>
  <si>
    <t>Alemannia Lendersdorf</t>
  </si>
  <si>
    <t>Riixen</t>
  </si>
  <si>
    <t>Preuß</t>
  </si>
  <si>
    <t>Hoitsma</t>
  </si>
  <si>
    <t>Killian</t>
  </si>
  <si>
    <t>Koehl</t>
  </si>
  <si>
    <t>ISV Weiss-Köln</t>
  </si>
  <si>
    <t>Fach</t>
  </si>
  <si>
    <t>Wolf</t>
  </si>
  <si>
    <t>Platten</t>
  </si>
  <si>
    <t>Die Weingärtner</t>
  </si>
  <si>
    <t>Kungel</t>
  </si>
  <si>
    <t>Karsten</t>
  </si>
  <si>
    <t>SSF Bonn Triathlon</t>
  </si>
  <si>
    <t>Sanno</t>
  </si>
  <si>
    <t>Alfredo</t>
  </si>
  <si>
    <t>Nelles</t>
  </si>
  <si>
    <t>Rayermann</t>
  </si>
  <si>
    <t>Kölsche Klüngel</t>
  </si>
  <si>
    <t>Poppek</t>
  </si>
  <si>
    <t>Torsten</t>
  </si>
  <si>
    <t>DSD Laufradler</t>
  </si>
  <si>
    <t>Lanzrath</t>
  </si>
  <si>
    <t>Hans Günther</t>
  </si>
  <si>
    <t>Fingerhut</t>
  </si>
  <si>
    <t>Gerhards</t>
  </si>
  <si>
    <t>BRC Eschweiler</t>
  </si>
  <si>
    <t>LG RWE Power</t>
  </si>
  <si>
    <t>Lendl</t>
  </si>
  <si>
    <t>Morsch</t>
  </si>
  <si>
    <t>Körver</t>
  </si>
  <si>
    <t>Hehlrath</t>
  </si>
  <si>
    <t>Nahrgang</t>
  </si>
  <si>
    <t>Bauke</t>
  </si>
  <si>
    <t>Pepels</t>
  </si>
  <si>
    <t>Krist</t>
  </si>
  <si>
    <t>STB Langraaf</t>
  </si>
  <si>
    <t>Zwartjens</t>
  </si>
  <si>
    <t>Den Bosch</t>
  </si>
  <si>
    <t>de Bie</t>
  </si>
  <si>
    <t>DSM Running</t>
  </si>
  <si>
    <t>Linde</t>
  </si>
  <si>
    <t>NL</t>
  </si>
  <si>
    <t>Gundlach</t>
  </si>
  <si>
    <t>Struker</t>
  </si>
  <si>
    <t>Andre</t>
  </si>
  <si>
    <t>Utrecht</t>
  </si>
  <si>
    <t>Hanssen</t>
  </si>
  <si>
    <t>Schinveld</t>
  </si>
  <si>
    <t>Mannens</t>
  </si>
  <si>
    <t>van Geenen</t>
  </si>
  <si>
    <t>Jacobs</t>
  </si>
  <si>
    <t>AVON</t>
  </si>
  <si>
    <t>Bohnnen</t>
  </si>
  <si>
    <t>Susteren</t>
  </si>
  <si>
    <t>Grijmans</t>
  </si>
  <si>
    <t>Feilen</t>
  </si>
  <si>
    <t>Morillio</t>
  </si>
  <si>
    <t>Jose</t>
  </si>
  <si>
    <t>Running TV</t>
  </si>
  <si>
    <t>Kuhn</t>
  </si>
  <si>
    <t>Blümer</t>
  </si>
  <si>
    <t>Hauch</t>
  </si>
  <si>
    <t>Ludwig</t>
  </si>
  <si>
    <t>Vekens</t>
  </si>
  <si>
    <t>Buchendorffer</t>
  </si>
  <si>
    <t>Bernhard</t>
  </si>
  <si>
    <t>Heck</t>
  </si>
  <si>
    <t>Tri-T.  Eupen</t>
  </si>
  <si>
    <t>Cnyrim</t>
  </si>
  <si>
    <t>Pozein</t>
  </si>
  <si>
    <t>Eifelbiker</t>
  </si>
  <si>
    <t>Figeys</t>
  </si>
  <si>
    <t>Manuel</t>
  </si>
  <si>
    <t>Theux</t>
  </si>
  <si>
    <t>Ertz</t>
  </si>
  <si>
    <t>RCA Spa</t>
  </si>
  <si>
    <t>Gaillard</t>
  </si>
  <si>
    <t>SVMutscheid</t>
  </si>
  <si>
    <t>Cramer</t>
  </si>
  <si>
    <t>Ramakers</t>
  </si>
  <si>
    <t>Schlebusch</t>
  </si>
  <si>
    <t>Vrenken</t>
  </si>
  <si>
    <t>Birkgt</t>
  </si>
  <si>
    <t>Franz-Josef</t>
  </si>
  <si>
    <t>Hermes</t>
  </si>
  <si>
    <t>Pohlmeier</t>
  </si>
  <si>
    <t>FC Germ. Freund</t>
  </si>
  <si>
    <t>Heerkamp</t>
  </si>
  <si>
    <t>Bonn</t>
  </si>
  <si>
    <t>Obermaubach</t>
  </si>
  <si>
    <t>Birkesdorf</t>
  </si>
  <si>
    <t>Mario</t>
  </si>
  <si>
    <t>Adolf</t>
  </si>
  <si>
    <t>Obermubach</t>
  </si>
  <si>
    <t>Winter</t>
  </si>
  <si>
    <t>Gormanns</t>
  </si>
  <si>
    <t>Stephan</t>
  </si>
  <si>
    <t>TV Kalterherberg</t>
  </si>
  <si>
    <t>Schulz</t>
  </si>
  <si>
    <t>Jonas</t>
  </si>
  <si>
    <t>MC Eschweiler</t>
  </si>
  <si>
    <t>Helmut</t>
  </si>
  <si>
    <t>Karl</t>
  </si>
  <si>
    <t>DLC Aachen</t>
  </si>
  <si>
    <t>Winfried</t>
  </si>
  <si>
    <t>SC Delphin Eschweiler</t>
  </si>
  <si>
    <t>Karl-Heinz</t>
  </si>
  <si>
    <t>Georg</t>
  </si>
  <si>
    <t>Holger</t>
  </si>
  <si>
    <t>TV Obermaubach</t>
  </si>
  <si>
    <t>Claßen</t>
  </si>
  <si>
    <t>Josef</t>
  </si>
  <si>
    <t>Patrick</t>
  </si>
  <si>
    <t>Robert</t>
  </si>
  <si>
    <t>SC Bütgenbach</t>
  </si>
  <si>
    <t>Marc</t>
  </si>
  <si>
    <t>Rainer</t>
  </si>
  <si>
    <t>LAC Eupen</t>
  </si>
  <si>
    <t>Roland</t>
  </si>
  <si>
    <t>Serge</t>
  </si>
  <si>
    <t>Horst</t>
  </si>
  <si>
    <t>Günther</t>
  </si>
  <si>
    <t>TV Huchem-Stammeln</t>
  </si>
  <si>
    <t>Harald</t>
  </si>
  <si>
    <t>Joachim</t>
  </si>
  <si>
    <t>Hartmut</t>
  </si>
  <si>
    <t>DJK JS Herzogenrath</t>
  </si>
  <si>
    <t>Alsdorf</t>
  </si>
  <si>
    <t>Berthold</t>
  </si>
  <si>
    <t>Rene</t>
  </si>
  <si>
    <t>Matthias</t>
  </si>
  <si>
    <t>Paul</t>
  </si>
  <si>
    <t>Dieter</t>
  </si>
  <si>
    <t>STB Landgraaf</t>
  </si>
  <si>
    <t>Dohmen</t>
  </si>
  <si>
    <t>Linnich</t>
  </si>
  <si>
    <t>Hardy</t>
  </si>
  <si>
    <t>Jos</t>
  </si>
  <si>
    <t>Walter</t>
  </si>
  <si>
    <t>LC Weilerswist</t>
  </si>
  <si>
    <t>Butke</t>
  </si>
  <si>
    <t>Caesar</t>
  </si>
  <si>
    <t>Forst</t>
  </si>
  <si>
    <t>Aachener TG</t>
  </si>
  <si>
    <t>Ant</t>
  </si>
  <si>
    <t>TV Siersdorf</t>
  </si>
  <si>
    <t>Mülbüsch</t>
  </si>
  <si>
    <t>ST.B</t>
  </si>
  <si>
    <t>Ginkel</t>
  </si>
  <si>
    <t>Krick</t>
  </si>
  <si>
    <t>Backes</t>
  </si>
  <si>
    <t>Blum</t>
  </si>
  <si>
    <t>Arndt</t>
  </si>
  <si>
    <t>Emonds</t>
  </si>
  <si>
    <t>Louk</t>
  </si>
  <si>
    <t>Faulstich</t>
  </si>
  <si>
    <t>Andy</t>
  </si>
  <si>
    <t>Schauss</t>
  </si>
  <si>
    <t>Karnott</t>
  </si>
  <si>
    <t>Baumann</t>
  </si>
  <si>
    <t>Aretzweiler</t>
  </si>
  <si>
    <t>Heidenreich</t>
  </si>
  <si>
    <t>Effert</t>
  </si>
  <si>
    <t>SG Neukirchen-Hülchrath</t>
  </si>
  <si>
    <t>Kannenwischer</t>
  </si>
  <si>
    <t>Lenartz</t>
  </si>
  <si>
    <t>Holtkämper</t>
  </si>
  <si>
    <t>Horsch</t>
  </si>
  <si>
    <t>Cor</t>
  </si>
  <si>
    <t>Bos</t>
  </si>
  <si>
    <t>Truschinski</t>
  </si>
  <si>
    <t>FC Germ. 07 Dürwiß</t>
  </si>
  <si>
    <t>Daun</t>
  </si>
  <si>
    <t>Beilstein</t>
  </si>
  <si>
    <t>Bagutt</t>
  </si>
  <si>
    <t>Gulikrunners</t>
  </si>
  <si>
    <t>Claesens</t>
  </si>
  <si>
    <t>Bart</t>
  </si>
  <si>
    <t>Bosch</t>
  </si>
  <si>
    <t>Leenders</t>
  </si>
  <si>
    <t>Achilles Top</t>
  </si>
  <si>
    <t>Jaar</t>
  </si>
  <si>
    <t>Hoektra</t>
  </si>
  <si>
    <t>Jo</t>
  </si>
  <si>
    <t>Reumkens</t>
  </si>
  <si>
    <t>Rikers</t>
  </si>
  <si>
    <t>MSC</t>
  </si>
  <si>
    <t>SW Düren</t>
  </si>
  <si>
    <t>Curfs</t>
  </si>
  <si>
    <t>Donders</t>
  </si>
  <si>
    <t>Smeets</t>
  </si>
  <si>
    <t>Nuijtens</t>
  </si>
  <si>
    <t>Edward</t>
  </si>
  <si>
    <t>Offermans</t>
  </si>
  <si>
    <t>Diederen</t>
  </si>
  <si>
    <t>Ad</t>
  </si>
  <si>
    <t>Ankers</t>
  </si>
  <si>
    <t>Rne</t>
  </si>
  <si>
    <t>Mak</t>
  </si>
  <si>
    <t>Jean</t>
  </si>
  <si>
    <t>Radder</t>
  </si>
  <si>
    <t>van Mierlo</t>
  </si>
  <si>
    <t>Martens</t>
  </si>
  <si>
    <t>Plisch</t>
  </si>
  <si>
    <t>Alois</t>
  </si>
  <si>
    <t>Vercouille</t>
  </si>
  <si>
    <t>Wolfhagen</t>
  </si>
  <si>
    <t>Enrico</t>
  </si>
  <si>
    <t>Parelloop  Team</t>
  </si>
  <si>
    <t>te Lam</t>
  </si>
  <si>
    <t>Franz</t>
  </si>
  <si>
    <t>Kamhuis</t>
  </si>
  <si>
    <t>Roel</t>
  </si>
  <si>
    <t>Foitzik</t>
  </si>
  <si>
    <t>Clement</t>
  </si>
  <si>
    <t>Booij</t>
  </si>
  <si>
    <t>Rutjens</t>
  </si>
  <si>
    <t>Werners</t>
  </si>
  <si>
    <t>Raasch</t>
  </si>
  <si>
    <t>Offermann</t>
  </si>
  <si>
    <t>Roßkamp</t>
  </si>
  <si>
    <t>Heinz-Georg</t>
  </si>
  <si>
    <t>Otto Junker LT</t>
  </si>
  <si>
    <t>Roob</t>
  </si>
  <si>
    <t>Heyer</t>
  </si>
  <si>
    <t>Lehnen</t>
  </si>
  <si>
    <t>Minn</t>
  </si>
  <si>
    <t>Strangl</t>
  </si>
  <si>
    <t>VFK Kommern</t>
  </si>
  <si>
    <t>Surbarch</t>
  </si>
  <si>
    <t>INEDI</t>
  </si>
  <si>
    <t>Francis</t>
  </si>
  <si>
    <t>Bosten</t>
  </si>
  <si>
    <t>Jaques</t>
  </si>
  <si>
    <t>Martin</t>
  </si>
  <si>
    <t>Konzen</t>
  </si>
  <si>
    <t>Roetgen</t>
  </si>
  <si>
    <t>Markus</t>
  </si>
  <si>
    <t>Hildebrand-Effelberg</t>
  </si>
  <si>
    <t>Schnitzler</t>
  </si>
  <si>
    <t>LT Mythos Stolberg</t>
  </si>
  <si>
    <t>Friedhelm</t>
  </si>
  <si>
    <t>Kalle</t>
  </si>
  <si>
    <t>Braun</t>
  </si>
  <si>
    <t>Schütt</t>
  </si>
  <si>
    <t>Schmitz</t>
  </si>
  <si>
    <t>Albert</t>
  </si>
  <si>
    <t>Brauers</t>
  </si>
  <si>
    <t>Förster</t>
  </si>
  <si>
    <t>Esser</t>
  </si>
  <si>
    <t>Arno</t>
  </si>
  <si>
    <t>Schneider</t>
  </si>
  <si>
    <t>Dirk</t>
  </si>
  <si>
    <t>LG Eifel Runners</t>
  </si>
  <si>
    <t>van Dongen</t>
  </si>
  <si>
    <t>Hückelhoven</t>
  </si>
  <si>
    <t xml:space="preserve">Summe </t>
  </si>
  <si>
    <t>Unitas</t>
  </si>
  <si>
    <t>Philippen</t>
  </si>
  <si>
    <t>John</t>
  </si>
  <si>
    <t>Düren</t>
  </si>
  <si>
    <t>Roger</t>
  </si>
  <si>
    <t>Peters</t>
  </si>
  <si>
    <t>Hillemacher,Dr.</t>
  </si>
  <si>
    <t>Germ. Eicherscheid</t>
  </si>
  <si>
    <t>TV Merzenich</t>
  </si>
  <si>
    <t>Birkesdorfer TV</t>
  </si>
  <si>
    <t>JSV Baesweiler</t>
  </si>
  <si>
    <t>Baesweiler</t>
  </si>
  <si>
    <t>Johannes</t>
  </si>
  <si>
    <t>Heinz</t>
  </si>
  <si>
    <t>Ronald</t>
  </si>
  <si>
    <t>Hans</t>
  </si>
  <si>
    <t>Unstabiler Straßenrand</t>
  </si>
  <si>
    <t>Gerd</t>
  </si>
  <si>
    <t>SG Holzheim</t>
  </si>
  <si>
    <t>Detlef</t>
  </si>
  <si>
    <t>Stefan</t>
  </si>
  <si>
    <t>Jörg</t>
  </si>
  <si>
    <t>Stavros</t>
  </si>
  <si>
    <t>Weyers</t>
  </si>
  <si>
    <t>Langerwehe</t>
  </si>
  <si>
    <t>LT Beverau</t>
  </si>
  <si>
    <t>Leonhard</t>
  </si>
  <si>
    <t>Mayer</t>
  </si>
  <si>
    <t>Reinhard</t>
  </si>
  <si>
    <t>Jakesz</t>
  </si>
  <si>
    <t>Oliver</t>
  </si>
  <si>
    <t>Polski</t>
  </si>
  <si>
    <t>Lother</t>
  </si>
  <si>
    <t>Hailes Erben</t>
  </si>
  <si>
    <t>TV Merken</t>
  </si>
  <si>
    <t>Schiffer</t>
  </si>
  <si>
    <t>Hans-Joachim</t>
  </si>
  <si>
    <t>Schwarz</t>
  </si>
  <si>
    <t>Achilles TOP Kerkarde</t>
  </si>
  <si>
    <t>Bert</t>
  </si>
  <si>
    <t>Riksen</t>
  </si>
  <si>
    <t>Rob</t>
  </si>
  <si>
    <t>Lenaerts</t>
  </si>
  <si>
    <t>Rudi</t>
  </si>
  <si>
    <t>Cuyvers</t>
  </si>
  <si>
    <t>TAV AVV</t>
  </si>
  <si>
    <t>Ramm</t>
  </si>
  <si>
    <t>Fit 4 Fun</t>
  </si>
  <si>
    <t>Sturm</t>
  </si>
  <si>
    <t>Staschik</t>
  </si>
  <si>
    <t>Bertz</t>
  </si>
  <si>
    <t>Tilman</t>
  </si>
  <si>
    <t>Faßbender</t>
  </si>
  <si>
    <t>Kechter</t>
  </si>
  <si>
    <t>Lüdenbach</t>
  </si>
  <si>
    <t>Elmar</t>
  </si>
  <si>
    <t>Enking</t>
  </si>
  <si>
    <t>Undorf</t>
  </si>
  <si>
    <t>Maaßen</t>
  </si>
  <si>
    <t>Peter-Anton</t>
  </si>
  <si>
    <t>Houtz</t>
  </si>
  <si>
    <t>Meiners</t>
  </si>
  <si>
    <t>van Benem</t>
  </si>
  <si>
    <t>Klünker</t>
  </si>
  <si>
    <t>El Boubsi</t>
  </si>
  <si>
    <t>Abderraham</t>
  </si>
  <si>
    <t>Deilmann</t>
  </si>
  <si>
    <t>Alexander</t>
  </si>
  <si>
    <t>Tauschke</t>
  </si>
  <si>
    <t>Kristian</t>
  </si>
  <si>
    <t>Doko Aachen</t>
  </si>
  <si>
    <t>Kilian, Dr.</t>
  </si>
  <si>
    <t>Gö&amp;Gö</t>
  </si>
  <si>
    <t>Vonk</t>
  </si>
  <si>
    <t>Leo</t>
  </si>
  <si>
    <t>Kranenburg</t>
  </si>
  <si>
    <t>Stedler</t>
  </si>
  <si>
    <t>GKD</t>
  </si>
  <si>
    <t>Animali</t>
  </si>
  <si>
    <t>Feiter</t>
  </si>
  <si>
    <t>Faas</t>
  </si>
  <si>
    <t>Silb</t>
  </si>
  <si>
    <t>Wein</t>
  </si>
  <si>
    <t>Waltermann</t>
  </si>
  <si>
    <t>Silbe</t>
  </si>
  <si>
    <t>Tobias</t>
  </si>
  <si>
    <t>Neutelings</t>
  </si>
  <si>
    <t>Linders</t>
  </si>
  <si>
    <t>Woinowski</t>
  </si>
  <si>
    <t>Jacob</t>
  </si>
  <si>
    <t>Lürkens</t>
  </si>
  <si>
    <t xml:space="preserve">SRL </t>
  </si>
  <si>
    <t>Pierik</t>
  </si>
  <si>
    <t>Fred</t>
  </si>
  <si>
    <t>Bingelrade</t>
  </si>
  <si>
    <t>Vijgen</t>
  </si>
  <si>
    <t>Agroep Jola</t>
  </si>
  <si>
    <t>Kindel</t>
  </si>
  <si>
    <t>LT Inde-Hahn</t>
  </si>
  <si>
    <t>BSG Profil</t>
  </si>
  <si>
    <t>LG Gummersbach</t>
  </si>
  <si>
    <t>Rinzene</t>
  </si>
  <si>
    <t>Fündgens</t>
  </si>
  <si>
    <t>Maus</t>
  </si>
  <si>
    <t>Heuter</t>
  </si>
  <si>
    <t>Richterich</t>
  </si>
  <si>
    <t>Blümen</t>
  </si>
  <si>
    <t>FC Maija</t>
  </si>
  <si>
    <t>Schlüter</t>
  </si>
  <si>
    <t>Romain</t>
  </si>
  <si>
    <t>Reisch</t>
  </si>
  <si>
    <t>Lachnit</t>
  </si>
  <si>
    <t>TUSBleifuss Mechernich</t>
  </si>
  <si>
    <t>Milz</t>
  </si>
  <si>
    <t>SF Marmagen</t>
  </si>
  <si>
    <t>Scheld</t>
  </si>
  <si>
    <t>Urban</t>
  </si>
  <si>
    <t>Tri Tus Schleiden</t>
  </si>
  <si>
    <t>Udelhoven</t>
  </si>
  <si>
    <t>LCEuskirchen</t>
  </si>
  <si>
    <t>Kremer</t>
  </si>
  <si>
    <t>TSV Vicht</t>
  </si>
  <si>
    <t>Jungbluth</t>
  </si>
  <si>
    <t>VIPP Heerlen</t>
  </si>
  <si>
    <t>Haas</t>
  </si>
  <si>
    <t>LG Stolberg</t>
  </si>
  <si>
    <t>Jürgen</t>
  </si>
  <si>
    <t>Werner</t>
  </si>
  <si>
    <t>Hermann-Josef</t>
  </si>
  <si>
    <t>Bernd</t>
  </si>
  <si>
    <t>ohne</t>
  </si>
  <si>
    <t>Gottfried</t>
  </si>
  <si>
    <t>Ulrich</t>
  </si>
  <si>
    <t>SC Myhl</t>
  </si>
  <si>
    <t>ZSV Heinsberg</t>
  </si>
  <si>
    <t>Spanier</t>
  </si>
  <si>
    <t>Klaus</t>
  </si>
  <si>
    <t>Manfred</t>
  </si>
  <si>
    <t>Christoph</t>
  </si>
  <si>
    <t>Dietmar</t>
  </si>
  <si>
    <t>Kurt</t>
  </si>
  <si>
    <t>TV Roetgen</t>
  </si>
  <si>
    <t>Andreas</t>
  </si>
  <si>
    <t>Wolfgang</t>
  </si>
  <si>
    <t>Herbert</t>
  </si>
  <si>
    <t>Norbert</t>
  </si>
  <si>
    <t>Frank</t>
  </si>
  <si>
    <t>DJK Armada Würselen</t>
  </si>
  <si>
    <t>Michael</t>
  </si>
  <si>
    <t>Büllingen</t>
  </si>
  <si>
    <t>Marenne</t>
  </si>
  <si>
    <t>Frederic</t>
  </si>
  <si>
    <t>SVD Eupen</t>
  </si>
  <si>
    <t>Ewald</t>
  </si>
  <si>
    <t>Scheiff</t>
  </si>
  <si>
    <t>Rombach</t>
  </si>
  <si>
    <t>Segin</t>
  </si>
  <si>
    <t>TUS Schleiden</t>
  </si>
  <si>
    <t>DJK Raspo Brand</t>
  </si>
  <si>
    <t>Schultze</t>
  </si>
  <si>
    <t>Xaver</t>
  </si>
  <si>
    <t>SIG Combibloc</t>
  </si>
  <si>
    <t>Wehling</t>
  </si>
  <si>
    <t>Schwalbach</t>
  </si>
  <si>
    <t>Eric</t>
  </si>
  <si>
    <t>Kall</t>
  </si>
  <si>
    <t>Henry</t>
  </si>
  <si>
    <t>Schaaf</t>
  </si>
  <si>
    <t>Marco</t>
  </si>
  <si>
    <t>Spykers</t>
  </si>
  <si>
    <t>Küpper</t>
  </si>
  <si>
    <t>LC Euskirchen</t>
  </si>
  <si>
    <t>Kockel</t>
  </si>
  <si>
    <t>TUS Arloff-Kirspenich</t>
  </si>
  <si>
    <t>Toni</t>
  </si>
  <si>
    <t>Rüdiger</t>
  </si>
  <si>
    <t>Kluge</t>
  </si>
  <si>
    <t>VFL Kommern</t>
  </si>
  <si>
    <t>Simon</t>
  </si>
  <si>
    <t>Habermann</t>
  </si>
  <si>
    <t>STB</t>
  </si>
  <si>
    <t>Harry</t>
  </si>
  <si>
    <t>Wim</t>
  </si>
  <si>
    <t>Frantzen</t>
  </si>
  <si>
    <t>Houben</t>
  </si>
  <si>
    <t>Schepp</t>
  </si>
  <si>
    <t>Heiner</t>
  </si>
  <si>
    <t>Platz</t>
  </si>
  <si>
    <t>Würselen</t>
  </si>
  <si>
    <t>TV Konzen</t>
  </si>
  <si>
    <t>Wegberg</t>
  </si>
  <si>
    <t>Karl-Josef</t>
  </si>
  <si>
    <t>TV Huchem-St.</t>
  </si>
  <si>
    <t>TSV Weeze</t>
  </si>
  <si>
    <t>Eschweiler</t>
  </si>
  <si>
    <t>Günter</t>
  </si>
  <si>
    <t>TUS Schmidt</t>
  </si>
  <si>
    <t>Rolf</t>
  </si>
  <si>
    <t>ERT Kelmis</t>
  </si>
  <si>
    <t>Team Alf</t>
  </si>
  <si>
    <t>Duchesne</t>
  </si>
  <si>
    <t>Birekoven</t>
  </si>
  <si>
    <t>LCWeilerswist</t>
  </si>
  <si>
    <t>Zdanowitc</t>
  </si>
  <si>
    <t>FCOberahr</t>
  </si>
  <si>
    <t>LGTeam Voreifel</t>
  </si>
  <si>
    <t>Lenders</t>
  </si>
  <si>
    <t>SSCHolzheim</t>
  </si>
  <si>
    <t>SV Nöthen</t>
  </si>
  <si>
    <t>SV Mutscheid</t>
  </si>
  <si>
    <t>Witte</t>
  </si>
  <si>
    <t>TUSKreuzweingarten</t>
  </si>
  <si>
    <t>Hanf</t>
  </si>
  <si>
    <t>Erhard</t>
  </si>
  <si>
    <t>Tri Team tus Schleiden</t>
  </si>
  <si>
    <t>Belengeur</t>
  </si>
  <si>
    <t>Arne</t>
  </si>
  <si>
    <t>SV Neuendorf</t>
  </si>
  <si>
    <t>Lorbach</t>
  </si>
  <si>
    <t>Schillen</t>
  </si>
  <si>
    <t>Hess</t>
  </si>
  <si>
    <t>Kallweit</t>
  </si>
  <si>
    <t>VFL Gemünd</t>
  </si>
  <si>
    <t>Roberts</t>
  </si>
  <si>
    <t>Math</t>
  </si>
  <si>
    <t>Hunko</t>
  </si>
  <si>
    <t>Eschweiler SG</t>
  </si>
  <si>
    <t>Leclere</t>
  </si>
  <si>
    <t>Lossner</t>
  </si>
  <si>
    <t>den Hollander</t>
  </si>
  <si>
    <t>Ebbinghaus</t>
  </si>
  <si>
    <t>Meesen</t>
  </si>
  <si>
    <t>Bathelemy</t>
  </si>
  <si>
    <t>Edinger</t>
  </si>
  <si>
    <t>WG Hallgarten</t>
  </si>
  <si>
    <t>Jogschies</t>
  </si>
  <si>
    <t>Halterbeck</t>
  </si>
  <si>
    <t>FC Inde Hahn</t>
  </si>
  <si>
    <t>Luci</t>
  </si>
  <si>
    <t>LG Branderkopf</t>
  </si>
  <si>
    <t>Arens</t>
  </si>
  <si>
    <t>Merlin Runers</t>
  </si>
  <si>
    <t>Appelt</t>
  </si>
  <si>
    <t>Großeck</t>
  </si>
  <si>
    <t>Büsser</t>
  </si>
  <si>
    <t>Beautemps</t>
  </si>
  <si>
    <t>Dominke</t>
  </si>
  <si>
    <t>Siegfried</t>
  </si>
  <si>
    <t>Speedys</t>
  </si>
  <si>
    <t>Rother</t>
  </si>
  <si>
    <t>DTM Mausbach</t>
  </si>
  <si>
    <t>Mohrs</t>
  </si>
  <si>
    <t>Stepjan</t>
  </si>
  <si>
    <t>LG Pronsfeld</t>
  </si>
  <si>
    <t>Isenberg</t>
  </si>
  <si>
    <t>Selgersdorf</t>
  </si>
  <si>
    <t>Meiwers</t>
  </si>
  <si>
    <t>Sperschmeier</t>
  </si>
  <si>
    <t>Kluth</t>
  </si>
  <si>
    <t>LG Viersen</t>
  </si>
  <si>
    <t>Horndt</t>
  </si>
  <si>
    <t>Aix run</t>
  </si>
  <si>
    <t>Matz</t>
  </si>
  <si>
    <t>oh</t>
  </si>
  <si>
    <t>Keiner</t>
  </si>
  <si>
    <t>SG Zons</t>
  </si>
  <si>
    <t>Brune</t>
  </si>
  <si>
    <t>Klaus-Ulrich</t>
  </si>
  <si>
    <t>Tiripa</t>
  </si>
  <si>
    <t>Mihai</t>
  </si>
  <si>
    <t>LG Monheim-Baumberg</t>
  </si>
  <si>
    <t>Victor</t>
  </si>
  <si>
    <t>de Hond</t>
  </si>
  <si>
    <t>Gerardus</t>
  </si>
  <si>
    <t>Bernard</t>
  </si>
  <si>
    <t>STAP Heerlen</t>
  </si>
  <si>
    <t>Funk</t>
  </si>
  <si>
    <t>Bruno</t>
  </si>
  <si>
    <t>Schmidt</t>
  </si>
  <si>
    <t>Kirsch</t>
  </si>
  <si>
    <t>Alfred</t>
  </si>
  <si>
    <t>Fagot</t>
  </si>
  <si>
    <t>LG Mützenich</t>
  </si>
  <si>
    <t>Prizibylla</t>
  </si>
  <si>
    <t>Rudy</t>
  </si>
  <si>
    <t>Mönchengladbacher LG</t>
  </si>
  <si>
    <t>Bauch</t>
  </si>
  <si>
    <t>Petter</t>
  </si>
  <si>
    <t>Raimond</t>
  </si>
  <si>
    <t>Udo</t>
  </si>
  <si>
    <t>Strauch</t>
  </si>
  <si>
    <t>Marcel</t>
  </si>
  <si>
    <t>Jansen</t>
  </si>
  <si>
    <t>Titz</t>
  </si>
  <si>
    <t>Eupen</t>
  </si>
  <si>
    <t>Kelmis</t>
  </si>
  <si>
    <t>Mützenich</t>
  </si>
  <si>
    <t>Derichsweiler</t>
  </si>
  <si>
    <t>Eicherscheid</t>
  </si>
  <si>
    <t>Arnoldsweiler</t>
  </si>
  <si>
    <t>Nieuwstadt</t>
  </si>
  <si>
    <t>Doveren</t>
  </si>
  <si>
    <t>Ed</t>
  </si>
  <si>
    <t>Raaijmakers</t>
  </si>
  <si>
    <t>Frenk</t>
  </si>
  <si>
    <t>International Runner</t>
  </si>
  <si>
    <t>Hiroyuki</t>
  </si>
  <si>
    <t>Kato</t>
  </si>
  <si>
    <t>Iternational runner</t>
  </si>
  <si>
    <t>Yasuu</t>
  </si>
  <si>
    <t>Yamagata</t>
  </si>
  <si>
    <t>Hans-Willi</t>
  </si>
  <si>
    <t>Rütten</t>
  </si>
  <si>
    <t>Konrad</t>
  </si>
  <si>
    <t>Germania 07 Dürwiß</t>
  </si>
  <si>
    <t>SC Myhl LA</t>
  </si>
  <si>
    <t>Burkhard</t>
  </si>
  <si>
    <t>Laufgruppe Reijnders</t>
  </si>
  <si>
    <t>Eitel</t>
  </si>
  <si>
    <t>Schierack</t>
  </si>
  <si>
    <t>Steuer</t>
  </si>
  <si>
    <t>Achilles TOP</t>
  </si>
  <si>
    <t>Krott</t>
  </si>
  <si>
    <t>Pabich</t>
  </si>
  <si>
    <t>Breuer</t>
  </si>
  <si>
    <t>Recker</t>
  </si>
  <si>
    <t>Düsseldorfer Symphoniker</t>
  </si>
  <si>
    <t>Pflitsch</t>
  </si>
  <si>
    <t>Klauke</t>
  </si>
  <si>
    <t>Bodo</t>
  </si>
  <si>
    <t>Verratti</t>
  </si>
  <si>
    <t>Adriano</t>
  </si>
  <si>
    <t>Kerkrade</t>
  </si>
  <si>
    <t>Herberg</t>
  </si>
  <si>
    <t>Schild</t>
  </si>
  <si>
    <t>Kranenbroek</t>
  </si>
  <si>
    <t>Kaulard</t>
  </si>
  <si>
    <t>Germania Eicherscheid</t>
  </si>
  <si>
    <t>FC Germ. Vossenack</t>
  </si>
  <si>
    <t>Kortyka</t>
  </si>
  <si>
    <t>Hauptmann</t>
  </si>
  <si>
    <t>Nießen</t>
  </si>
  <si>
    <t>Röskens</t>
  </si>
  <si>
    <t>Geisinger</t>
  </si>
  <si>
    <t>Cabay</t>
  </si>
  <si>
    <t>Jonny</t>
  </si>
  <si>
    <t>Hennes</t>
  </si>
  <si>
    <t>Arnold</t>
  </si>
  <si>
    <t>Ortho</t>
  </si>
  <si>
    <t>Lienne</t>
  </si>
  <si>
    <t>Thienel</t>
  </si>
  <si>
    <t>Polko</t>
  </si>
  <si>
    <t>van Reek</t>
  </si>
  <si>
    <t>Jon</t>
  </si>
  <si>
    <t>LOGO</t>
  </si>
  <si>
    <t>Welzen</t>
  </si>
  <si>
    <t>Lomer</t>
  </si>
  <si>
    <t>Lechanteur</t>
  </si>
  <si>
    <t>Horward</t>
  </si>
  <si>
    <t>Detraux</t>
  </si>
  <si>
    <t>Bogar</t>
  </si>
  <si>
    <t>Tony</t>
  </si>
  <si>
    <t>Papy</t>
  </si>
  <si>
    <t>Jean-Claude</t>
  </si>
  <si>
    <t>Theunissen</t>
  </si>
  <si>
    <t>Thierry</t>
  </si>
  <si>
    <t>Mürkens</t>
  </si>
  <si>
    <t>Köstner</t>
  </si>
  <si>
    <t>Max Peter</t>
  </si>
  <si>
    <t>Bohnen</t>
  </si>
  <si>
    <t>Reuter</t>
  </si>
  <si>
    <t>Broichhausen</t>
  </si>
  <si>
    <t>BFR</t>
  </si>
  <si>
    <t>Paquet</t>
  </si>
  <si>
    <t>Krämer</t>
  </si>
  <si>
    <t>Junker</t>
  </si>
  <si>
    <t>Franz-Quirin</t>
  </si>
  <si>
    <t>Fun-Triators Aachen</t>
  </si>
  <si>
    <t>Maubach</t>
  </si>
  <si>
    <t>DJK Dedenborn</t>
  </si>
  <si>
    <t>Strotmann</t>
  </si>
  <si>
    <t>Weise</t>
  </si>
  <si>
    <t>Wolfram</t>
  </si>
  <si>
    <t>Telschow</t>
  </si>
  <si>
    <t>TAVBonn</t>
  </si>
  <si>
    <t>Klein</t>
  </si>
  <si>
    <t>Maltusch</t>
  </si>
  <si>
    <t>Geilen</t>
  </si>
  <si>
    <t>Blausteinsee</t>
  </si>
  <si>
    <t>Bernholz</t>
  </si>
  <si>
    <t>Ferrarini</t>
  </si>
  <si>
    <t>Alain</t>
  </si>
  <si>
    <t>RFC Liege</t>
  </si>
  <si>
    <t>Lord</t>
  </si>
  <si>
    <t>Legel</t>
  </si>
  <si>
    <t>Levasseur</t>
  </si>
  <si>
    <t>Pierre</t>
  </si>
  <si>
    <t>AIKI</t>
  </si>
  <si>
    <t>Keus</t>
  </si>
  <si>
    <t>Hünn</t>
  </si>
  <si>
    <t>Vise</t>
  </si>
  <si>
    <t>Mechernich</t>
  </si>
  <si>
    <t>Bremer</t>
  </si>
  <si>
    <t>Adi</t>
  </si>
  <si>
    <t>Schopen</t>
  </si>
  <si>
    <t>Falke Bergrath</t>
  </si>
  <si>
    <t>Rursee</t>
  </si>
  <si>
    <t>Moll</t>
  </si>
  <si>
    <t>Viersener TV</t>
  </si>
  <si>
    <t>Vieten</t>
  </si>
  <si>
    <t xml:space="preserve">VSV Grenzland </t>
  </si>
  <si>
    <t>ohne verein</t>
  </si>
  <si>
    <t>Karmmerknecht</t>
  </si>
  <si>
    <t>Schiffers</t>
  </si>
  <si>
    <t>Trautmann</t>
  </si>
  <si>
    <t>TB Breinig</t>
  </si>
  <si>
    <t>Uwe</t>
  </si>
  <si>
    <t>Thomas</t>
  </si>
  <si>
    <t>Dickmeis</t>
  </si>
  <si>
    <t>Helge</t>
  </si>
  <si>
    <t>Radermacher</t>
  </si>
  <si>
    <t>Willems</t>
  </si>
  <si>
    <t>Thill</t>
  </si>
  <si>
    <t>Stawinoga</t>
  </si>
  <si>
    <t>Gernot</t>
  </si>
  <si>
    <t>Herma</t>
  </si>
  <si>
    <t>Felkel</t>
  </si>
  <si>
    <t>Hans-Josef</t>
  </si>
  <si>
    <t>Steffens</t>
  </si>
  <si>
    <t>Didier</t>
  </si>
  <si>
    <t>Beckers</t>
  </si>
  <si>
    <t>Seraing Runners</t>
  </si>
  <si>
    <t>Pinckers</t>
  </si>
  <si>
    <t>Gemmenich</t>
  </si>
  <si>
    <t>Huppertz</t>
  </si>
  <si>
    <t>AC Eifel</t>
  </si>
  <si>
    <t>Velten</t>
  </si>
  <si>
    <t>Luc</t>
  </si>
  <si>
    <t>Raeren</t>
  </si>
  <si>
    <t>Vaals</t>
  </si>
  <si>
    <t>Marichal</t>
  </si>
  <si>
    <t>Fabien</t>
  </si>
  <si>
    <t>Koll</t>
  </si>
  <si>
    <t>Reisinger</t>
  </si>
  <si>
    <t>Hartwig</t>
  </si>
  <si>
    <t>Thoma</t>
  </si>
  <si>
    <t>Hoven</t>
  </si>
  <si>
    <t>SV Breinig</t>
  </si>
  <si>
    <t>Meinhard</t>
  </si>
  <si>
    <t>Hendriks</t>
  </si>
  <si>
    <t>Dick</t>
  </si>
  <si>
    <t>Scheidt</t>
  </si>
  <si>
    <t>Wibbe</t>
  </si>
  <si>
    <t>TuS Buir</t>
  </si>
  <si>
    <t>Leverkusen</t>
  </si>
  <si>
    <t>Gülker</t>
  </si>
  <si>
    <t>TUS Sythen</t>
  </si>
  <si>
    <t>Kreutz</t>
  </si>
  <si>
    <t>Berufsfeuerwehr Köln</t>
  </si>
  <si>
    <t>Knoblauch</t>
  </si>
  <si>
    <t>Köln</t>
  </si>
  <si>
    <t>Sprang</t>
  </si>
  <si>
    <t>hora</t>
  </si>
  <si>
    <t>Wigreffe</t>
  </si>
  <si>
    <t>Nideggen</t>
  </si>
  <si>
    <t>Kraemer</t>
  </si>
  <si>
    <t>LTD Köln-Dellbrück</t>
  </si>
  <si>
    <t>Brammertz</t>
  </si>
  <si>
    <t>Raspo Brand</t>
  </si>
  <si>
    <t>Bartz</t>
  </si>
  <si>
    <t>Staubwolke Heistern</t>
  </si>
  <si>
    <t>Korb</t>
  </si>
  <si>
    <t>Ratingen</t>
  </si>
  <si>
    <t>Bender</t>
  </si>
  <si>
    <t>Stefan-Maria</t>
  </si>
  <si>
    <t>Euskirchen</t>
  </si>
  <si>
    <t>Kmuche</t>
  </si>
  <si>
    <t>Borussia Inden</t>
  </si>
  <si>
    <t>Dömmecke</t>
  </si>
  <si>
    <t>Name</t>
  </si>
  <si>
    <t>Vorname</t>
  </si>
  <si>
    <t>Jg.</t>
  </si>
  <si>
    <t>Verein</t>
  </si>
  <si>
    <t>Ralf</t>
  </si>
  <si>
    <t>DJK Elmar Kohlscheid</t>
  </si>
  <si>
    <t>Reinartz</t>
  </si>
  <si>
    <t>Wilfried</t>
  </si>
  <si>
    <t>Peter</t>
  </si>
  <si>
    <t>Aachen</t>
  </si>
  <si>
    <t>Germ. Dürwiß</t>
  </si>
  <si>
    <t>Volker</t>
  </si>
  <si>
    <t>DJK Gillrath</t>
  </si>
  <si>
    <t>Iwan</t>
  </si>
  <si>
    <t>Jilg</t>
  </si>
  <si>
    <t>www.eisfigurn.de</t>
  </si>
  <si>
    <t>Altendorf</t>
  </si>
  <si>
    <t>LT Venusberg</t>
  </si>
  <si>
    <t>Sokol</t>
  </si>
  <si>
    <t>Schlaeger</t>
  </si>
  <si>
    <t>TC Zweifall</t>
  </si>
  <si>
    <t>Prinz</t>
  </si>
  <si>
    <t>Rollesbroich</t>
  </si>
  <si>
    <t>Grigo</t>
  </si>
  <si>
    <t>Naas</t>
  </si>
  <si>
    <t>Patric</t>
  </si>
  <si>
    <t>SKI Grünethal</t>
  </si>
  <si>
    <t>Gilessen</t>
  </si>
  <si>
    <t>Frohn</t>
  </si>
  <si>
    <t>Zimmermann</t>
  </si>
  <si>
    <t>Imgenbroich</t>
  </si>
  <si>
    <t>Vohsen</t>
  </si>
  <si>
    <t>Suchodoll</t>
  </si>
  <si>
    <t>SV Einruhr</t>
  </si>
  <si>
    <t>Brugmann</t>
  </si>
  <si>
    <t>Anton</t>
  </si>
  <si>
    <t>TTC Hoven</t>
  </si>
  <si>
    <t>Motz</t>
  </si>
  <si>
    <t>Friedrich</t>
  </si>
  <si>
    <t>Kölner Tri Team</t>
  </si>
  <si>
    <t>FS Düsseldorf</t>
  </si>
  <si>
    <t>Rath</t>
  </si>
  <si>
    <t>TV Hochneukrch</t>
  </si>
  <si>
    <t>Michels</t>
  </si>
  <si>
    <t>Niers Runners</t>
  </si>
  <si>
    <t>Mund</t>
  </si>
  <si>
    <t>Leisten</t>
  </si>
  <si>
    <t>Flinke Flaschen</t>
  </si>
  <si>
    <t>Quasten</t>
  </si>
  <si>
    <t>Indervoort</t>
  </si>
  <si>
    <t>Heinz-Leo</t>
  </si>
  <si>
    <t>TV Hückelhoven</t>
  </si>
  <si>
    <t>Uhr</t>
  </si>
  <si>
    <t>Ferdinand</t>
  </si>
  <si>
    <t>SSC Hochdahl</t>
  </si>
  <si>
    <t>Stnage</t>
  </si>
  <si>
    <t>B</t>
  </si>
  <si>
    <t>Wilms</t>
  </si>
  <si>
    <t>Schmauder</t>
  </si>
  <si>
    <t>Pilger</t>
  </si>
  <si>
    <t>BSG Sachtleben</t>
  </si>
  <si>
    <t>Oeben</t>
  </si>
  <si>
    <t>Neubold</t>
  </si>
  <si>
    <t>Kittner</t>
  </si>
  <si>
    <t>Jens</t>
  </si>
  <si>
    <t>Höcherl</t>
  </si>
  <si>
    <t>Kneip</t>
  </si>
  <si>
    <t>Runte</t>
  </si>
  <si>
    <t>Meinolf</t>
  </si>
  <si>
    <t>TUS Breitscheidt</t>
  </si>
  <si>
    <t>Bischoff</t>
  </si>
  <si>
    <t>Rolf-Achim</t>
  </si>
  <si>
    <t>LLG Han-Hilden</t>
  </si>
  <si>
    <t>Hildener</t>
  </si>
  <si>
    <t>Kreitzberg</t>
  </si>
  <si>
    <t>Mathias</t>
  </si>
  <si>
    <t>Knelke</t>
  </si>
  <si>
    <t>Olaf</t>
  </si>
  <si>
    <t>Schnichels</t>
  </si>
  <si>
    <t>SainPaul</t>
  </si>
  <si>
    <t>Top fit Nörvenich</t>
  </si>
  <si>
    <t>Wergen</t>
  </si>
  <si>
    <t>Lorthar</t>
  </si>
  <si>
    <t>Kein Verein</t>
  </si>
  <si>
    <t>Duteweerd</t>
  </si>
  <si>
    <t>Kirschbaum</t>
  </si>
  <si>
    <t>BSG Kreissparkasse Köln</t>
  </si>
  <si>
    <t>Heising</t>
  </si>
  <si>
    <t>Kranz</t>
  </si>
  <si>
    <t>FC Union Schafhausen</t>
  </si>
  <si>
    <t>Prumbach</t>
  </si>
  <si>
    <t>Hans-Jürgen</t>
  </si>
  <si>
    <t>Hasebrink</t>
  </si>
  <si>
    <t>Flora-Runner</t>
  </si>
  <si>
    <t>Kurth</t>
  </si>
  <si>
    <t>Heinrichs</t>
  </si>
  <si>
    <t>Krolzig</t>
  </si>
  <si>
    <t>Hamers</t>
  </si>
  <si>
    <t>Nico</t>
  </si>
  <si>
    <t>Borjans</t>
  </si>
  <si>
    <t>van Uum</t>
  </si>
  <si>
    <t>Atletiek Maastricht</t>
  </si>
  <si>
    <t>Vallinga</t>
  </si>
  <si>
    <t>Jouke</t>
  </si>
  <si>
    <t>Küppers</t>
  </si>
  <si>
    <t>Lehmann</t>
  </si>
  <si>
    <t>SG Dülken</t>
  </si>
  <si>
    <t>Kuck</t>
  </si>
  <si>
    <t>Debener</t>
  </si>
  <si>
    <t>SV Geldern</t>
  </si>
  <si>
    <t>Geiser</t>
  </si>
  <si>
    <t>SV Helpenstein</t>
  </si>
  <si>
    <t>Gutfrucht</t>
  </si>
  <si>
    <t>Groob</t>
  </si>
  <si>
    <t>Dorenbeck</t>
  </si>
  <si>
    <t>TV Bedburg</t>
  </si>
  <si>
    <t>Plum</t>
  </si>
  <si>
    <t>Schuffels</t>
  </si>
  <si>
    <t>Athletik Waldniel</t>
  </si>
  <si>
    <t>Sproten</t>
  </si>
  <si>
    <t>VSV Grenzland</t>
  </si>
  <si>
    <t>Zoons</t>
  </si>
  <si>
    <t>van Knippenberg</t>
  </si>
  <si>
    <t>Orion</t>
  </si>
  <si>
    <t>Thüne</t>
  </si>
  <si>
    <t>Fortuna Düsseldorf</t>
  </si>
  <si>
    <t>Vierschgens</t>
  </si>
  <si>
    <t>FC Wegberg</t>
  </si>
  <si>
    <t>Vickus</t>
  </si>
  <si>
    <t>Klarmann</t>
  </si>
  <si>
    <t>Friebel</t>
  </si>
  <si>
    <t>Herzogenrath</t>
  </si>
  <si>
    <t>Steinborn</t>
  </si>
  <si>
    <t>Zink</t>
  </si>
  <si>
    <t>Beaer</t>
  </si>
  <si>
    <t>Schönbohm</t>
  </si>
  <si>
    <t>Dietri</t>
  </si>
  <si>
    <t>Wolski</t>
  </si>
  <si>
    <t>Hoyer</t>
  </si>
  <si>
    <t>Birmanns</t>
  </si>
  <si>
    <t>Winkler</t>
  </si>
  <si>
    <t>Hohmann</t>
  </si>
  <si>
    <t>Frömmer</t>
  </si>
  <si>
    <t>Keusen</t>
  </si>
  <si>
    <t>Kraus</t>
  </si>
  <si>
    <t>Mettmann</t>
  </si>
  <si>
    <t>Schiebusch</t>
  </si>
  <si>
    <t>Rabsch</t>
  </si>
  <si>
    <t>Kelch</t>
  </si>
  <si>
    <t>Kistermann</t>
  </si>
  <si>
    <t>Prümmer</t>
  </si>
  <si>
    <t>Scherenberg</t>
  </si>
  <si>
    <t>Planungsbüro</t>
  </si>
  <si>
    <t>Jan</t>
  </si>
  <si>
    <t>BJC</t>
  </si>
  <si>
    <t>Dendal</t>
  </si>
  <si>
    <t>Liege</t>
  </si>
  <si>
    <t>Jenke</t>
  </si>
  <si>
    <t>ASC Rosellen</t>
  </si>
  <si>
    <t>Lonneux</t>
  </si>
  <si>
    <t>Iedisport</t>
  </si>
  <si>
    <t>Lüttich</t>
  </si>
  <si>
    <t>Schlecht</t>
  </si>
  <si>
    <t>Egyptien</t>
  </si>
  <si>
    <t>Goet to Voet</t>
  </si>
  <si>
    <t>Müller</t>
  </si>
  <si>
    <t>TSV Solingen</t>
  </si>
  <si>
    <t>Hepp</t>
  </si>
  <si>
    <t>Freddy</t>
  </si>
  <si>
    <t>FC Eupen</t>
  </si>
  <si>
    <t>Schleck</t>
  </si>
  <si>
    <t>ASU Weerth</t>
  </si>
  <si>
    <t>Schott</t>
  </si>
  <si>
    <t>Langenfeld Runners</t>
  </si>
  <si>
    <t>Günaltay</t>
  </si>
  <si>
    <t>Siggi</t>
  </si>
  <si>
    <t>Mölter</t>
  </si>
  <si>
    <t>Ernst</t>
  </si>
  <si>
    <t>Manderfeld</t>
  </si>
  <si>
    <t>Szlachta</t>
  </si>
  <si>
    <t>Christian</t>
  </si>
  <si>
    <t>Vikt. Huppenbroich</t>
  </si>
  <si>
    <t>Hensen</t>
  </si>
  <si>
    <t>Karl Heinz</t>
  </si>
  <si>
    <t>Breitkopf</t>
  </si>
  <si>
    <t>Europaläufer</t>
  </si>
  <si>
    <t>Guido</t>
  </si>
  <si>
    <t>Krings</t>
  </si>
  <si>
    <t>Rohren</t>
  </si>
  <si>
    <t>Thissen</t>
  </si>
  <si>
    <t>BSG Pol. Düren</t>
  </si>
  <si>
    <t>Scherf</t>
  </si>
  <si>
    <t>Brander SV</t>
  </si>
  <si>
    <t>Vossenack</t>
  </si>
  <si>
    <t>Schmadalla</t>
  </si>
  <si>
    <t>Alfed</t>
  </si>
  <si>
    <t>VFR Unterbruch</t>
  </si>
  <si>
    <t>Stoll</t>
  </si>
  <si>
    <t>Petzold</t>
  </si>
  <si>
    <t>Dürwiss</t>
  </si>
  <si>
    <t>Lindner</t>
  </si>
  <si>
    <t>LG Airsnake Team</t>
  </si>
  <si>
    <t>Schulze-Schw.</t>
  </si>
  <si>
    <t>Krahe</t>
  </si>
  <si>
    <t>Faust</t>
  </si>
  <si>
    <t>Hambach</t>
  </si>
  <si>
    <t>Kaufmann</t>
  </si>
  <si>
    <t>BSG Allianz</t>
  </si>
  <si>
    <t>Jörres</t>
  </si>
  <si>
    <t>DJK Löwe Hambach</t>
  </si>
  <si>
    <t>Wachtendonk</t>
  </si>
  <si>
    <t>van Bernern</t>
  </si>
  <si>
    <t>Geleen</t>
  </si>
  <si>
    <t>Brunssum</t>
  </si>
  <si>
    <t>Kurvers</t>
  </si>
  <si>
    <t>Huub</t>
  </si>
  <si>
    <t>Janssen</t>
  </si>
  <si>
    <t>Petro</t>
  </si>
  <si>
    <t>Coolen</t>
  </si>
  <si>
    <t>Ruud</t>
  </si>
  <si>
    <t>Sittard</t>
  </si>
  <si>
    <t>Bruynseels</t>
  </si>
  <si>
    <t>Florack</t>
  </si>
  <si>
    <t>Sjeng</t>
  </si>
  <si>
    <t>Heuts</t>
  </si>
  <si>
    <t>Bunde</t>
  </si>
  <si>
    <t>Heerlen</t>
  </si>
  <si>
    <t>Tsadik</t>
  </si>
  <si>
    <t>Yehualeshet</t>
  </si>
  <si>
    <t>Hoensbroek</t>
  </si>
  <si>
    <t>Landgraaf</t>
  </si>
  <si>
    <t>Fleurkens</t>
  </si>
  <si>
    <t>Will</t>
  </si>
  <si>
    <t>Michel</t>
  </si>
  <si>
    <t>Pfeiffer</t>
  </si>
  <si>
    <t>Stoffels</t>
  </si>
  <si>
    <t>Klubert</t>
  </si>
  <si>
    <t>Schiller</t>
  </si>
  <si>
    <t>Schubert</t>
  </si>
  <si>
    <t>Baltes</t>
  </si>
  <si>
    <t>Lausberg</t>
  </si>
  <si>
    <t>stefan</t>
  </si>
  <si>
    <t>Kuzinna</t>
  </si>
  <si>
    <t>Kozlowski</t>
  </si>
  <si>
    <t>Hinz</t>
  </si>
  <si>
    <t>Hans-Werner</t>
  </si>
  <si>
    <t>Venrath</t>
  </si>
  <si>
    <t>Thönnessen</t>
  </si>
  <si>
    <t>Team Tetz</t>
  </si>
  <si>
    <t>Knuche</t>
  </si>
  <si>
    <t>Joachims</t>
  </si>
  <si>
    <t>Heumel</t>
  </si>
  <si>
    <t>Laufs</t>
  </si>
  <si>
    <t>Gerd-Josef</t>
  </si>
  <si>
    <t>Schaum</t>
  </si>
  <si>
    <t>Bebeniss</t>
  </si>
  <si>
    <t>SC Friesheim</t>
  </si>
  <si>
    <t>Thiele</t>
  </si>
  <si>
    <t>Rungenhagen</t>
  </si>
  <si>
    <t>Siegl</t>
  </si>
  <si>
    <t>Rave</t>
  </si>
  <si>
    <t>Laumen</t>
  </si>
  <si>
    <t>Kessler</t>
  </si>
  <si>
    <t>Ruffert</t>
  </si>
  <si>
    <t>Bleija</t>
  </si>
  <si>
    <t>Verheij</t>
  </si>
  <si>
    <t>Prins Hendrik Vugh</t>
  </si>
  <si>
    <t>Otten</t>
  </si>
  <si>
    <t>Zache</t>
  </si>
  <si>
    <t>Conrads</t>
  </si>
  <si>
    <t>Oebel</t>
  </si>
  <si>
    <t>Gregor</t>
  </si>
  <si>
    <t>Jülicher</t>
  </si>
  <si>
    <t>Zinnhardt</t>
  </si>
  <si>
    <t>Palm</t>
  </si>
  <si>
    <t>Giesen</t>
  </si>
  <si>
    <t>SC Komet Steckenborn</t>
  </si>
  <si>
    <t>Rogner</t>
  </si>
  <si>
    <t>BSG Stuttgart</t>
  </si>
  <si>
    <t>von Meer</t>
  </si>
  <si>
    <t>Burkhardt</t>
  </si>
  <si>
    <t>Krolle</t>
  </si>
  <si>
    <t>Grube</t>
  </si>
  <si>
    <t>Judo Club</t>
  </si>
  <si>
    <t>Lichtenstein</t>
  </si>
  <si>
    <t>Hinkelmann</t>
  </si>
  <si>
    <t>LG Germ. Freund</t>
  </si>
  <si>
    <t>Geiken</t>
  </si>
  <si>
    <t>Schütte</t>
  </si>
  <si>
    <t>Ogrissek</t>
  </si>
  <si>
    <t>Gyo</t>
  </si>
  <si>
    <t>Stirnberg</t>
  </si>
  <si>
    <t>Kallrath</t>
  </si>
  <si>
    <t>DOKO Aachen</t>
  </si>
  <si>
    <t>Fuhrmann</t>
  </si>
  <si>
    <t>Welfers</t>
  </si>
  <si>
    <t>Thevis</t>
  </si>
  <si>
    <t>Willi</t>
  </si>
  <si>
    <t>Derßen</t>
  </si>
  <si>
    <t>Werres</t>
  </si>
  <si>
    <t>Billig</t>
  </si>
  <si>
    <t>Kotschote</t>
  </si>
  <si>
    <t>SV Sonsbeck</t>
  </si>
  <si>
    <t>Schremmer</t>
  </si>
  <si>
    <t>Lindemann</t>
  </si>
  <si>
    <t>Athletiek Waldniel</t>
  </si>
  <si>
    <t>Nienhaus</t>
  </si>
  <si>
    <t>Branser SV</t>
  </si>
  <si>
    <t>Crameer</t>
  </si>
  <si>
    <t>Lüttgen</t>
  </si>
  <si>
    <t>RSC Stockheim</t>
  </si>
  <si>
    <t>Voetmann</t>
  </si>
  <si>
    <t>Kalkar</t>
  </si>
  <si>
    <t>Amann</t>
  </si>
  <si>
    <t>Hüpgen</t>
  </si>
  <si>
    <t>15 besten Läufe</t>
  </si>
  <si>
    <t>Wertung</t>
  </si>
  <si>
    <t>Bürgler</t>
  </si>
  <si>
    <t>SG Holuheim</t>
  </si>
  <si>
    <t>Hansjörg</t>
  </si>
  <si>
    <t>SSK Kerpen</t>
  </si>
  <si>
    <t>Hammelmann</t>
  </si>
  <si>
    <t>BSG FZ Jülic</t>
  </si>
  <si>
    <t>Poblete</t>
  </si>
  <si>
    <t>Hüllen</t>
  </si>
  <si>
    <t>Heimig</t>
  </si>
  <si>
    <t>Vassieliere</t>
  </si>
  <si>
    <t>Adam</t>
  </si>
  <si>
    <t>Roman</t>
  </si>
  <si>
    <t>Konopka</t>
  </si>
  <si>
    <t>Gilson</t>
  </si>
  <si>
    <t>Franz-Werner</t>
  </si>
  <si>
    <t>Grzbinski</t>
  </si>
  <si>
    <t>Wynands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</si>
</sst>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62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0" xfId="0" applyFont="1" applyAlignment="1">
      <alignment/>
    </xf>
    <xf numFmtId="0" fontId="1" fillId="0" borderId="0" xfId="0" applyFont="1" applyAlignment="1">
      <alignment textRotation="180"/>
    </xf>
    <xf numFmtId="0" fontId="0" fillId="0" borderId="0" xfId="0" applyFont="1" applyAlignment="1">
      <alignment textRotation="18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textRotation="18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textRotation="180"/>
    </xf>
    <xf numFmtId="0" fontId="0" fillId="0" borderId="0" xfId="0" applyFill="1" applyAlignment="1">
      <alignment/>
    </xf>
    <xf numFmtId="0" fontId="1" fillId="0" borderId="0" xfId="0" applyFont="1" applyAlignment="1">
      <alignment textRotation="9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textRotation="180"/>
    </xf>
    <xf numFmtId="0" fontId="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86"/>
  <sheetViews>
    <sheetView tabSelected="1" zoomScale="75" zoomScaleNormal="75" workbookViewId="0" topLeftCell="BF1">
      <selection activeCell="F1" sqref="F1:H1"/>
    </sheetView>
  </sheetViews>
  <sheetFormatPr defaultColWidth="11.421875" defaultRowHeight="12.75"/>
  <cols>
    <col min="1" max="1" width="3.7109375" style="0" customWidth="1"/>
    <col min="2" max="2" width="9.7109375" style="0" customWidth="1"/>
    <col min="3" max="5" width="0.13671875" style="0" customWidth="1"/>
    <col min="6" max="8" width="2.7109375" style="0" customWidth="1"/>
    <col min="9" max="30" width="3.140625" style="0" customWidth="1"/>
    <col min="31" max="31" width="3.140625" style="15" customWidth="1"/>
    <col min="32" max="32" width="3.140625" style="0" customWidth="1"/>
    <col min="33" max="33" width="3.140625" style="13" customWidth="1"/>
    <col min="34" max="34" width="3.140625" style="15" customWidth="1"/>
    <col min="35" max="35" width="3.140625" style="0" customWidth="1"/>
    <col min="36" max="36" width="3.140625" style="15" customWidth="1"/>
    <col min="37" max="37" width="3.140625" style="2" customWidth="1"/>
    <col min="38" max="40" width="3.140625" style="0" customWidth="1"/>
    <col min="41" max="41" width="5.7109375" style="0" customWidth="1"/>
    <col min="42" max="42" width="6.7109375" style="15" customWidth="1"/>
    <col min="43" max="44" width="0.13671875" style="0" customWidth="1"/>
    <col min="45" max="45" width="0.13671875" style="20" customWidth="1"/>
    <col min="46" max="57" width="0.13671875" style="0" customWidth="1"/>
    <col min="58" max="58" width="3.7109375" style="0" customWidth="1"/>
    <col min="59" max="59" width="4.00390625" style="15" customWidth="1"/>
    <col min="60" max="60" width="4.140625" style="0" bestFit="1" customWidth="1"/>
    <col min="61" max="61" width="6.7109375" style="0" customWidth="1"/>
    <col min="62" max="62" width="10.00390625" style="0" customWidth="1"/>
    <col min="63" max="63" width="10.421875" style="0" customWidth="1"/>
  </cols>
  <sheetData>
    <row r="1" spans="1:63" ht="49.5" customHeight="1" thickBot="1">
      <c r="A1" s="1" t="s">
        <v>690</v>
      </c>
      <c r="B1" s="1" t="s">
        <v>982</v>
      </c>
      <c r="C1" s="1" t="s">
        <v>983</v>
      </c>
      <c r="D1" s="4" t="s">
        <v>984</v>
      </c>
      <c r="E1" s="4" t="s">
        <v>985</v>
      </c>
      <c r="F1" s="3" t="s">
        <v>506</v>
      </c>
      <c r="G1" s="3" t="s">
        <v>693</v>
      </c>
      <c r="H1" s="3" t="s">
        <v>697</v>
      </c>
      <c r="I1" s="3" t="s">
        <v>796</v>
      </c>
      <c r="J1" s="3" t="s">
        <v>81</v>
      </c>
      <c r="K1" s="3" t="s">
        <v>82</v>
      </c>
      <c r="L1" s="3" t="s">
        <v>373</v>
      </c>
      <c r="M1" s="3" t="s">
        <v>798</v>
      </c>
      <c r="N1" s="3" t="s">
        <v>668</v>
      </c>
      <c r="O1" s="3" t="s">
        <v>379</v>
      </c>
      <c r="P1" s="3" t="s">
        <v>3</v>
      </c>
      <c r="Q1" s="3" t="s">
        <v>799</v>
      </c>
      <c r="R1" s="3" t="s">
        <v>481</v>
      </c>
      <c r="S1" s="3" t="s">
        <v>800</v>
      </c>
      <c r="T1" s="3" t="s">
        <v>1170</v>
      </c>
      <c r="U1" s="3" t="s">
        <v>594</v>
      </c>
      <c r="V1" s="3" t="s">
        <v>482</v>
      </c>
      <c r="W1" s="3" t="s">
        <v>801</v>
      </c>
      <c r="X1" s="3" t="s">
        <v>335</v>
      </c>
      <c r="Y1" s="3" t="s">
        <v>1175</v>
      </c>
      <c r="Z1" s="3" t="s">
        <v>336</v>
      </c>
      <c r="AA1" s="3" t="s">
        <v>67</v>
      </c>
      <c r="AB1" s="3" t="s">
        <v>781</v>
      </c>
      <c r="AC1" s="3" t="s">
        <v>69</v>
      </c>
      <c r="AD1" s="3" t="s">
        <v>68</v>
      </c>
      <c r="AE1" s="14" t="s">
        <v>1187</v>
      </c>
      <c r="AF1" s="3" t="s">
        <v>346</v>
      </c>
      <c r="AG1" s="10" t="s">
        <v>70</v>
      </c>
      <c r="AH1" s="14" t="s">
        <v>691</v>
      </c>
      <c r="AI1" s="3" t="s">
        <v>802</v>
      </c>
      <c r="AJ1" s="14" t="s">
        <v>778</v>
      </c>
      <c r="AK1" s="3" t="s">
        <v>501</v>
      </c>
      <c r="AL1" s="3" t="s">
        <v>909</v>
      </c>
      <c r="AM1" s="3" t="s">
        <v>381</v>
      </c>
      <c r="AN1" s="16" t="s">
        <v>2</v>
      </c>
      <c r="AO1" s="20" t="s">
        <v>502</v>
      </c>
      <c r="AP1" s="10" t="s">
        <v>1298</v>
      </c>
      <c r="AQ1" s="21" t="s">
        <v>40</v>
      </c>
      <c r="AR1" s="21" t="s">
        <v>41</v>
      </c>
      <c r="AS1" s="21" t="s">
        <v>42</v>
      </c>
      <c r="AT1" s="21" t="s">
        <v>43</v>
      </c>
      <c r="AU1" s="21" t="s">
        <v>44</v>
      </c>
      <c r="AV1" s="21" t="s">
        <v>45</v>
      </c>
      <c r="AW1" s="21" t="s">
        <v>46</v>
      </c>
      <c r="AX1" s="21" t="s">
        <v>47</v>
      </c>
      <c r="AY1" s="21" t="s">
        <v>48</v>
      </c>
      <c r="AZ1" s="21" t="s">
        <v>49</v>
      </c>
      <c r="BA1" s="21" t="s">
        <v>50</v>
      </c>
      <c r="BB1" s="21" t="s">
        <v>51</v>
      </c>
      <c r="BC1" s="21" t="s">
        <v>52</v>
      </c>
      <c r="BD1" s="21" t="s">
        <v>53</v>
      </c>
      <c r="BE1" s="21" t="s">
        <v>54</v>
      </c>
      <c r="BF1" s="21" t="s">
        <v>55</v>
      </c>
      <c r="BG1" s="10" t="s">
        <v>1297</v>
      </c>
      <c r="BH1" s="21" t="s">
        <v>56</v>
      </c>
      <c r="BI1" s="21" t="s">
        <v>57</v>
      </c>
      <c r="BJ1" s="1" t="s">
        <v>982</v>
      </c>
      <c r="BK1" s="1" t="s">
        <v>983</v>
      </c>
    </row>
    <row r="2" spans="1:63" s="5" customFormat="1" ht="15.75" customHeight="1" thickBot="1">
      <c r="A2" s="5">
        <v>1</v>
      </c>
      <c r="B2" s="6" t="s">
        <v>15</v>
      </c>
      <c r="C2" s="6" t="s">
        <v>162</v>
      </c>
      <c r="D2" s="6">
        <v>64</v>
      </c>
      <c r="E2" s="6" t="s">
        <v>626</v>
      </c>
      <c r="F2" s="5">
        <v>50</v>
      </c>
      <c r="G2" s="7">
        <v>50</v>
      </c>
      <c r="J2" s="5">
        <v>47</v>
      </c>
      <c r="K2" s="7">
        <v>48</v>
      </c>
      <c r="L2" s="5">
        <v>50</v>
      </c>
      <c r="M2" s="7">
        <v>49</v>
      </c>
      <c r="O2" s="7">
        <v>49</v>
      </c>
      <c r="P2" s="5">
        <v>50</v>
      </c>
      <c r="Q2" s="7">
        <v>49</v>
      </c>
      <c r="R2" s="5">
        <v>50</v>
      </c>
      <c r="S2" s="5">
        <v>50</v>
      </c>
      <c r="T2" s="5">
        <v>49</v>
      </c>
      <c r="U2" s="5">
        <v>49</v>
      </c>
      <c r="V2" s="7">
        <v>49</v>
      </c>
      <c r="W2" s="7">
        <v>49</v>
      </c>
      <c r="X2" s="5">
        <v>50</v>
      </c>
      <c r="Y2" s="5">
        <v>50</v>
      </c>
      <c r="Z2" s="5">
        <v>50</v>
      </c>
      <c r="AB2" s="7">
        <v>49</v>
      </c>
      <c r="AE2" s="11">
        <v>50</v>
      </c>
      <c r="AF2" s="5">
        <v>50</v>
      </c>
      <c r="AG2" s="11"/>
      <c r="AH2" s="11">
        <v>50</v>
      </c>
      <c r="AJ2" s="11"/>
      <c r="AK2" s="5">
        <v>50</v>
      </c>
      <c r="AM2" s="5">
        <v>50</v>
      </c>
      <c r="AO2" s="17">
        <f aca="true" t="shared" si="0" ref="AO2:AO41">SUM(F2:AN2)</f>
        <v>1187</v>
      </c>
      <c r="AP2" s="28">
        <f aca="true" t="shared" si="1" ref="AP2:AP18">SUM(BG2:BH2)</f>
        <v>869</v>
      </c>
      <c r="AQ2" s="18">
        <f aca="true" t="shared" si="2" ref="AQ2:AQ41">IF($BF2&gt;=1,(LARGE($F2:$AM2,1)),"")</f>
        <v>50</v>
      </c>
      <c r="AR2" s="18">
        <f aca="true" t="shared" si="3" ref="AR2:AR41">IF($BF2&gt;=2,(LARGE($F2:$AM2,2)),"")</f>
        <v>50</v>
      </c>
      <c r="AS2" s="22">
        <f aca="true" t="shared" si="4" ref="AS2:AS41">IF($BF2&gt;=3,(LARGE($F2:$AM2,3)),"")</f>
        <v>50</v>
      </c>
      <c r="AT2" s="18">
        <f aca="true" t="shared" si="5" ref="AT2:AT41">IF($BF2&gt;=4,(LARGE($F2:$AM2,4)),"")</f>
        <v>50</v>
      </c>
      <c r="AU2" s="18">
        <f aca="true" t="shared" si="6" ref="AU2:AU41">IF($BF2&gt;=5,(LARGE($F2:$AM2,5)),"")</f>
        <v>50</v>
      </c>
      <c r="AV2" s="18">
        <f aca="true" t="shared" si="7" ref="AV2:AV41">IF($BF2&gt;=6,(LARGE($F2:$AM2,6)),"")</f>
        <v>50</v>
      </c>
      <c r="AW2" s="18">
        <f aca="true" t="shared" si="8" ref="AW2:AW41">IF($BF2&gt;=7,(LARGE($F2:$AM2,7)),"")</f>
        <v>50</v>
      </c>
      <c r="AX2" s="18">
        <f aca="true" t="shared" si="9" ref="AX2:AX41">IF($BF2&gt;=8,(LARGE($F2:$AM2,8)),"")</f>
        <v>50</v>
      </c>
      <c r="AY2" s="18">
        <f aca="true" t="shared" si="10" ref="AY2:AY41">IF($BF2&gt;=9,(LARGE($F2:$AM2,9)),"")</f>
        <v>50</v>
      </c>
      <c r="AZ2" s="18">
        <f aca="true" t="shared" si="11" ref="AZ2:AZ41">IF($BF2&gt;=10,(LARGE($F2:$AM2,10)),"")</f>
        <v>50</v>
      </c>
      <c r="BA2" s="18">
        <f aca="true" t="shared" si="12" ref="BA2:BA41">IF($BF2&gt;=11,(LARGE($F2:$AM2,11)),"")</f>
        <v>50</v>
      </c>
      <c r="BB2" s="18">
        <f aca="true" t="shared" si="13" ref="BB2:BB41">IF($BF2&gt;=12,(LARGE($F2:$AM2,12)),"")</f>
        <v>50</v>
      </c>
      <c r="BC2" s="18">
        <f aca="true" t="shared" si="14" ref="BC2:BC41">IF($BF2&gt;=13,(LARGE($F2:$AM2,13)),"")</f>
        <v>50</v>
      </c>
      <c r="BD2" s="18">
        <f aca="true" t="shared" si="15" ref="BD2:BD41">IF($BF2&gt;=14,(LARGE($F2:$AM2,14)),"")</f>
        <v>50</v>
      </c>
      <c r="BE2" s="18">
        <f aca="true" t="shared" si="16" ref="BE2:BE41">IF($BF2&gt;=15,(LARGE($F2:$AM2,15)),"")</f>
        <v>49</v>
      </c>
      <c r="BF2" s="18">
        <f aca="true" t="shared" si="17" ref="BF2:BF40">COUNT($F2:$AN2)</f>
        <v>24</v>
      </c>
      <c r="BG2" s="25">
        <f>SUM($AQ2:$BE2)</f>
        <v>749</v>
      </c>
      <c r="BH2" s="23">
        <f aca="true" t="shared" si="18" ref="BH2:BH41">IF($BF2&lt;16,"",IF($BF2=16,20,IF($BF2=17,40,IF($BF2=18,60,IF($BF2=19,80,IF($BF2=20,100,120))))))</f>
        <v>120</v>
      </c>
      <c r="BI2" s="19">
        <f aca="true" t="shared" si="19" ref="BI2:BI41">IF(BF2&lt;&gt;0,IF($BF2&lt;=15,$BG2/$BF2,$BG2/15),0)</f>
        <v>49.93333333333333</v>
      </c>
      <c r="BJ2" s="5" t="str">
        <f aca="true" t="shared" si="20" ref="BJ2:BJ41">B2</f>
        <v>Mingers</v>
      </c>
      <c r="BK2" s="5" t="str">
        <f aca="true" t="shared" si="21" ref="BK2:BK41">C2</f>
        <v>Vico</v>
      </c>
    </row>
    <row r="3" spans="1:63" s="29" customFormat="1" ht="15.75" customHeight="1">
      <c r="A3" s="29">
        <v>2</v>
      </c>
      <c r="B3" s="30" t="s">
        <v>1169</v>
      </c>
      <c r="C3" s="30" t="s">
        <v>774</v>
      </c>
      <c r="D3" s="30">
        <v>60</v>
      </c>
      <c r="E3" s="30" t="s">
        <v>360</v>
      </c>
      <c r="F3" s="29">
        <v>47</v>
      </c>
      <c r="G3" s="31">
        <v>43</v>
      </c>
      <c r="H3" s="29">
        <v>48</v>
      </c>
      <c r="I3" s="32"/>
      <c r="K3" s="30">
        <v>46</v>
      </c>
      <c r="L3" s="30"/>
      <c r="M3" s="29">
        <v>48</v>
      </c>
      <c r="N3" s="30">
        <v>44</v>
      </c>
      <c r="O3" s="32"/>
      <c r="P3" s="30">
        <v>43</v>
      </c>
      <c r="Q3" s="29">
        <v>49</v>
      </c>
      <c r="R3" s="29">
        <v>47</v>
      </c>
      <c r="V3" s="32">
        <v>46</v>
      </c>
      <c r="X3" s="30"/>
      <c r="Y3" s="29">
        <v>46</v>
      </c>
      <c r="Z3" s="30">
        <v>44</v>
      </c>
      <c r="AA3" s="32">
        <v>50</v>
      </c>
      <c r="AC3" s="30">
        <v>27</v>
      </c>
      <c r="AD3" s="30"/>
      <c r="AE3" s="33">
        <v>48</v>
      </c>
      <c r="AF3" s="29">
        <v>49</v>
      </c>
      <c r="AG3" s="33"/>
      <c r="AH3" s="33"/>
      <c r="AI3" s="29">
        <v>50</v>
      </c>
      <c r="AJ3" s="33"/>
      <c r="AK3" s="29">
        <v>50</v>
      </c>
      <c r="AL3" s="29">
        <v>50</v>
      </c>
      <c r="AM3" s="29">
        <v>47</v>
      </c>
      <c r="AN3" s="29">
        <v>50</v>
      </c>
      <c r="AO3" s="29">
        <f t="shared" si="0"/>
        <v>972</v>
      </c>
      <c r="AP3" s="34">
        <f t="shared" si="1"/>
        <v>845</v>
      </c>
      <c r="AQ3" s="29">
        <f t="shared" si="2"/>
        <v>50</v>
      </c>
      <c r="AR3" s="29">
        <f t="shared" si="3"/>
        <v>50</v>
      </c>
      <c r="AS3" s="30">
        <f t="shared" si="4"/>
        <v>50</v>
      </c>
      <c r="AT3" s="29">
        <f t="shared" si="5"/>
        <v>50</v>
      </c>
      <c r="AU3" s="29">
        <f t="shared" si="6"/>
        <v>49</v>
      </c>
      <c r="AV3" s="29">
        <f t="shared" si="7"/>
        <v>49</v>
      </c>
      <c r="AW3" s="29">
        <f t="shared" si="8"/>
        <v>48</v>
      </c>
      <c r="AX3" s="29">
        <f t="shared" si="9"/>
        <v>48</v>
      </c>
      <c r="AY3" s="29">
        <f t="shared" si="10"/>
        <v>48</v>
      </c>
      <c r="AZ3" s="29">
        <f t="shared" si="11"/>
        <v>47</v>
      </c>
      <c r="BA3" s="29">
        <f t="shared" si="12"/>
        <v>47</v>
      </c>
      <c r="BB3" s="29">
        <f t="shared" si="13"/>
        <v>47</v>
      </c>
      <c r="BC3" s="29">
        <f t="shared" si="14"/>
        <v>46</v>
      </c>
      <c r="BD3" s="29">
        <f t="shared" si="15"/>
        <v>46</v>
      </c>
      <c r="BE3" s="29">
        <f t="shared" si="16"/>
        <v>46</v>
      </c>
      <c r="BF3" s="35">
        <f t="shared" si="17"/>
        <v>21</v>
      </c>
      <c r="BG3" s="33">
        <v>725</v>
      </c>
      <c r="BH3" s="29">
        <f t="shared" si="18"/>
        <v>120</v>
      </c>
      <c r="BI3" s="29">
        <f t="shared" si="19"/>
        <v>48.333333333333336</v>
      </c>
      <c r="BJ3" s="29" t="str">
        <f t="shared" si="20"/>
        <v>Krings</v>
      </c>
      <c r="BK3" s="29" t="str">
        <f t="shared" si="21"/>
        <v>Victor</v>
      </c>
    </row>
    <row r="4" spans="1:63" s="29" customFormat="1" ht="15.75" customHeight="1">
      <c r="A4" s="29">
        <v>3</v>
      </c>
      <c r="B4" s="29" t="s">
        <v>155</v>
      </c>
      <c r="C4" s="29" t="s">
        <v>698</v>
      </c>
      <c r="D4" s="30">
        <v>64</v>
      </c>
      <c r="E4" s="30" t="s">
        <v>389</v>
      </c>
      <c r="F4" s="29">
        <v>46</v>
      </c>
      <c r="I4" s="30">
        <v>45</v>
      </c>
      <c r="J4" s="30">
        <v>30</v>
      </c>
      <c r="K4" s="30">
        <v>44</v>
      </c>
      <c r="L4" s="30">
        <v>43</v>
      </c>
      <c r="M4" s="29">
        <v>49</v>
      </c>
      <c r="N4" s="30">
        <v>30</v>
      </c>
      <c r="Q4" s="29">
        <v>50</v>
      </c>
      <c r="R4" s="29">
        <v>48</v>
      </c>
      <c r="T4" s="29">
        <v>45</v>
      </c>
      <c r="U4" s="30">
        <v>42</v>
      </c>
      <c r="V4" s="29">
        <v>48</v>
      </c>
      <c r="W4" s="29">
        <v>50</v>
      </c>
      <c r="X4" s="30">
        <v>40</v>
      </c>
      <c r="Y4" s="29">
        <v>47</v>
      </c>
      <c r="Z4" s="30">
        <v>42</v>
      </c>
      <c r="AA4" s="29">
        <v>49</v>
      </c>
      <c r="AB4" s="29">
        <v>49</v>
      </c>
      <c r="AE4" s="33">
        <v>49</v>
      </c>
      <c r="AF4" s="30">
        <v>34</v>
      </c>
      <c r="AG4" s="33"/>
      <c r="AH4" s="33">
        <v>45</v>
      </c>
      <c r="AJ4" s="33">
        <v>47</v>
      </c>
      <c r="AK4" s="29">
        <v>49</v>
      </c>
      <c r="AM4" s="29">
        <v>46</v>
      </c>
      <c r="AO4" s="29">
        <f t="shared" si="0"/>
        <v>1067</v>
      </c>
      <c r="AP4" s="34">
        <f t="shared" si="1"/>
        <v>837</v>
      </c>
      <c r="AQ4" s="29">
        <f t="shared" si="2"/>
        <v>50</v>
      </c>
      <c r="AR4" s="29">
        <f t="shared" si="3"/>
        <v>50</v>
      </c>
      <c r="AS4" s="30">
        <f t="shared" si="4"/>
        <v>49</v>
      </c>
      <c r="AT4" s="29">
        <f t="shared" si="5"/>
        <v>49</v>
      </c>
      <c r="AU4" s="29">
        <f t="shared" si="6"/>
        <v>49</v>
      </c>
      <c r="AV4" s="29">
        <f t="shared" si="7"/>
        <v>49</v>
      </c>
      <c r="AW4" s="29">
        <f t="shared" si="8"/>
        <v>49</v>
      </c>
      <c r="AX4" s="29">
        <f t="shared" si="9"/>
        <v>48</v>
      </c>
      <c r="AY4" s="29">
        <f t="shared" si="10"/>
        <v>48</v>
      </c>
      <c r="AZ4" s="29">
        <f t="shared" si="11"/>
        <v>47</v>
      </c>
      <c r="BA4" s="29">
        <f t="shared" si="12"/>
        <v>47</v>
      </c>
      <c r="BB4" s="29">
        <f t="shared" si="13"/>
        <v>46</v>
      </c>
      <c r="BC4" s="29">
        <f t="shared" si="14"/>
        <v>46</v>
      </c>
      <c r="BD4" s="29">
        <f t="shared" si="15"/>
        <v>45</v>
      </c>
      <c r="BE4" s="29">
        <f t="shared" si="16"/>
        <v>45</v>
      </c>
      <c r="BF4" s="35">
        <f t="shared" si="17"/>
        <v>24</v>
      </c>
      <c r="BG4" s="33">
        <f>SUM($AQ4:$BE4)</f>
        <v>717</v>
      </c>
      <c r="BH4" s="29">
        <f t="shared" si="18"/>
        <v>120</v>
      </c>
      <c r="BI4" s="36">
        <f t="shared" si="19"/>
        <v>47.8</v>
      </c>
      <c r="BJ4" s="29" t="str">
        <f t="shared" si="20"/>
        <v>Jekubzik</v>
      </c>
      <c r="BK4" s="29" t="str">
        <f t="shared" si="21"/>
        <v>Günter</v>
      </c>
    </row>
    <row r="5" spans="1:63" s="29" customFormat="1" ht="15.75" customHeight="1">
      <c r="A5" s="29">
        <v>4</v>
      </c>
      <c r="B5" s="30" t="s">
        <v>216</v>
      </c>
      <c r="C5" s="30" t="s">
        <v>480</v>
      </c>
      <c r="D5" s="29">
        <v>62</v>
      </c>
      <c r="E5" s="30" t="s">
        <v>803</v>
      </c>
      <c r="G5" s="29">
        <v>42</v>
      </c>
      <c r="H5" s="29">
        <v>42</v>
      </c>
      <c r="I5" s="29">
        <v>43</v>
      </c>
      <c r="K5" s="31">
        <v>15</v>
      </c>
      <c r="L5" s="30">
        <v>35</v>
      </c>
      <c r="M5" s="31">
        <v>37</v>
      </c>
      <c r="O5" s="32">
        <v>43</v>
      </c>
      <c r="P5" s="29">
        <v>40</v>
      </c>
      <c r="T5" s="29">
        <v>47</v>
      </c>
      <c r="U5" s="29">
        <v>44</v>
      </c>
      <c r="V5" s="29">
        <v>49</v>
      </c>
      <c r="W5" s="29">
        <v>49</v>
      </c>
      <c r="X5" s="29">
        <v>45</v>
      </c>
      <c r="Z5" s="29">
        <v>47</v>
      </c>
      <c r="AB5" s="29">
        <v>46</v>
      </c>
      <c r="AE5" s="33"/>
      <c r="AF5" s="29">
        <v>47</v>
      </c>
      <c r="AG5" s="33">
        <v>43</v>
      </c>
      <c r="AH5" s="33">
        <v>48</v>
      </c>
      <c r="AJ5" s="33"/>
      <c r="AK5" s="31">
        <v>7</v>
      </c>
      <c r="AM5" s="29">
        <v>48</v>
      </c>
      <c r="AO5" s="29">
        <f t="shared" si="0"/>
        <v>817</v>
      </c>
      <c r="AP5" s="34">
        <f t="shared" si="1"/>
        <v>783</v>
      </c>
      <c r="AQ5" s="29">
        <f t="shared" si="2"/>
        <v>49</v>
      </c>
      <c r="AR5" s="29">
        <f t="shared" si="3"/>
        <v>49</v>
      </c>
      <c r="AS5" s="30">
        <f t="shared" si="4"/>
        <v>48</v>
      </c>
      <c r="AT5" s="29">
        <f t="shared" si="5"/>
        <v>48</v>
      </c>
      <c r="AU5" s="29">
        <f t="shared" si="6"/>
        <v>47</v>
      </c>
      <c r="AV5" s="29">
        <f t="shared" si="7"/>
        <v>47</v>
      </c>
      <c r="AW5" s="29">
        <f t="shared" si="8"/>
        <v>47</v>
      </c>
      <c r="AX5" s="29">
        <f t="shared" si="9"/>
        <v>46</v>
      </c>
      <c r="AY5" s="29">
        <f t="shared" si="10"/>
        <v>45</v>
      </c>
      <c r="AZ5" s="29">
        <f t="shared" si="11"/>
        <v>44</v>
      </c>
      <c r="BA5" s="29">
        <f t="shared" si="12"/>
        <v>43</v>
      </c>
      <c r="BB5" s="29">
        <f t="shared" si="13"/>
        <v>43</v>
      </c>
      <c r="BC5" s="29">
        <f t="shared" si="14"/>
        <v>43</v>
      </c>
      <c r="BD5" s="29">
        <f t="shared" si="15"/>
        <v>42</v>
      </c>
      <c r="BE5" s="29">
        <f t="shared" si="16"/>
        <v>42</v>
      </c>
      <c r="BF5" s="35">
        <f t="shared" si="17"/>
        <v>20</v>
      </c>
      <c r="BG5" s="33">
        <f>SUM($AQ5:$BE5)</f>
        <v>683</v>
      </c>
      <c r="BH5" s="29">
        <f t="shared" si="18"/>
        <v>100</v>
      </c>
      <c r="BI5" s="29">
        <f t="shared" si="19"/>
        <v>45.53333333333333</v>
      </c>
      <c r="BJ5" s="29" t="str">
        <f t="shared" si="20"/>
        <v>Franssen</v>
      </c>
      <c r="BK5" s="29" t="str">
        <f t="shared" si="21"/>
        <v>Martin</v>
      </c>
    </row>
    <row r="6" spans="1:63" s="29" customFormat="1" ht="15.75" customHeight="1">
      <c r="A6" s="29">
        <v>5</v>
      </c>
      <c r="B6" s="30" t="s">
        <v>795</v>
      </c>
      <c r="C6" s="30" t="s">
        <v>1168</v>
      </c>
      <c r="D6" s="30">
        <v>63</v>
      </c>
      <c r="E6" s="30" t="s">
        <v>785</v>
      </c>
      <c r="H6" s="29">
        <v>45</v>
      </c>
      <c r="I6" s="29">
        <v>42</v>
      </c>
      <c r="J6" s="30">
        <v>34</v>
      </c>
      <c r="K6" s="31">
        <v>22</v>
      </c>
      <c r="L6" s="29">
        <v>39</v>
      </c>
      <c r="M6" s="31">
        <v>25</v>
      </c>
      <c r="N6" s="30">
        <v>38</v>
      </c>
      <c r="O6" s="32">
        <v>40</v>
      </c>
      <c r="P6" s="29">
        <v>44</v>
      </c>
      <c r="R6" s="32">
        <v>49</v>
      </c>
      <c r="S6" s="29">
        <v>47</v>
      </c>
      <c r="T6" s="29">
        <v>46</v>
      </c>
      <c r="V6" s="29">
        <v>47</v>
      </c>
      <c r="W6" s="29">
        <v>48</v>
      </c>
      <c r="X6" s="29">
        <v>43</v>
      </c>
      <c r="AA6" s="32"/>
      <c r="AB6" s="32"/>
      <c r="AE6" s="33">
        <v>47</v>
      </c>
      <c r="AF6" s="29">
        <v>45</v>
      </c>
      <c r="AG6" s="33"/>
      <c r="AH6" s="33"/>
      <c r="AJ6" s="33"/>
      <c r="AK6" s="29">
        <v>44</v>
      </c>
      <c r="AM6" s="29">
        <v>49</v>
      </c>
      <c r="AN6" s="30">
        <v>36</v>
      </c>
      <c r="AO6" s="29">
        <f t="shared" si="0"/>
        <v>830</v>
      </c>
      <c r="AP6" s="34">
        <f t="shared" si="1"/>
        <v>775</v>
      </c>
      <c r="AQ6" s="29">
        <f t="shared" si="2"/>
        <v>49</v>
      </c>
      <c r="AR6" s="29">
        <f t="shared" si="3"/>
        <v>49</v>
      </c>
      <c r="AS6" s="30">
        <f t="shared" si="4"/>
        <v>48</v>
      </c>
      <c r="AT6" s="29">
        <f t="shared" si="5"/>
        <v>47</v>
      </c>
      <c r="AU6" s="29">
        <f t="shared" si="6"/>
        <v>47</v>
      </c>
      <c r="AV6" s="29">
        <f t="shared" si="7"/>
        <v>47</v>
      </c>
      <c r="AW6" s="29">
        <f t="shared" si="8"/>
        <v>46</v>
      </c>
      <c r="AX6" s="29">
        <f t="shared" si="9"/>
        <v>45</v>
      </c>
      <c r="AY6" s="29">
        <f t="shared" si="10"/>
        <v>45</v>
      </c>
      <c r="AZ6" s="29">
        <f t="shared" si="11"/>
        <v>44</v>
      </c>
      <c r="BA6" s="29">
        <f t="shared" si="12"/>
        <v>44</v>
      </c>
      <c r="BB6" s="29">
        <f t="shared" si="13"/>
        <v>43</v>
      </c>
      <c r="BC6" s="29">
        <f t="shared" si="14"/>
        <v>42</v>
      </c>
      <c r="BD6" s="29">
        <f t="shared" si="15"/>
        <v>40</v>
      </c>
      <c r="BE6" s="29">
        <f t="shared" si="16"/>
        <v>39</v>
      </c>
      <c r="BF6" s="35">
        <f t="shared" si="17"/>
        <v>20</v>
      </c>
      <c r="BG6" s="33">
        <f>SUM($AQ6:$BE6)</f>
        <v>675</v>
      </c>
      <c r="BH6" s="29">
        <f t="shared" si="18"/>
        <v>100</v>
      </c>
      <c r="BI6" s="29">
        <f t="shared" si="19"/>
        <v>45</v>
      </c>
      <c r="BJ6" s="29" t="str">
        <f t="shared" si="20"/>
        <v>Jansen</v>
      </c>
      <c r="BK6" s="29" t="str">
        <f t="shared" si="21"/>
        <v>Guido</v>
      </c>
    </row>
    <row r="7" spans="1:63" s="29" customFormat="1" ht="15.75" customHeight="1">
      <c r="A7" s="29">
        <v>6</v>
      </c>
      <c r="B7" s="30" t="s">
        <v>827</v>
      </c>
      <c r="C7" s="30" t="s">
        <v>634</v>
      </c>
      <c r="D7" s="29">
        <v>61</v>
      </c>
      <c r="E7" s="30" t="s">
        <v>207</v>
      </c>
      <c r="F7" s="30">
        <v>23</v>
      </c>
      <c r="G7" s="30">
        <v>35</v>
      </c>
      <c r="H7" s="29">
        <v>37</v>
      </c>
      <c r="K7" s="29">
        <v>39</v>
      </c>
      <c r="L7" s="30">
        <v>21</v>
      </c>
      <c r="M7" s="29">
        <v>46</v>
      </c>
      <c r="N7" s="30"/>
      <c r="O7" s="30">
        <v>31</v>
      </c>
      <c r="P7" s="30">
        <v>12</v>
      </c>
      <c r="Q7" s="30">
        <v>32</v>
      </c>
      <c r="R7" s="30"/>
      <c r="S7" s="30">
        <v>34</v>
      </c>
      <c r="T7" s="30">
        <v>30</v>
      </c>
      <c r="U7" s="29">
        <v>35</v>
      </c>
      <c r="V7" s="29">
        <v>43</v>
      </c>
      <c r="W7" s="29">
        <v>43</v>
      </c>
      <c r="X7" s="30">
        <v>26</v>
      </c>
      <c r="Y7" s="30">
        <v>34</v>
      </c>
      <c r="Z7" s="30">
        <v>25</v>
      </c>
      <c r="AA7" s="29">
        <v>43</v>
      </c>
      <c r="AB7" s="29">
        <v>38</v>
      </c>
      <c r="AC7" s="29">
        <v>35</v>
      </c>
      <c r="AD7" s="30">
        <v>11</v>
      </c>
      <c r="AE7" s="33">
        <v>44</v>
      </c>
      <c r="AF7" s="30">
        <v>32</v>
      </c>
      <c r="AG7" s="33">
        <v>36</v>
      </c>
      <c r="AH7" s="33"/>
      <c r="AI7" s="29">
        <v>44</v>
      </c>
      <c r="AJ7" s="33">
        <v>43</v>
      </c>
      <c r="AL7" s="30">
        <v>34</v>
      </c>
      <c r="AM7" s="29">
        <v>38</v>
      </c>
      <c r="AN7" s="29">
        <v>37</v>
      </c>
      <c r="AO7" s="29">
        <f t="shared" si="0"/>
        <v>981</v>
      </c>
      <c r="AP7" s="34">
        <f t="shared" si="1"/>
        <v>731</v>
      </c>
      <c r="AQ7" s="29">
        <f t="shared" si="2"/>
        <v>46</v>
      </c>
      <c r="AR7" s="29">
        <f t="shared" si="3"/>
        <v>44</v>
      </c>
      <c r="AS7" s="30">
        <f t="shared" si="4"/>
        <v>44</v>
      </c>
      <c r="AT7" s="29">
        <f t="shared" si="5"/>
        <v>43</v>
      </c>
      <c r="AU7" s="29">
        <f t="shared" si="6"/>
        <v>43</v>
      </c>
      <c r="AV7" s="29">
        <f t="shared" si="7"/>
        <v>43</v>
      </c>
      <c r="AW7" s="29">
        <f t="shared" si="8"/>
        <v>43</v>
      </c>
      <c r="AX7" s="29">
        <f t="shared" si="9"/>
        <v>39</v>
      </c>
      <c r="AY7" s="29">
        <f t="shared" si="10"/>
        <v>38</v>
      </c>
      <c r="AZ7" s="29">
        <f t="shared" si="11"/>
        <v>38</v>
      </c>
      <c r="BA7" s="29">
        <f t="shared" si="12"/>
        <v>37</v>
      </c>
      <c r="BB7" s="29">
        <f t="shared" si="13"/>
        <v>36</v>
      </c>
      <c r="BC7" s="29">
        <f t="shared" si="14"/>
        <v>35</v>
      </c>
      <c r="BD7" s="29">
        <f t="shared" si="15"/>
        <v>35</v>
      </c>
      <c r="BE7" s="29">
        <f t="shared" si="16"/>
        <v>35</v>
      </c>
      <c r="BF7" s="35">
        <f t="shared" si="17"/>
        <v>29</v>
      </c>
      <c r="BG7" s="33">
        <v>611</v>
      </c>
      <c r="BH7" s="29">
        <f t="shared" si="18"/>
        <v>120</v>
      </c>
      <c r="BI7" s="29">
        <f t="shared" si="19"/>
        <v>40.733333333333334</v>
      </c>
      <c r="BJ7" s="29" t="str">
        <f t="shared" si="20"/>
        <v>Breuer</v>
      </c>
      <c r="BK7" s="29" t="str">
        <f t="shared" si="21"/>
        <v>Gottfried</v>
      </c>
    </row>
    <row r="8" spans="1:63" s="29" customFormat="1" ht="15.75" customHeight="1">
      <c r="A8" s="29">
        <v>7</v>
      </c>
      <c r="B8" s="29" t="s">
        <v>591</v>
      </c>
      <c r="C8" s="29" t="s">
        <v>592</v>
      </c>
      <c r="D8" s="30">
        <v>61</v>
      </c>
      <c r="E8" s="30" t="s">
        <v>987</v>
      </c>
      <c r="H8" s="29">
        <v>40</v>
      </c>
      <c r="I8" s="29">
        <v>38</v>
      </c>
      <c r="J8" s="30">
        <v>2</v>
      </c>
      <c r="O8" s="29">
        <v>34</v>
      </c>
      <c r="P8" s="30">
        <v>21</v>
      </c>
      <c r="Q8" s="29">
        <v>46</v>
      </c>
      <c r="R8" s="29">
        <v>45</v>
      </c>
      <c r="T8" s="30">
        <v>31</v>
      </c>
      <c r="U8" s="29">
        <v>39</v>
      </c>
      <c r="V8" s="29">
        <v>45</v>
      </c>
      <c r="W8" s="29">
        <v>45</v>
      </c>
      <c r="X8" s="29">
        <v>38</v>
      </c>
      <c r="Y8" s="29">
        <v>43</v>
      </c>
      <c r="Z8" s="29">
        <v>37</v>
      </c>
      <c r="AA8" s="29">
        <v>47</v>
      </c>
      <c r="AB8" s="29">
        <v>48</v>
      </c>
      <c r="AC8" s="29">
        <v>39</v>
      </c>
      <c r="AD8" s="29">
        <v>21</v>
      </c>
      <c r="AE8" s="33"/>
      <c r="AF8" s="29">
        <v>38</v>
      </c>
      <c r="AG8" s="33"/>
      <c r="AH8" s="33"/>
      <c r="AJ8" s="33"/>
      <c r="AO8" s="29">
        <f t="shared" si="0"/>
        <v>697</v>
      </c>
      <c r="AP8" s="34">
        <f t="shared" si="1"/>
        <v>702</v>
      </c>
      <c r="AQ8" s="29">
        <f t="shared" si="2"/>
        <v>48</v>
      </c>
      <c r="AR8" s="29">
        <f t="shared" si="3"/>
        <v>47</v>
      </c>
      <c r="AS8" s="30">
        <f t="shared" si="4"/>
        <v>46</v>
      </c>
      <c r="AT8" s="29">
        <f t="shared" si="5"/>
        <v>45</v>
      </c>
      <c r="AU8" s="29">
        <f t="shared" si="6"/>
        <v>45</v>
      </c>
      <c r="AV8" s="29">
        <f t="shared" si="7"/>
        <v>45</v>
      </c>
      <c r="AW8" s="29">
        <f t="shared" si="8"/>
        <v>43</v>
      </c>
      <c r="AX8" s="29">
        <f t="shared" si="9"/>
        <v>40</v>
      </c>
      <c r="AY8" s="29">
        <f t="shared" si="10"/>
        <v>39</v>
      </c>
      <c r="AZ8" s="29">
        <f t="shared" si="11"/>
        <v>39</v>
      </c>
      <c r="BA8" s="29">
        <f t="shared" si="12"/>
        <v>38</v>
      </c>
      <c r="BB8" s="29">
        <f t="shared" si="13"/>
        <v>38</v>
      </c>
      <c r="BC8" s="29">
        <f t="shared" si="14"/>
        <v>38</v>
      </c>
      <c r="BD8" s="29">
        <f t="shared" si="15"/>
        <v>37</v>
      </c>
      <c r="BE8" s="29">
        <f t="shared" si="16"/>
        <v>34</v>
      </c>
      <c r="BF8" s="35">
        <f t="shared" si="17"/>
        <v>19</v>
      </c>
      <c r="BG8" s="33">
        <f aca="true" t="shared" si="22" ref="BG8:BG18">SUM($AQ8:$BE8)</f>
        <v>622</v>
      </c>
      <c r="BH8" s="29">
        <f t="shared" si="18"/>
        <v>80</v>
      </c>
      <c r="BI8" s="29">
        <f t="shared" si="19"/>
        <v>41.46666666666667</v>
      </c>
      <c r="BJ8" s="29" t="str">
        <f t="shared" si="20"/>
        <v>Woinowski</v>
      </c>
      <c r="BK8" s="29" t="str">
        <f t="shared" si="21"/>
        <v>Jacob</v>
      </c>
    </row>
    <row r="9" spans="1:63" s="29" customFormat="1" ht="15.75" customHeight="1">
      <c r="A9" s="29">
        <v>8</v>
      </c>
      <c r="B9" s="29" t="s">
        <v>21</v>
      </c>
      <c r="C9" s="29" t="s">
        <v>656</v>
      </c>
      <c r="D9" s="30">
        <v>60</v>
      </c>
      <c r="E9" s="30" t="s">
        <v>991</v>
      </c>
      <c r="G9" s="31">
        <v>29</v>
      </c>
      <c r="H9" s="32">
        <v>33</v>
      </c>
      <c r="L9" s="30">
        <v>28</v>
      </c>
      <c r="M9" s="31">
        <v>28</v>
      </c>
      <c r="N9" s="30">
        <v>24</v>
      </c>
      <c r="O9" s="32">
        <v>36</v>
      </c>
      <c r="P9" s="29">
        <v>35</v>
      </c>
      <c r="Q9" s="32">
        <v>32</v>
      </c>
      <c r="S9" s="29">
        <v>43</v>
      </c>
      <c r="V9" s="31">
        <v>30</v>
      </c>
      <c r="Y9" s="29">
        <v>40</v>
      </c>
      <c r="Z9" s="29">
        <v>33</v>
      </c>
      <c r="AA9" s="29">
        <v>45</v>
      </c>
      <c r="AB9" s="29">
        <v>41</v>
      </c>
      <c r="AC9" s="29">
        <v>37</v>
      </c>
      <c r="AE9" s="33"/>
      <c r="AF9" s="29">
        <v>42</v>
      </c>
      <c r="AG9" s="33"/>
      <c r="AH9" s="33">
        <v>41</v>
      </c>
      <c r="AJ9" s="33"/>
      <c r="AK9" s="29">
        <v>44</v>
      </c>
      <c r="AL9" s="30">
        <v>0</v>
      </c>
      <c r="AM9" s="29">
        <v>36</v>
      </c>
      <c r="AN9" s="29">
        <v>42</v>
      </c>
      <c r="AO9" s="29">
        <f t="shared" si="0"/>
        <v>719</v>
      </c>
      <c r="AP9" s="34">
        <f t="shared" si="1"/>
        <v>700</v>
      </c>
      <c r="AQ9" s="29">
        <f t="shared" si="2"/>
        <v>45</v>
      </c>
      <c r="AR9" s="29">
        <f t="shared" si="3"/>
        <v>44</v>
      </c>
      <c r="AS9" s="30">
        <f t="shared" si="4"/>
        <v>43</v>
      </c>
      <c r="AT9" s="29">
        <f t="shared" si="5"/>
        <v>42</v>
      </c>
      <c r="AU9" s="29">
        <f t="shared" si="6"/>
        <v>41</v>
      </c>
      <c r="AV9" s="29">
        <f t="shared" si="7"/>
        <v>41</v>
      </c>
      <c r="AW9" s="29">
        <f t="shared" si="8"/>
        <v>40</v>
      </c>
      <c r="AX9" s="29">
        <f t="shared" si="9"/>
        <v>37</v>
      </c>
      <c r="AY9" s="29">
        <f t="shared" si="10"/>
        <v>36</v>
      </c>
      <c r="AZ9" s="29">
        <f t="shared" si="11"/>
        <v>36</v>
      </c>
      <c r="BA9" s="29">
        <f t="shared" si="12"/>
        <v>35</v>
      </c>
      <c r="BB9" s="29">
        <f t="shared" si="13"/>
        <v>33</v>
      </c>
      <c r="BC9" s="29">
        <f t="shared" si="14"/>
        <v>33</v>
      </c>
      <c r="BD9" s="29">
        <f t="shared" si="15"/>
        <v>32</v>
      </c>
      <c r="BE9" s="29">
        <f t="shared" si="16"/>
        <v>30</v>
      </c>
      <c r="BF9" s="35">
        <f t="shared" si="17"/>
        <v>21</v>
      </c>
      <c r="BG9" s="33">
        <v>580</v>
      </c>
      <c r="BH9" s="29">
        <f t="shared" si="18"/>
        <v>120</v>
      </c>
      <c r="BI9" s="29">
        <f t="shared" si="19"/>
        <v>38.666666666666664</v>
      </c>
      <c r="BJ9" s="29" t="str">
        <f t="shared" si="20"/>
        <v>Friedla</v>
      </c>
      <c r="BK9" s="29" t="str">
        <f t="shared" si="21"/>
        <v>Ewald</v>
      </c>
    </row>
    <row r="10" spans="1:63" s="29" customFormat="1" ht="15.75" customHeight="1">
      <c r="A10" s="29">
        <v>9</v>
      </c>
      <c r="B10" s="30" t="s">
        <v>161</v>
      </c>
      <c r="C10" s="30" t="s">
        <v>492</v>
      </c>
      <c r="D10" s="30">
        <v>64</v>
      </c>
      <c r="E10" s="30" t="s">
        <v>785</v>
      </c>
      <c r="G10" s="29">
        <v>41</v>
      </c>
      <c r="H10" s="31">
        <v>0</v>
      </c>
      <c r="K10" s="31">
        <v>10</v>
      </c>
      <c r="M10" s="31">
        <v>30</v>
      </c>
      <c r="N10" s="30">
        <v>25</v>
      </c>
      <c r="P10" s="29">
        <v>34</v>
      </c>
      <c r="Q10" s="32">
        <v>30</v>
      </c>
      <c r="T10" s="29">
        <v>37</v>
      </c>
      <c r="V10" s="32">
        <v>35</v>
      </c>
      <c r="W10" s="32">
        <v>41</v>
      </c>
      <c r="X10" s="29">
        <v>34</v>
      </c>
      <c r="AC10" s="29">
        <v>36</v>
      </c>
      <c r="AE10" s="33">
        <v>36</v>
      </c>
      <c r="AF10" s="29">
        <v>39</v>
      </c>
      <c r="AG10" s="33"/>
      <c r="AH10" s="33">
        <v>44</v>
      </c>
      <c r="AJ10" s="33">
        <v>44</v>
      </c>
      <c r="AK10" s="29">
        <v>45</v>
      </c>
      <c r="AL10" s="31">
        <v>0</v>
      </c>
      <c r="AM10" s="29">
        <v>44</v>
      </c>
      <c r="AN10" s="29">
        <v>47</v>
      </c>
      <c r="AO10" s="29">
        <f t="shared" si="0"/>
        <v>652</v>
      </c>
      <c r="AP10" s="34">
        <f t="shared" si="1"/>
        <v>687</v>
      </c>
      <c r="AQ10" s="29">
        <f t="shared" si="2"/>
        <v>45</v>
      </c>
      <c r="AR10" s="29">
        <f t="shared" si="3"/>
        <v>44</v>
      </c>
      <c r="AS10" s="30">
        <f t="shared" si="4"/>
        <v>44</v>
      </c>
      <c r="AT10" s="29">
        <f t="shared" si="5"/>
        <v>44</v>
      </c>
      <c r="AU10" s="29">
        <f t="shared" si="6"/>
        <v>41</v>
      </c>
      <c r="AV10" s="29">
        <f t="shared" si="7"/>
        <v>41</v>
      </c>
      <c r="AW10" s="29">
        <f t="shared" si="8"/>
        <v>39</v>
      </c>
      <c r="AX10" s="29">
        <f t="shared" si="9"/>
        <v>37</v>
      </c>
      <c r="AY10" s="29">
        <f t="shared" si="10"/>
        <v>36</v>
      </c>
      <c r="AZ10" s="29">
        <f t="shared" si="11"/>
        <v>36</v>
      </c>
      <c r="BA10" s="29">
        <f t="shared" si="12"/>
        <v>35</v>
      </c>
      <c r="BB10" s="29">
        <f t="shared" si="13"/>
        <v>34</v>
      </c>
      <c r="BC10" s="29">
        <f t="shared" si="14"/>
        <v>34</v>
      </c>
      <c r="BD10" s="29">
        <f t="shared" si="15"/>
        <v>30</v>
      </c>
      <c r="BE10" s="29">
        <f t="shared" si="16"/>
        <v>30</v>
      </c>
      <c r="BF10" s="35">
        <f t="shared" si="17"/>
        <v>20</v>
      </c>
      <c r="BG10" s="33">
        <v>587</v>
      </c>
      <c r="BH10" s="29">
        <f t="shared" si="18"/>
        <v>100</v>
      </c>
      <c r="BI10" s="29">
        <f t="shared" si="19"/>
        <v>39.13333333333333</v>
      </c>
      <c r="BJ10" s="29" t="str">
        <f t="shared" si="20"/>
        <v>Knauf</v>
      </c>
      <c r="BK10" s="29" t="str">
        <f t="shared" si="21"/>
        <v>Albert</v>
      </c>
    </row>
    <row r="11" spans="1:63" s="29" customFormat="1" ht="15.75" customHeight="1">
      <c r="A11" s="29">
        <v>10</v>
      </c>
      <c r="B11" s="30" t="s">
        <v>929</v>
      </c>
      <c r="C11" s="30" t="s">
        <v>353</v>
      </c>
      <c r="D11" s="30">
        <v>61</v>
      </c>
      <c r="E11" s="30" t="s">
        <v>391</v>
      </c>
      <c r="F11" s="30"/>
      <c r="G11" s="32">
        <v>37</v>
      </c>
      <c r="H11" s="31">
        <v>32</v>
      </c>
      <c r="I11" s="29">
        <v>44</v>
      </c>
      <c r="L11" s="29">
        <v>33</v>
      </c>
      <c r="M11" s="31">
        <v>26</v>
      </c>
      <c r="O11" s="31"/>
      <c r="Q11" s="32">
        <v>35</v>
      </c>
      <c r="S11" s="29">
        <v>44</v>
      </c>
      <c r="U11" s="29">
        <v>38</v>
      </c>
      <c r="W11" s="32">
        <v>43</v>
      </c>
      <c r="Z11" s="29">
        <v>41</v>
      </c>
      <c r="AA11" s="29">
        <v>46</v>
      </c>
      <c r="AD11" s="29">
        <v>33</v>
      </c>
      <c r="AE11" s="33">
        <v>40</v>
      </c>
      <c r="AG11" s="33"/>
      <c r="AH11" s="33">
        <v>47</v>
      </c>
      <c r="AI11" s="29">
        <v>48</v>
      </c>
      <c r="AJ11" s="33">
        <v>45</v>
      </c>
      <c r="AL11" s="31">
        <v>11</v>
      </c>
      <c r="AN11" s="29">
        <v>49</v>
      </c>
      <c r="AO11" s="29">
        <f t="shared" si="0"/>
        <v>692</v>
      </c>
      <c r="AP11" s="34">
        <f t="shared" si="1"/>
        <v>683</v>
      </c>
      <c r="AQ11" s="29">
        <f t="shared" si="2"/>
        <v>48</v>
      </c>
      <c r="AR11" s="29">
        <f t="shared" si="3"/>
        <v>47</v>
      </c>
      <c r="AS11" s="30">
        <f t="shared" si="4"/>
        <v>46</v>
      </c>
      <c r="AT11" s="29">
        <f t="shared" si="5"/>
        <v>45</v>
      </c>
      <c r="AU11" s="29">
        <f t="shared" si="6"/>
        <v>44</v>
      </c>
      <c r="AV11" s="29">
        <f t="shared" si="7"/>
        <v>44</v>
      </c>
      <c r="AW11" s="29">
        <f t="shared" si="8"/>
        <v>43</v>
      </c>
      <c r="AX11" s="29">
        <f t="shared" si="9"/>
        <v>41</v>
      </c>
      <c r="AY11" s="29">
        <f t="shared" si="10"/>
        <v>40</v>
      </c>
      <c r="AZ11" s="29">
        <f t="shared" si="11"/>
        <v>38</v>
      </c>
      <c r="BA11" s="29">
        <f t="shared" si="12"/>
        <v>37</v>
      </c>
      <c r="BB11" s="29">
        <f t="shared" si="13"/>
        <v>35</v>
      </c>
      <c r="BC11" s="29">
        <f t="shared" si="14"/>
        <v>33</v>
      </c>
      <c r="BD11" s="29">
        <f t="shared" si="15"/>
        <v>33</v>
      </c>
      <c r="BE11" s="29">
        <f t="shared" si="16"/>
        <v>32</v>
      </c>
      <c r="BF11" s="35">
        <f t="shared" si="17"/>
        <v>18</v>
      </c>
      <c r="BG11" s="33">
        <v>623</v>
      </c>
      <c r="BH11" s="29">
        <f t="shared" si="18"/>
        <v>60</v>
      </c>
      <c r="BI11" s="29">
        <f t="shared" si="19"/>
        <v>41.53333333333333</v>
      </c>
      <c r="BJ11" s="29" t="str">
        <f t="shared" si="20"/>
        <v>Felkel</v>
      </c>
      <c r="BK11" s="29" t="str">
        <f t="shared" si="21"/>
        <v>Georg</v>
      </c>
    </row>
    <row r="12" spans="1:63" s="29" customFormat="1" ht="15.75" customHeight="1">
      <c r="A12" s="29">
        <v>11</v>
      </c>
      <c r="B12" s="29" t="s">
        <v>158</v>
      </c>
      <c r="C12" s="29" t="s">
        <v>369</v>
      </c>
      <c r="D12" s="29">
        <v>64</v>
      </c>
      <c r="E12" s="30" t="s">
        <v>994</v>
      </c>
      <c r="F12" s="29">
        <v>40</v>
      </c>
      <c r="G12" s="32">
        <v>38</v>
      </c>
      <c r="H12" s="32">
        <v>50</v>
      </c>
      <c r="I12" s="29">
        <v>48</v>
      </c>
      <c r="J12" s="29">
        <v>35</v>
      </c>
      <c r="K12" s="31">
        <v>32</v>
      </c>
      <c r="L12" s="29">
        <v>37</v>
      </c>
      <c r="O12" s="29">
        <v>43</v>
      </c>
      <c r="P12" s="29">
        <v>36</v>
      </c>
      <c r="S12" s="29">
        <v>46</v>
      </c>
      <c r="V12" s="29">
        <v>46</v>
      </c>
      <c r="W12" s="29">
        <v>47</v>
      </c>
      <c r="X12" s="29">
        <v>42</v>
      </c>
      <c r="Y12" s="29">
        <v>44</v>
      </c>
      <c r="AE12" s="33">
        <v>38</v>
      </c>
      <c r="AF12" s="29">
        <v>46</v>
      </c>
      <c r="AG12" s="33"/>
      <c r="AH12" s="33"/>
      <c r="AJ12" s="33"/>
      <c r="AL12" s="31">
        <v>9</v>
      </c>
      <c r="AO12" s="29">
        <f t="shared" si="0"/>
        <v>677</v>
      </c>
      <c r="AP12" s="34">
        <f t="shared" si="1"/>
        <v>676</v>
      </c>
      <c r="AQ12" s="29">
        <f t="shared" si="2"/>
        <v>50</v>
      </c>
      <c r="AR12" s="29">
        <f t="shared" si="3"/>
        <v>48</v>
      </c>
      <c r="AS12" s="30">
        <f t="shared" si="4"/>
        <v>47</v>
      </c>
      <c r="AT12" s="29">
        <f t="shared" si="5"/>
        <v>46</v>
      </c>
      <c r="AU12" s="29">
        <f t="shared" si="6"/>
        <v>46</v>
      </c>
      <c r="AV12" s="29">
        <f t="shared" si="7"/>
        <v>46</v>
      </c>
      <c r="AW12" s="29">
        <f t="shared" si="8"/>
        <v>44</v>
      </c>
      <c r="AX12" s="29">
        <f t="shared" si="9"/>
        <v>43</v>
      </c>
      <c r="AY12" s="29">
        <f t="shared" si="10"/>
        <v>42</v>
      </c>
      <c r="AZ12" s="29">
        <f t="shared" si="11"/>
        <v>40</v>
      </c>
      <c r="BA12" s="29">
        <f t="shared" si="12"/>
        <v>38</v>
      </c>
      <c r="BB12" s="29">
        <f t="shared" si="13"/>
        <v>38</v>
      </c>
      <c r="BC12" s="29">
        <f t="shared" si="14"/>
        <v>37</v>
      </c>
      <c r="BD12" s="29">
        <f t="shared" si="15"/>
        <v>36</v>
      </c>
      <c r="BE12" s="29">
        <f t="shared" si="16"/>
        <v>35</v>
      </c>
      <c r="BF12" s="35">
        <f t="shared" si="17"/>
        <v>17</v>
      </c>
      <c r="BG12" s="33">
        <f t="shared" si="22"/>
        <v>636</v>
      </c>
      <c r="BH12" s="29">
        <f t="shared" si="18"/>
        <v>40</v>
      </c>
      <c r="BI12" s="29">
        <f t="shared" si="19"/>
        <v>42.4</v>
      </c>
      <c r="BJ12" s="29" t="str">
        <f t="shared" si="20"/>
        <v>Schwidder</v>
      </c>
      <c r="BK12" s="29" t="str">
        <f t="shared" si="21"/>
        <v>Harald</v>
      </c>
    </row>
    <row r="13" spans="1:63" s="29" customFormat="1" ht="15.75" customHeight="1">
      <c r="A13" s="29">
        <v>12</v>
      </c>
      <c r="B13" s="30" t="s">
        <v>948</v>
      </c>
      <c r="C13" s="30" t="s">
        <v>986</v>
      </c>
      <c r="D13" s="32">
        <v>63</v>
      </c>
      <c r="E13" s="30" t="s">
        <v>785</v>
      </c>
      <c r="G13" s="31">
        <v>0</v>
      </c>
      <c r="H13" s="31">
        <v>7</v>
      </c>
      <c r="I13" s="29">
        <v>32</v>
      </c>
      <c r="K13" s="31">
        <v>0</v>
      </c>
      <c r="L13" s="30">
        <v>13</v>
      </c>
      <c r="N13" s="30">
        <v>4</v>
      </c>
      <c r="P13" s="30">
        <v>8</v>
      </c>
      <c r="R13" s="29">
        <v>44</v>
      </c>
      <c r="S13" s="29">
        <v>32</v>
      </c>
      <c r="T13" s="29">
        <v>34</v>
      </c>
      <c r="V13" s="32">
        <v>36</v>
      </c>
      <c r="W13" s="32">
        <v>34</v>
      </c>
      <c r="X13" s="29">
        <v>30</v>
      </c>
      <c r="Y13" s="29">
        <v>37</v>
      </c>
      <c r="AA13" s="29">
        <v>40</v>
      </c>
      <c r="AB13" s="29">
        <v>26</v>
      </c>
      <c r="AC13" s="29">
        <v>26</v>
      </c>
      <c r="AE13" s="33"/>
      <c r="AG13" s="33"/>
      <c r="AH13" s="33"/>
      <c r="AI13" s="29">
        <v>42</v>
      </c>
      <c r="AJ13" s="33">
        <v>40</v>
      </c>
      <c r="AK13" s="29">
        <v>46</v>
      </c>
      <c r="AM13" s="29">
        <v>34</v>
      </c>
      <c r="AN13" s="30">
        <v>19</v>
      </c>
      <c r="AO13" s="29">
        <f t="shared" si="0"/>
        <v>584</v>
      </c>
      <c r="AP13" s="34">
        <f t="shared" si="1"/>
        <v>653</v>
      </c>
      <c r="AQ13" s="29">
        <f t="shared" si="2"/>
        <v>46</v>
      </c>
      <c r="AR13" s="29">
        <f t="shared" si="3"/>
        <v>44</v>
      </c>
      <c r="AS13" s="30">
        <f t="shared" si="4"/>
        <v>42</v>
      </c>
      <c r="AT13" s="29">
        <f t="shared" si="5"/>
        <v>40</v>
      </c>
      <c r="AU13" s="29">
        <f t="shared" si="6"/>
        <v>40</v>
      </c>
      <c r="AV13" s="29">
        <f t="shared" si="7"/>
        <v>37</v>
      </c>
      <c r="AW13" s="29">
        <f t="shared" si="8"/>
        <v>36</v>
      </c>
      <c r="AX13" s="29">
        <f t="shared" si="9"/>
        <v>34</v>
      </c>
      <c r="AY13" s="29">
        <f t="shared" si="10"/>
        <v>34</v>
      </c>
      <c r="AZ13" s="29">
        <f t="shared" si="11"/>
        <v>34</v>
      </c>
      <c r="BA13" s="29">
        <f t="shared" si="12"/>
        <v>32</v>
      </c>
      <c r="BB13" s="29">
        <f t="shared" si="13"/>
        <v>32</v>
      </c>
      <c r="BC13" s="29">
        <f t="shared" si="14"/>
        <v>30</v>
      </c>
      <c r="BD13" s="29">
        <f t="shared" si="15"/>
        <v>26</v>
      </c>
      <c r="BE13" s="29">
        <f t="shared" si="16"/>
        <v>26</v>
      </c>
      <c r="BF13" s="35">
        <f t="shared" si="17"/>
        <v>22</v>
      </c>
      <c r="BG13" s="33">
        <f t="shared" si="22"/>
        <v>533</v>
      </c>
      <c r="BH13" s="29">
        <f t="shared" si="18"/>
        <v>120</v>
      </c>
      <c r="BI13" s="29">
        <f t="shared" si="19"/>
        <v>35.53333333333333</v>
      </c>
      <c r="BJ13" s="29" t="str">
        <f t="shared" si="20"/>
        <v>Thoma</v>
      </c>
      <c r="BK13" s="29" t="str">
        <f t="shared" si="21"/>
        <v>Ralf</v>
      </c>
    </row>
    <row r="14" spans="1:63" s="29" customFormat="1" ht="15.75" customHeight="1">
      <c r="A14" s="29">
        <v>13</v>
      </c>
      <c r="B14" s="30" t="s">
        <v>686</v>
      </c>
      <c r="C14" s="30" t="s">
        <v>783</v>
      </c>
      <c r="D14" s="30">
        <v>61</v>
      </c>
      <c r="E14" s="30" t="s">
        <v>343</v>
      </c>
      <c r="F14" s="29">
        <v>44</v>
      </c>
      <c r="H14" s="32">
        <v>49</v>
      </c>
      <c r="I14" s="29">
        <v>27</v>
      </c>
      <c r="K14" s="32">
        <v>35</v>
      </c>
      <c r="L14" s="29">
        <v>40</v>
      </c>
      <c r="M14" s="32">
        <v>35</v>
      </c>
      <c r="N14" s="29">
        <v>36</v>
      </c>
      <c r="O14" s="32">
        <v>42</v>
      </c>
      <c r="P14" s="29">
        <v>41</v>
      </c>
      <c r="Q14" s="29">
        <v>42</v>
      </c>
      <c r="S14" s="29">
        <v>48</v>
      </c>
      <c r="T14" s="29">
        <v>42</v>
      </c>
      <c r="V14" s="32">
        <v>43</v>
      </c>
      <c r="W14" s="32"/>
      <c r="Y14" s="32"/>
      <c r="AE14" s="33"/>
      <c r="AG14" s="33">
        <v>44</v>
      </c>
      <c r="AH14" s="33"/>
      <c r="AJ14" s="33"/>
      <c r="AL14" s="32">
        <v>35</v>
      </c>
      <c r="AO14" s="29">
        <f t="shared" si="0"/>
        <v>603</v>
      </c>
      <c r="AP14" s="34">
        <f t="shared" si="1"/>
        <v>603</v>
      </c>
      <c r="AQ14" s="29">
        <f t="shared" si="2"/>
        <v>49</v>
      </c>
      <c r="AR14" s="29">
        <f t="shared" si="3"/>
        <v>48</v>
      </c>
      <c r="AS14" s="30">
        <f t="shared" si="4"/>
        <v>44</v>
      </c>
      <c r="AT14" s="29">
        <f t="shared" si="5"/>
        <v>44</v>
      </c>
      <c r="AU14" s="29">
        <f t="shared" si="6"/>
        <v>43</v>
      </c>
      <c r="AV14" s="29">
        <f t="shared" si="7"/>
        <v>42</v>
      </c>
      <c r="AW14" s="29">
        <f t="shared" si="8"/>
        <v>42</v>
      </c>
      <c r="AX14" s="29">
        <f t="shared" si="9"/>
        <v>42</v>
      </c>
      <c r="AY14" s="29">
        <f t="shared" si="10"/>
        <v>41</v>
      </c>
      <c r="AZ14" s="29">
        <f t="shared" si="11"/>
        <v>40</v>
      </c>
      <c r="BA14" s="29">
        <f t="shared" si="12"/>
        <v>36</v>
      </c>
      <c r="BB14" s="29">
        <f t="shared" si="13"/>
        <v>35</v>
      </c>
      <c r="BC14" s="29">
        <f t="shared" si="14"/>
        <v>35</v>
      </c>
      <c r="BD14" s="29">
        <f t="shared" si="15"/>
        <v>35</v>
      </c>
      <c r="BE14" s="29">
        <f t="shared" si="16"/>
        <v>27</v>
      </c>
      <c r="BF14" s="35">
        <f t="shared" si="17"/>
        <v>15</v>
      </c>
      <c r="BG14" s="33">
        <f t="shared" si="22"/>
        <v>603</v>
      </c>
      <c r="BH14" s="29">
        <f t="shared" si="18"/>
      </c>
      <c r="BI14" s="29">
        <f t="shared" si="19"/>
        <v>40.2</v>
      </c>
      <c r="BJ14" s="29" t="str">
        <f t="shared" si="20"/>
        <v>Frantzen</v>
      </c>
      <c r="BK14" s="29" t="str">
        <f t="shared" si="21"/>
        <v>Alfred</v>
      </c>
    </row>
    <row r="15" spans="1:63" s="29" customFormat="1" ht="15.75" customHeight="1">
      <c r="A15" s="29">
        <v>14</v>
      </c>
      <c r="B15" s="29" t="s">
        <v>91</v>
      </c>
      <c r="C15" s="29" t="s">
        <v>92</v>
      </c>
      <c r="D15" s="29">
        <v>63</v>
      </c>
      <c r="E15" s="30" t="s">
        <v>701</v>
      </c>
      <c r="G15" s="29">
        <v>49</v>
      </c>
      <c r="K15" s="29">
        <v>49</v>
      </c>
      <c r="L15" s="29">
        <v>36</v>
      </c>
      <c r="Q15" s="29">
        <v>48</v>
      </c>
      <c r="R15" s="32">
        <v>48</v>
      </c>
      <c r="S15" s="29">
        <v>49</v>
      </c>
      <c r="V15" s="32">
        <v>47</v>
      </c>
      <c r="W15" s="32"/>
      <c r="X15" s="29">
        <v>48</v>
      </c>
      <c r="Z15" s="29">
        <v>48</v>
      </c>
      <c r="AD15" s="29">
        <v>48</v>
      </c>
      <c r="AE15" s="33"/>
      <c r="AG15" s="33"/>
      <c r="AH15" s="33"/>
      <c r="AJ15" s="33"/>
      <c r="AO15" s="29">
        <f t="shared" si="0"/>
        <v>470</v>
      </c>
      <c r="AP15" s="34">
        <f t="shared" si="1"/>
        <v>470</v>
      </c>
      <c r="AQ15" s="29">
        <f t="shared" si="2"/>
        <v>49</v>
      </c>
      <c r="AR15" s="29">
        <f t="shared" si="3"/>
        <v>49</v>
      </c>
      <c r="AS15" s="30">
        <f t="shared" si="4"/>
        <v>49</v>
      </c>
      <c r="AT15" s="29">
        <f t="shared" si="5"/>
        <v>48</v>
      </c>
      <c r="AU15" s="29">
        <f t="shared" si="6"/>
        <v>48</v>
      </c>
      <c r="AV15" s="29">
        <f t="shared" si="7"/>
        <v>48</v>
      </c>
      <c r="AW15" s="29">
        <f t="shared" si="8"/>
        <v>48</v>
      </c>
      <c r="AX15" s="29">
        <f t="shared" si="9"/>
        <v>48</v>
      </c>
      <c r="AY15" s="29">
        <f t="shared" si="10"/>
        <v>47</v>
      </c>
      <c r="AZ15" s="29">
        <f t="shared" si="11"/>
        <v>36</v>
      </c>
      <c r="BA15" s="29">
        <f t="shared" si="12"/>
      </c>
      <c r="BB15" s="29">
        <f t="shared" si="13"/>
      </c>
      <c r="BC15" s="29">
        <f t="shared" si="14"/>
      </c>
      <c r="BD15" s="29">
        <f t="shared" si="15"/>
      </c>
      <c r="BE15" s="29">
        <f t="shared" si="16"/>
      </c>
      <c r="BF15" s="35">
        <f t="shared" si="17"/>
        <v>10</v>
      </c>
      <c r="BG15" s="33">
        <f t="shared" si="22"/>
        <v>470</v>
      </c>
      <c r="BH15" s="29">
        <f t="shared" si="18"/>
      </c>
      <c r="BI15" s="29">
        <f t="shared" si="19"/>
        <v>47</v>
      </c>
      <c r="BJ15" s="29" t="str">
        <f t="shared" si="20"/>
        <v>Wechseler</v>
      </c>
      <c r="BK15" s="29" t="str">
        <f t="shared" si="21"/>
        <v>William</v>
      </c>
    </row>
    <row r="16" spans="1:63" s="29" customFormat="1" ht="15.75" customHeight="1">
      <c r="A16" s="29">
        <v>15</v>
      </c>
      <c r="B16" s="29" t="s">
        <v>0</v>
      </c>
      <c r="C16" s="29" t="s">
        <v>204</v>
      </c>
      <c r="D16" s="29">
        <v>63</v>
      </c>
      <c r="E16" s="29" t="s">
        <v>203</v>
      </c>
      <c r="I16" s="32"/>
      <c r="K16" s="32">
        <v>41</v>
      </c>
      <c r="M16" s="32">
        <v>41</v>
      </c>
      <c r="Y16" s="32">
        <v>49</v>
      </c>
      <c r="Z16" s="29">
        <v>46</v>
      </c>
      <c r="AB16" s="29">
        <v>47</v>
      </c>
      <c r="AC16" s="29">
        <v>48</v>
      </c>
      <c r="AD16" s="29">
        <v>40</v>
      </c>
      <c r="AE16" s="33"/>
      <c r="AF16" s="29">
        <v>48</v>
      </c>
      <c r="AG16" s="33">
        <v>45</v>
      </c>
      <c r="AH16" s="33">
        <v>49</v>
      </c>
      <c r="AJ16" s="33"/>
      <c r="AO16" s="29">
        <f t="shared" si="0"/>
        <v>454</v>
      </c>
      <c r="AP16" s="34">
        <f t="shared" si="1"/>
        <v>454</v>
      </c>
      <c r="AQ16" s="29">
        <f t="shared" si="2"/>
        <v>49</v>
      </c>
      <c r="AR16" s="29">
        <f t="shared" si="3"/>
        <v>49</v>
      </c>
      <c r="AS16" s="30">
        <f t="shared" si="4"/>
        <v>48</v>
      </c>
      <c r="AT16" s="29">
        <f t="shared" si="5"/>
        <v>48</v>
      </c>
      <c r="AU16" s="29">
        <f t="shared" si="6"/>
        <v>47</v>
      </c>
      <c r="AV16" s="29">
        <f t="shared" si="7"/>
        <v>46</v>
      </c>
      <c r="AW16" s="29">
        <f t="shared" si="8"/>
        <v>45</v>
      </c>
      <c r="AX16" s="29">
        <f t="shared" si="9"/>
        <v>41</v>
      </c>
      <c r="AY16" s="29">
        <f t="shared" si="10"/>
        <v>41</v>
      </c>
      <c r="AZ16" s="29">
        <f t="shared" si="11"/>
        <v>40</v>
      </c>
      <c r="BA16" s="29">
        <f t="shared" si="12"/>
      </c>
      <c r="BB16" s="29">
        <f t="shared" si="13"/>
      </c>
      <c r="BC16" s="29">
        <f t="shared" si="14"/>
      </c>
      <c r="BD16" s="29">
        <f t="shared" si="15"/>
      </c>
      <c r="BE16" s="29">
        <f t="shared" si="16"/>
      </c>
      <c r="BF16" s="35">
        <f t="shared" si="17"/>
        <v>10</v>
      </c>
      <c r="BG16" s="33">
        <f t="shared" si="22"/>
        <v>454</v>
      </c>
      <c r="BH16" s="29">
        <f t="shared" si="18"/>
      </c>
      <c r="BI16" s="29">
        <f t="shared" si="19"/>
        <v>45.4</v>
      </c>
      <c r="BJ16" s="29" t="str">
        <f t="shared" si="20"/>
        <v>Cornelissen</v>
      </c>
      <c r="BK16" s="29" t="str">
        <f t="shared" si="21"/>
        <v>Geert</v>
      </c>
    </row>
    <row r="17" spans="1:63" s="29" customFormat="1" ht="15.75" customHeight="1">
      <c r="A17" s="29">
        <v>16</v>
      </c>
      <c r="B17" s="29" t="s">
        <v>530</v>
      </c>
      <c r="C17" s="29" t="s">
        <v>531</v>
      </c>
      <c r="D17" s="29">
        <v>61</v>
      </c>
      <c r="E17" s="29" t="s">
        <v>628</v>
      </c>
      <c r="G17" s="32">
        <v>41</v>
      </c>
      <c r="H17" s="32">
        <v>31</v>
      </c>
      <c r="K17" s="32">
        <v>34</v>
      </c>
      <c r="L17" s="29">
        <v>46</v>
      </c>
      <c r="M17" s="32">
        <v>42</v>
      </c>
      <c r="P17" s="29">
        <v>48</v>
      </c>
      <c r="V17" s="32">
        <v>45</v>
      </c>
      <c r="W17" s="32">
        <v>47</v>
      </c>
      <c r="AD17" s="29">
        <v>45</v>
      </c>
      <c r="AE17" s="33">
        <v>49</v>
      </c>
      <c r="AG17" s="33"/>
      <c r="AH17" s="33"/>
      <c r="AJ17" s="33"/>
      <c r="AO17" s="29">
        <f t="shared" si="0"/>
        <v>428</v>
      </c>
      <c r="AP17" s="34">
        <f t="shared" si="1"/>
        <v>428</v>
      </c>
      <c r="AQ17" s="29">
        <f t="shared" si="2"/>
        <v>49</v>
      </c>
      <c r="AR17" s="29">
        <f t="shared" si="3"/>
        <v>48</v>
      </c>
      <c r="AS17" s="30">
        <f t="shared" si="4"/>
        <v>47</v>
      </c>
      <c r="AT17" s="29">
        <f t="shared" si="5"/>
        <v>46</v>
      </c>
      <c r="AU17" s="29">
        <f t="shared" si="6"/>
        <v>45</v>
      </c>
      <c r="AV17" s="29">
        <f t="shared" si="7"/>
        <v>45</v>
      </c>
      <c r="AW17" s="29">
        <f t="shared" si="8"/>
        <v>42</v>
      </c>
      <c r="AX17" s="29">
        <f t="shared" si="9"/>
        <v>41</v>
      </c>
      <c r="AY17" s="29">
        <f t="shared" si="10"/>
        <v>34</v>
      </c>
      <c r="AZ17" s="29">
        <f t="shared" si="11"/>
        <v>31</v>
      </c>
      <c r="BA17" s="29">
        <f t="shared" si="12"/>
      </c>
      <c r="BB17" s="29">
        <f t="shared" si="13"/>
      </c>
      <c r="BC17" s="29">
        <f t="shared" si="14"/>
      </c>
      <c r="BD17" s="29">
        <f t="shared" si="15"/>
      </c>
      <c r="BE17" s="29">
        <f t="shared" si="16"/>
      </c>
      <c r="BF17" s="35">
        <f t="shared" si="17"/>
        <v>10</v>
      </c>
      <c r="BG17" s="33">
        <f t="shared" si="22"/>
        <v>428</v>
      </c>
      <c r="BH17" s="29">
        <f t="shared" si="18"/>
      </c>
      <c r="BI17" s="29">
        <f t="shared" si="19"/>
        <v>42.8</v>
      </c>
      <c r="BJ17" s="29" t="str">
        <f t="shared" si="20"/>
        <v>Mayer</v>
      </c>
      <c r="BK17" s="29" t="str">
        <f t="shared" si="21"/>
        <v>Reinhard</v>
      </c>
    </row>
    <row r="18" spans="1:63" s="29" customFormat="1" ht="15.75" customHeight="1">
      <c r="A18" s="29">
        <v>17</v>
      </c>
      <c r="B18" s="29" t="s">
        <v>367</v>
      </c>
      <c r="C18" s="29" t="s">
        <v>990</v>
      </c>
      <c r="D18" s="29">
        <v>60</v>
      </c>
      <c r="E18" s="29" t="s">
        <v>1178</v>
      </c>
      <c r="G18" s="32">
        <v>47</v>
      </c>
      <c r="K18" s="29">
        <v>47</v>
      </c>
      <c r="L18" s="29">
        <v>45</v>
      </c>
      <c r="N18" s="29">
        <v>2</v>
      </c>
      <c r="O18" s="32">
        <v>44</v>
      </c>
      <c r="AA18" s="32"/>
      <c r="AB18" s="32"/>
      <c r="AE18" s="33">
        <v>50</v>
      </c>
      <c r="AF18" s="29">
        <v>43</v>
      </c>
      <c r="AG18" s="33"/>
      <c r="AH18" s="33"/>
      <c r="AI18" s="29">
        <v>46</v>
      </c>
      <c r="AJ18" s="33">
        <v>46</v>
      </c>
      <c r="AK18" s="29">
        <v>48</v>
      </c>
      <c r="AO18" s="29">
        <f t="shared" si="0"/>
        <v>418</v>
      </c>
      <c r="AP18" s="34">
        <f t="shared" si="1"/>
        <v>418</v>
      </c>
      <c r="AQ18" s="29">
        <f t="shared" si="2"/>
        <v>50</v>
      </c>
      <c r="AR18" s="29">
        <f t="shared" si="3"/>
        <v>48</v>
      </c>
      <c r="AS18" s="30">
        <f t="shared" si="4"/>
        <v>47</v>
      </c>
      <c r="AT18" s="29">
        <f t="shared" si="5"/>
        <v>47</v>
      </c>
      <c r="AU18" s="29">
        <f t="shared" si="6"/>
        <v>46</v>
      </c>
      <c r="AV18" s="29">
        <f t="shared" si="7"/>
        <v>46</v>
      </c>
      <c r="AW18" s="29">
        <f t="shared" si="8"/>
        <v>45</v>
      </c>
      <c r="AX18" s="29">
        <f t="shared" si="9"/>
        <v>44</v>
      </c>
      <c r="AY18" s="29">
        <f t="shared" si="10"/>
        <v>43</v>
      </c>
      <c r="AZ18" s="29">
        <f t="shared" si="11"/>
        <v>2</v>
      </c>
      <c r="BA18" s="29">
        <f t="shared" si="12"/>
      </c>
      <c r="BB18" s="29">
        <f t="shared" si="13"/>
      </c>
      <c r="BC18" s="29">
        <f t="shared" si="14"/>
      </c>
      <c r="BD18" s="29">
        <f t="shared" si="15"/>
      </c>
      <c r="BE18" s="29">
        <f t="shared" si="16"/>
      </c>
      <c r="BF18" s="35">
        <f t="shared" si="17"/>
        <v>10</v>
      </c>
      <c r="BG18" s="33">
        <f t="shared" si="22"/>
        <v>418</v>
      </c>
      <c r="BH18" s="29">
        <f t="shared" si="18"/>
      </c>
      <c r="BI18" s="29">
        <f t="shared" si="19"/>
        <v>41.8</v>
      </c>
      <c r="BJ18" s="29" t="str">
        <f t="shared" si="20"/>
        <v>Günther</v>
      </c>
      <c r="BK18" s="29" t="str">
        <f t="shared" si="21"/>
        <v>Peter</v>
      </c>
    </row>
    <row r="19" spans="1:63" s="29" customFormat="1" ht="15.75" customHeight="1">
      <c r="A19" s="29">
        <v>18</v>
      </c>
      <c r="B19" s="30" t="s">
        <v>87</v>
      </c>
      <c r="C19" s="30" t="s">
        <v>629</v>
      </c>
      <c r="D19" s="29">
        <v>63</v>
      </c>
      <c r="E19" s="29" t="s">
        <v>88</v>
      </c>
      <c r="G19" s="32"/>
      <c r="H19" s="32">
        <v>45</v>
      </c>
      <c r="I19" s="32"/>
      <c r="K19" s="32"/>
      <c r="L19" s="29">
        <v>32</v>
      </c>
      <c r="M19" s="32">
        <v>31</v>
      </c>
      <c r="O19" s="32"/>
      <c r="P19" s="29">
        <v>32</v>
      </c>
      <c r="Q19" s="29">
        <v>41</v>
      </c>
      <c r="R19" s="32">
        <v>47</v>
      </c>
      <c r="T19" s="29">
        <v>41</v>
      </c>
      <c r="V19" s="32"/>
      <c r="X19" s="29">
        <v>39</v>
      </c>
      <c r="Y19" s="29">
        <v>42</v>
      </c>
      <c r="AA19" s="32"/>
      <c r="AE19" s="33"/>
      <c r="AG19" s="33"/>
      <c r="AH19" s="33"/>
      <c r="AJ19" s="33"/>
      <c r="AL19" s="32">
        <v>12</v>
      </c>
      <c r="AN19" s="29">
        <v>48</v>
      </c>
      <c r="AO19" s="29">
        <f t="shared" si="0"/>
        <v>410</v>
      </c>
      <c r="AP19" s="34">
        <v>410</v>
      </c>
      <c r="AQ19" s="29">
        <f t="shared" si="2"/>
        <v>47</v>
      </c>
      <c r="AR19" s="29">
        <f t="shared" si="3"/>
        <v>45</v>
      </c>
      <c r="AS19" s="30">
        <f t="shared" si="4"/>
        <v>42</v>
      </c>
      <c r="AT19" s="29">
        <f t="shared" si="5"/>
        <v>41</v>
      </c>
      <c r="AU19" s="29">
        <f t="shared" si="6"/>
        <v>41</v>
      </c>
      <c r="AV19" s="29">
        <f t="shared" si="7"/>
        <v>39</v>
      </c>
      <c r="AW19" s="29">
        <f t="shared" si="8"/>
        <v>32</v>
      </c>
      <c r="AX19" s="29">
        <f t="shared" si="9"/>
        <v>32</v>
      </c>
      <c r="AY19" s="29">
        <f t="shared" si="10"/>
        <v>31</v>
      </c>
      <c r="AZ19" s="29">
        <f t="shared" si="11"/>
        <v>12</v>
      </c>
      <c r="BA19" s="29" t="e">
        <f t="shared" si="12"/>
        <v>#NUM!</v>
      </c>
      <c r="BB19" s="29">
        <f t="shared" si="13"/>
      </c>
      <c r="BC19" s="29">
        <f t="shared" si="14"/>
      </c>
      <c r="BD19" s="29">
        <f t="shared" si="15"/>
      </c>
      <c r="BE19" s="29">
        <f t="shared" si="16"/>
      </c>
      <c r="BF19" s="35">
        <f t="shared" si="17"/>
        <v>11</v>
      </c>
      <c r="BG19" s="33">
        <v>410</v>
      </c>
      <c r="BH19" s="29">
        <f t="shared" si="18"/>
      </c>
      <c r="BI19" s="29">
        <f t="shared" si="19"/>
        <v>37.27272727272727</v>
      </c>
      <c r="BJ19" s="29" t="str">
        <f t="shared" si="20"/>
        <v>Greven</v>
      </c>
      <c r="BK19" s="29" t="str">
        <f t="shared" si="21"/>
        <v>Jürgen</v>
      </c>
    </row>
    <row r="20" spans="1:63" s="29" customFormat="1" ht="15.75" customHeight="1">
      <c r="A20" s="29">
        <v>19</v>
      </c>
      <c r="B20" s="30" t="s">
        <v>382</v>
      </c>
      <c r="C20" s="30" t="s">
        <v>347</v>
      </c>
      <c r="D20" s="29">
        <v>61</v>
      </c>
      <c r="E20" s="29" t="s">
        <v>528</v>
      </c>
      <c r="G20" s="32">
        <v>40</v>
      </c>
      <c r="K20" s="32">
        <v>25</v>
      </c>
      <c r="M20" s="32"/>
      <c r="S20" s="29">
        <v>42</v>
      </c>
      <c r="T20" s="29">
        <v>40</v>
      </c>
      <c r="W20" s="32"/>
      <c r="X20" s="29">
        <v>41</v>
      </c>
      <c r="Y20" s="29">
        <v>45</v>
      </c>
      <c r="Z20" s="29">
        <v>43</v>
      </c>
      <c r="AB20" s="29">
        <v>44</v>
      </c>
      <c r="AE20" s="33">
        <v>42</v>
      </c>
      <c r="AG20" s="33"/>
      <c r="AH20" s="33"/>
      <c r="AJ20" s="33"/>
      <c r="AL20" s="32">
        <v>10</v>
      </c>
      <c r="AO20" s="29">
        <f t="shared" si="0"/>
        <v>372</v>
      </c>
      <c r="AP20" s="34">
        <f>SUM(BG20:BH20)</f>
        <v>372</v>
      </c>
      <c r="AQ20" s="29">
        <f t="shared" si="2"/>
        <v>45</v>
      </c>
      <c r="AR20" s="29">
        <f t="shared" si="3"/>
        <v>44</v>
      </c>
      <c r="AS20" s="30">
        <f t="shared" si="4"/>
        <v>43</v>
      </c>
      <c r="AT20" s="29">
        <f t="shared" si="5"/>
        <v>42</v>
      </c>
      <c r="AU20" s="29">
        <f t="shared" si="6"/>
        <v>42</v>
      </c>
      <c r="AV20" s="29">
        <f t="shared" si="7"/>
        <v>41</v>
      </c>
      <c r="AW20" s="29">
        <f t="shared" si="8"/>
        <v>40</v>
      </c>
      <c r="AX20" s="29">
        <f t="shared" si="9"/>
        <v>40</v>
      </c>
      <c r="AY20" s="29">
        <f t="shared" si="10"/>
        <v>25</v>
      </c>
      <c r="AZ20" s="29">
        <f t="shared" si="11"/>
        <v>10</v>
      </c>
      <c r="BA20" s="29">
        <f t="shared" si="12"/>
      </c>
      <c r="BB20" s="29">
        <f t="shared" si="13"/>
      </c>
      <c r="BC20" s="29">
        <f t="shared" si="14"/>
      </c>
      <c r="BD20" s="29">
        <f t="shared" si="15"/>
      </c>
      <c r="BE20" s="29">
        <f t="shared" si="16"/>
      </c>
      <c r="BF20" s="35">
        <f t="shared" si="17"/>
        <v>10</v>
      </c>
      <c r="BG20" s="33">
        <f>SUM($AQ20:$BE20)</f>
        <v>372</v>
      </c>
      <c r="BH20" s="29">
        <f t="shared" si="18"/>
      </c>
      <c r="BI20" s="29">
        <f t="shared" si="19"/>
        <v>37.2</v>
      </c>
      <c r="BJ20" s="29" t="str">
        <f t="shared" si="20"/>
        <v>Hardy</v>
      </c>
      <c r="BK20" s="29" t="str">
        <f t="shared" si="21"/>
        <v>Helmut</v>
      </c>
    </row>
    <row r="21" spans="1:63" s="29" customFormat="1" ht="15.75" customHeight="1">
      <c r="A21" s="29">
        <v>20</v>
      </c>
      <c r="B21" s="29" t="s">
        <v>945</v>
      </c>
      <c r="C21" s="29" t="s">
        <v>684</v>
      </c>
      <c r="D21" s="30">
        <v>61</v>
      </c>
      <c r="E21" s="30" t="s">
        <v>633</v>
      </c>
      <c r="F21" s="29">
        <v>28</v>
      </c>
      <c r="H21" s="29">
        <v>38</v>
      </c>
      <c r="I21" s="29">
        <v>41</v>
      </c>
      <c r="K21" s="32">
        <v>3</v>
      </c>
      <c r="P21" s="29">
        <v>30</v>
      </c>
      <c r="Q21" s="32">
        <v>31</v>
      </c>
      <c r="S21" s="29">
        <v>45</v>
      </c>
      <c r="V21" s="32">
        <v>39</v>
      </c>
      <c r="X21" s="29">
        <v>36</v>
      </c>
      <c r="Z21" s="29">
        <v>39</v>
      </c>
      <c r="AD21" s="29">
        <v>30</v>
      </c>
      <c r="AE21" s="33"/>
      <c r="AG21" s="33"/>
      <c r="AH21" s="33"/>
      <c r="AJ21" s="33"/>
      <c r="AO21" s="29">
        <f t="shared" si="0"/>
        <v>360</v>
      </c>
      <c r="AP21" s="34">
        <f>SUM(BG21:BH21)</f>
        <v>360</v>
      </c>
      <c r="AQ21" s="29">
        <f t="shared" si="2"/>
        <v>45</v>
      </c>
      <c r="AR21" s="29">
        <f t="shared" si="3"/>
        <v>41</v>
      </c>
      <c r="AS21" s="30">
        <f t="shared" si="4"/>
        <v>39</v>
      </c>
      <c r="AT21" s="29">
        <f t="shared" si="5"/>
        <v>39</v>
      </c>
      <c r="AU21" s="29">
        <f t="shared" si="6"/>
        <v>38</v>
      </c>
      <c r="AV21" s="29">
        <f t="shared" si="7"/>
        <v>36</v>
      </c>
      <c r="AW21" s="29">
        <f t="shared" si="8"/>
        <v>31</v>
      </c>
      <c r="AX21" s="29">
        <f t="shared" si="9"/>
        <v>30</v>
      </c>
      <c r="AY21" s="29">
        <f t="shared" si="10"/>
        <v>30</v>
      </c>
      <c r="AZ21" s="29">
        <f t="shared" si="11"/>
        <v>28</v>
      </c>
      <c r="BA21" s="29">
        <f t="shared" si="12"/>
        <v>3</v>
      </c>
      <c r="BB21" s="29">
        <f t="shared" si="13"/>
      </c>
      <c r="BC21" s="29">
        <f t="shared" si="14"/>
      </c>
      <c r="BD21" s="29">
        <f t="shared" si="15"/>
      </c>
      <c r="BE21" s="29">
        <f t="shared" si="16"/>
      </c>
      <c r="BF21" s="35">
        <f t="shared" si="17"/>
        <v>11</v>
      </c>
      <c r="BG21" s="33">
        <f>SUM($AQ21:$BE21)</f>
        <v>360</v>
      </c>
      <c r="BH21" s="29">
        <f t="shared" si="18"/>
      </c>
      <c r="BI21" s="29">
        <f t="shared" si="19"/>
        <v>32.72727272727273</v>
      </c>
      <c r="BJ21" s="29" t="str">
        <f t="shared" si="20"/>
        <v>Koll</v>
      </c>
      <c r="BK21" s="29" t="str">
        <f t="shared" si="21"/>
        <v>Harry</v>
      </c>
    </row>
    <row r="22" spans="1:63" s="29" customFormat="1" ht="15.75" customHeight="1">
      <c r="A22" s="29">
        <v>21</v>
      </c>
      <c r="B22" s="29" t="s">
        <v>782</v>
      </c>
      <c r="C22" s="29" t="s">
        <v>1177</v>
      </c>
      <c r="D22" s="29">
        <v>60</v>
      </c>
      <c r="E22" s="29" t="s">
        <v>1178</v>
      </c>
      <c r="G22" s="32">
        <v>25</v>
      </c>
      <c r="P22" s="29">
        <v>27</v>
      </c>
      <c r="S22" s="29">
        <v>39</v>
      </c>
      <c r="AB22" s="29">
        <v>42</v>
      </c>
      <c r="AD22" s="29">
        <v>27</v>
      </c>
      <c r="AE22" s="33">
        <v>46</v>
      </c>
      <c r="AF22" s="29">
        <v>40</v>
      </c>
      <c r="AG22" s="33">
        <v>39</v>
      </c>
      <c r="AH22" s="33"/>
      <c r="AJ22" s="33"/>
      <c r="AL22" s="32">
        <v>30</v>
      </c>
      <c r="AM22" s="29">
        <v>43</v>
      </c>
      <c r="AO22" s="29">
        <f t="shared" si="0"/>
        <v>358</v>
      </c>
      <c r="AP22" s="34">
        <f>SUM(BG22:BH22)</f>
        <v>358</v>
      </c>
      <c r="AQ22" s="29">
        <f t="shared" si="2"/>
        <v>46</v>
      </c>
      <c r="AR22" s="29">
        <f t="shared" si="3"/>
        <v>43</v>
      </c>
      <c r="AS22" s="30">
        <f t="shared" si="4"/>
        <v>42</v>
      </c>
      <c r="AT22" s="29">
        <f t="shared" si="5"/>
        <v>40</v>
      </c>
      <c r="AU22" s="29">
        <f t="shared" si="6"/>
        <v>39</v>
      </c>
      <c r="AV22" s="29">
        <f t="shared" si="7"/>
        <v>39</v>
      </c>
      <c r="AW22" s="29">
        <f t="shared" si="8"/>
        <v>30</v>
      </c>
      <c r="AX22" s="29">
        <f t="shared" si="9"/>
        <v>27</v>
      </c>
      <c r="AY22" s="29">
        <f t="shared" si="10"/>
        <v>27</v>
      </c>
      <c r="AZ22" s="29">
        <f t="shared" si="11"/>
        <v>25</v>
      </c>
      <c r="BA22" s="29">
        <f t="shared" si="12"/>
      </c>
      <c r="BB22" s="29">
        <f t="shared" si="13"/>
      </c>
      <c r="BC22" s="29">
        <f t="shared" si="14"/>
      </c>
      <c r="BD22" s="29">
        <f t="shared" si="15"/>
      </c>
      <c r="BE22" s="29">
        <f t="shared" si="16"/>
      </c>
      <c r="BF22" s="35">
        <f t="shared" si="17"/>
        <v>10</v>
      </c>
      <c r="BG22" s="33">
        <f>SUM($AQ22:$BE22)</f>
        <v>358</v>
      </c>
      <c r="BH22" s="29">
        <f t="shared" si="18"/>
      </c>
      <c r="BI22" s="29">
        <f t="shared" si="19"/>
        <v>35.8</v>
      </c>
      <c r="BJ22" s="29" t="str">
        <f t="shared" si="20"/>
        <v>Kirsch</v>
      </c>
      <c r="BK22" s="29" t="str">
        <f t="shared" si="21"/>
        <v>Alfed</v>
      </c>
    </row>
    <row r="23" spans="1:63" s="29" customFormat="1" ht="15.75" customHeight="1">
      <c r="A23" s="29">
        <v>22</v>
      </c>
      <c r="B23" s="29" t="s">
        <v>494</v>
      </c>
      <c r="C23" s="29" t="s">
        <v>640</v>
      </c>
      <c r="D23" s="29">
        <v>61</v>
      </c>
      <c r="E23" s="29" t="s">
        <v>207</v>
      </c>
      <c r="K23" s="29">
        <v>28</v>
      </c>
      <c r="R23" s="32">
        <v>33</v>
      </c>
      <c r="V23" s="29">
        <v>36</v>
      </c>
      <c r="X23" s="29">
        <v>14</v>
      </c>
      <c r="AA23" s="29">
        <v>41</v>
      </c>
      <c r="AB23" s="29">
        <v>25</v>
      </c>
      <c r="AC23" s="29">
        <v>29</v>
      </c>
      <c r="AE23" s="33"/>
      <c r="AF23" s="29">
        <v>25</v>
      </c>
      <c r="AG23" s="33">
        <v>34</v>
      </c>
      <c r="AH23" s="33"/>
      <c r="AJ23" s="33">
        <v>38</v>
      </c>
      <c r="AO23" s="29">
        <f t="shared" si="0"/>
        <v>303</v>
      </c>
      <c r="AP23" s="34">
        <f>SUM(BG23:BH23)</f>
        <v>303</v>
      </c>
      <c r="AQ23" s="29">
        <f t="shared" si="2"/>
        <v>41</v>
      </c>
      <c r="AR23" s="29">
        <f t="shared" si="3"/>
        <v>38</v>
      </c>
      <c r="AS23" s="30">
        <f t="shared" si="4"/>
        <v>36</v>
      </c>
      <c r="AT23" s="29">
        <f t="shared" si="5"/>
        <v>34</v>
      </c>
      <c r="AU23" s="29">
        <f t="shared" si="6"/>
        <v>33</v>
      </c>
      <c r="AV23" s="29">
        <f t="shared" si="7"/>
        <v>29</v>
      </c>
      <c r="AW23" s="29">
        <f t="shared" si="8"/>
        <v>28</v>
      </c>
      <c r="AX23" s="29">
        <f t="shared" si="9"/>
        <v>25</v>
      </c>
      <c r="AY23" s="29">
        <f t="shared" si="10"/>
        <v>25</v>
      </c>
      <c r="AZ23" s="29">
        <f t="shared" si="11"/>
        <v>14</v>
      </c>
      <c r="BA23" s="29">
        <f t="shared" si="12"/>
      </c>
      <c r="BB23" s="29">
        <f t="shared" si="13"/>
      </c>
      <c r="BC23" s="29">
        <f t="shared" si="14"/>
      </c>
      <c r="BD23" s="29">
        <f t="shared" si="15"/>
      </c>
      <c r="BE23" s="29">
        <f t="shared" si="16"/>
      </c>
      <c r="BF23" s="35">
        <f t="shared" si="17"/>
        <v>10</v>
      </c>
      <c r="BG23" s="33">
        <f>SUM($AQ23:$BE23)</f>
        <v>303</v>
      </c>
      <c r="BH23" s="29">
        <f t="shared" si="18"/>
      </c>
      <c r="BI23" s="29">
        <f t="shared" si="19"/>
        <v>30.3</v>
      </c>
      <c r="BJ23" s="29" t="str">
        <f t="shared" si="20"/>
        <v>Förster</v>
      </c>
      <c r="BK23" s="29" t="str">
        <f t="shared" si="21"/>
        <v>Manfred</v>
      </c>
    </row>
    <row r="24" spans="1:63" s="29" customFormat="1" ht="15.75" customHeight="1">
      <c r="A24" s="29">
        <v>23</v>
      </c>
      <c r="B24" s="30" t="s">
        <v>96</v>
      </c>
      <c r="C24" s="30" t="s">
        <v>524</v>
      </c>
      <c r="D24" s="29">
        <v>63</v>
      </c>
      <c r="E24" s="29" t="s">
        <v>66</v>
      </c>
      <c r="F24" s="29">
        <v>31</v>
      </c>
      <c r="G24" s="32">
        <v>19</v>
      </c>
      <c r="H24" s="32">
        <v>42</v>
      </c>
      <c r="J24" s="29">
        <v>24</v>
      </c>
      <c r="K24" s="32">
        <v>24</v>
      </c>
      <c r="M24" s="32">
        <v>15</v>
      </c>
      <c r="N24" s="29">
        <v>34</v>
      </c>
      <c r="P24" s="29">
        <v>33</v>
      </c>
      <c r="Q24" s="32"/>
      <c r="T24" s="29">
        <v>33</v>
      </c>
      <c r="W24" s="32"/>
      <c r="Y24" s="32"/>
      <c r="AA24" s="32"/>
      <c r="AE24" s="33"/>
      <c r="AG24" s="33"/>
      <c r="AH24" s="33"/>
      <c r="AJ24" s="33"/>
      <c r="AL24" s="29">
        <v>48</v>
      </c>
      <c r="AO24" s="29">
        <f t="shared" si="0"/>
        <v>303</v>
      </c>
      <c r="AP24" s="34">
        <f>SUM(BG24:BH24)</f>
        <v>303</v>
      </c>
      <c r="AQ24" s="29">
        <f t="shared" si="2"/>
        <v>48</v>
      </c>
      <c r="AR24" s="29">
        <f t="shared" si="3"/>
        <v>42</v>
      </c>
      <c r="AS24" s="30">
        <f t="shared" si="4"/>
        <v>34</v>
      </c>
      <c r="AT24" s="29">
        <f t="shared" si="5"/>
        <v>33</v>
      </c>
      <c r="AU24" s="29">
        <f t="shared" si="6"/>
        <v>33</v>
      </c>
      <c r="AV24" s="29">
        <f t="shared" si="7"/>
        <v>31</v>
      </c>
      <c r="AW24" s="29">
        <f t="shared" si="8"/>
        <v>24</v>
      </c>
      <c r="AX24" s="29">
        <f t="shared" si="9"/>
        <v>24</v>
      </c>
      <c r="AY24" s="29">
        <f t="shared" si="10"/>
        <v>19</v>
      </c>
      <c r="AZ24" s="29">
        <f t="shared" si="11"/>
        <v>15</v>
      </c>
      <c r="BA24" s="29">
        <f t="shared" si="12"/>
      </c>
      <c r="BB24" s="29">
        <f t="shared" si="13"/>
      </c>
      <c r="BC24" s="29">
        <f t="shared" si="14"/>
      </c>
      <c r="BD24" s="29">
        <f t="shared" si="15"/>
      </c>
      <c r="BE24" s="29">
        <f t="shared" si="16"/>
      </c>
      <c r="BF24" s="35">
        <f t="shared" si="17"/>
        <v>10</v>
      </c>
      <c r="BG24" s="33">
        <f>SUM($AQ24:$BE24)</f>
        <v>303</v>
      </c>
      <c r="BH24" s="29">
        <f t="shared" si="18"/>
      </c>
      <c r="BI24" s="29">
        <f t="shared" si="19"/>
        <v>30.3</v>
      </c>
      <c r="BJ24" s="29" t="str">
        <f t="shared" si="20"/>
        <v>Rudlof</v>
      </c>
      <c r="BK24" s="29" t="str">
        <f t="shared" si="21"/>
        <v>Jörg</v>
      </c>
    </row>
    <row r="25" spans="2:59" s="29" customFormat="1" ht="15.75" customHeight="1">
      <c r="B25" s="30"/>
      <c r="C25" s="30"/>
      <c r="G25" s="32"/>
      <c r="H25" s="32"/>
      <c r="K25" s="32"/>
      <c r="M25" s="32"/>
      <c r="Q25" s="32"/>
      <c r="W25" s="32"/>
      <c r="Y25" s="32"/>
      <c r="AA25" s="32"/>
      <c r="AE25" s="33"/>
      <c r="AG25" s="33"/>
      <c r="AH25" s="33"/>
      <c r="AJ25" s="33"/>
      <c r="AP25" s="34"/>
      <c r="AS25" s="30"/>
      <c r="BF25" s="35"/>
      <c r="BG25" s="33"/>
    </row>
    <row r="26" spans="2:59" s="29" customFormat="1" ht="15.75" customHeight="1">
      <c r="B26" s="30"/>
      <c r="C26" s="30"/>
      <c r="G26" s="32"/>
      <c r="H26" s="32"/>
      <c r="K26" s="32"/>
      <c r="M26" s="32"/>
      <c r="Q26" s="32"/>
      <c r="W26" s="32"/>
      <c r="Y26" s="32"/>
      <c r="AA26" s="32"/>
      <c r="AE26" s="33"/>
      <c r="AG26" s="33"/>
      <c r="AH26" s="33"/>
      <c r="AJ26" s="33"/>
      <c r="AP26" s="34"/>
      <c r="AS26" s="30"/>
      <c r="BF26" s="35"/>
      <c r="BG26" s="33"/>
    </row>
    <row r="27" spans="2:59" s="29" customFormat="1" ht="15.75" customHeight="1">
      <c r="B27" s="30"/>
      <c r="C27" s="30"/>
      <c r="G27" s="32"/>
      <c r="H27" s="32"/>
      <c r="K27" s="32"/>
      <c r="M27" s="32"/>
      <c r="Q27" s="32"/>
      <c r="W27" s="32"/>
      <c r="Y27" s="32"/>
      <c r="AA27" s="32"/>
      <c r="AE27" s="33"/>
      <c r="AG27" s="33"/>
      <c r="AH27" s="33"/>
      <c r="AJ27" s="33"/>
      <c r="AP27" s="34"/>
      <c r="AS27" s="30"/>
      <c r="BF27" s="35"/>
      <c r="BG27" s="33"/>
    </row>
    <row r="28" spans="2:59" s="5" customFormat="1" ht="15.75" customHeight="1">
      <c r="B28" s="6"/>
      <c r="C28" s="6"/>
      <c r="G28" s="7"/>
      <c r="H28" s="7"/>
      <c r="K28" s="7"/>
      <c r="M28" s="7"/>
      <c r="Q28" s="7"/>
      <c r="W28" s="7"/>
      <c r="Y28" s="7"/>
      <c r="AA28" s="7"/>
      <c r="AE28" s="11"/>
      <c r="AG28" s="11"/>
      <c r="AH28" s="11"/>
      <c r="AJ28" s="11"/>
      <c r="AP28" s="26"/>
      <c r="AS28" s="6"/>
      <c r="BF28" s="18"/>
      <c r="BG28" s="11"/>
    </row>
    <row r="29" spans="2:59" s="5" customFormat="1" ht="15.75" customHeight="1">
      <c r="B29" s="6"/>
      <c r="C29" s="6"/>
      <c r="G29" s="7"/>
      <c r="H29" s="7"/>
      <c r="K29" s="7"/>
      <c r="M29" s="7"/>
      <c r="Q29" s="7"/>
      <c r="W29" s="7"/>
      <c r="Y29" s="7"/>
      <c r="AA29" s="7"/>
      <c r="AE29" s="11"/>
      <c r="AG29" s="11"/>
      <c r="AH29" s="11"/>
      <c r="AJ29" s="11"/>
      <c r="AP29" s="26"/>
      <c r="AS29" s="6"/>
      <c r="BF29" s="18"/>
      <c r="BG29" s="11"/>
    </row>
    <row r="30" spans="2:59" s="5" customFormat="1" ht="15.75" customHeight="1">
      <c r="B30" s="6"/>
      <c r="C30" s="6"/>
      <c r="G30" s="7"/>
      <c r="H30" s="7"/>
      <c r="K30" s="7"/>
      <c r="M30" s="7"/>
      <c r="Q30" s="7"/>
      <c r="W30" s="7"/>
      <c r="Y30" s="7"/>
      <c r="AA30" s="7"/>
      <c r="AE30" s="11"/>
      <c r="AG30" s="11"/>
      <c r="AH30" s="11"/>
      <c r="AJ30" s="11"/>
      <c r="AP30" s="26"/>
      <c r="AS30" s="6"/>
      <c r="BF30" s="18"/>
      <c r="BG30" s="11"/>
    </row>
    <row r="31" spans="2:59" s="5" customFormat="1" ht="15.75" customHeight="1">
      <c r="B31" s="6"/>
      <c r="C31" s="6"/>
      <c r="G31" s="7"/>
      <c r="H31" s="7"/>
      <c r="K31" s="7"/>
      <c r="M31" s="7"/>
      <c r="Q31" s="7"/>
      <c r="W31" s="7"/>
      <c r="Y31" s="7"/>
      <c r="AA31" s="7"/>
      <c r="AE31" s="11"/>
      <c r="AG31" s="11"/>
      <c r="AH31" s="11"/>
      <c r="AJ31" s="11"/>
      <c r="AP31" s="26"/>
      <c r="AS31" s="6"/>
      <c r="BF31" s="18"/>
      <c r="BG31" s="11"/>
    </row>
    <row r="32" spans="2:63" s="5" customFormat="1" ht="15.75" customHeight="1">
      <c r="B32" s="6" t="s">
        <v>828</v>
      </c>
      <c r="C32" s="6" t="s">
        <v>794</v>
      </c>
      <c r="D32" s="5">
        <v>61</v>
      </c>
      <c r="E32" s="5" t="s">
        <v>363</v>
      </c>
      <c r="I32" s="7"/>
      <c r="K32" s="7">
        <v>47</v>
      </c>
      <c r="M32" s="7">
        <v>50</v>
      </c>
      <c r="P32" s="7"/>
      <c r="Q32" s="7">
        <v>50</v>
      </c>
      <c r="T32" s="5">
        <v>50</v>
      </c>
      <c r="AB32" s="5">
        <v>50</v>
      </c>
      <c r="AC32" s="5">
        <v>50</v>
      </c>
      <c r="AE32" s="11"/>
      <c r="AG32" s="11">
        <v>50</v>
      </c>
      <c r="AH32" s="11"/>
      <c r="AJ32" s="11"/>
      <c r="AL32" s="5">
        <v>50</v>
      </c>
      <c r="AO32" s="5">
        <f>SUM(F32:AN32)</f>
        <v>397</v>
      </c>
      <c r="AP32" s="24">
        <f>SUM(BG32:BH32)</f>
        <v>397</v>
      </c>
      <c r="AQ32" s="5">
        <f>IF($BF32&gt;=1,(LARGE($F32:$AM32,1)),"")</f>
        <v>50</v>
      </c>
      <c r="AR32" s="5">
        <f>IF($BF32&gt;=2,(LARGE($F32:$AM32,2)),"")</f>
        <v>50</v>
      </c>
      <c r="AS32" s="6">
        <f>IF($BF32&gt;=3,(LARGE($F32:$AM32,3)),"")</f>
        <v>50</v>
      </c>
      <c r="AT32" s="5">
        <f>IF($BF32&gt;=4,(LARGE($F32:$AM32,4)),"")</f>
        <v>50</v>
      </c>
      <c r="AU32" s="5">
        <f>IF($BF32&gt;=5,(LARGE($F32:$AM32,5)),"")</f>
        <v>50</v>
      </c>
      <c r="AV32" s="5">
        <f>IF($BF32&gt;=6,(LARGE($F32:$AM32,6)),"")</f>
        <v>50</v>
      </c>
      <c r="AW32" s="5">
        <f>IF($BF32&gt;=7,(LARGE($F32:$AM32,7)),"")</f>
        <v>50</v>
      </c>
      <c r="AX32" s="5">
        <f>IF($BF32&gt;=8,(LARGE($F32:$AM32,8)),"")</f>
        <v>47</v>
      </c>
      <c r="AY32" s="5">
        <f>IF($BF32&gt;=9,(LARGE($F32:$AM32,9)),"")</f>
      </c>
      <c r="AZ32" s="5">
        <f>IF($BF32&gt;=10,(LARGE($F32:$AM32,10)),"")</f>
      </c>
      <c r="BA32" s="5">
        <f>IF($BF32&gt;=11,(LARGE($F32:$AM32,11)),"")</f>
      </c>
      <c r="BB32" s="5">
        <f>IF($BF32&gt;=12,(LARGE($F32:$AM32,12)),"")</f>
      </c>
      <c r="BC32" s="5">
        <f>IF($BF32&gt;=13,(LARGE($F32:$AM32,13)),"")</f>
      </c>
      <c r="BD32" s="5">
        <f>IF($BF32&gt;=14,(LARGE($F32:$AM32,14)),"")</f>
      </c>
      <c r="BE32" s="5">
        <f>IF($BF32&gt;=15,(LARGE($F32:$AM32,15)),"")</f>
      </c>
      <c r="BF32" s="18">
        <f>COUNT($F32:$AN32)</f>
        <v>8</v>
      </c>
      <c r="BG32" s="11">
        <f>SUM($AQ32:$BE32)</f>
        <v>397</v>
      </c>
      <c r="BH32" s="5">
        <f>IF($BF32&lt;16,"",IF($BF32=16,20,IF($BF32=17,40,IF($BF32=18,60,IF($BF32=19,80,IF($BF32=20,100,120))))))</f>
      </c>
      <c r="BI32" s="5">
        <f>IF(BF32&lt;&gt;0,IF($BF32&lt;=15,$BG32/$BF32,$BG32/15),0)</f>
        <v>49.625</v>
      </c>
      <c r="BJ32" s="5" t="str">
        <f>B32</f>
        <v>Recker</v>
      </c>
      <c r="BK32" s="5" t="str">
        <f>C32</f>
        <v>Marcel</v>
      </c>
    </row>
    <row r="33" spans="2:63" s="5" customFormat="1" ht="15.75" customHeight="1">
      <c r="B33" s="5" t="s">
        <v>159</v>
      </c>
      <c r="C33" s="5" t="s">
        <v>329</v>
      </c>
      <c r="D33" s="5">
        <v>64</v>
      </c>
      <c r="E33" s="5" t="s">
        <v>992</v>
      </c>
      <c r="F33" s="5">
        <v>42</v>
      </c>
      <c r="O33" s="7">
        <v>45</v>
      </c>
      <c r="Q33" s="7">
        <v>44</v>
      </c>
      <c r="AD33" s="5">
        <v>44</v>
      </c>
      <c r="AE33" s="11"/>
      <c r="AG33" s="11"/>
      <c r="AH33" s="11">
        <v>31</v>
      </c>
      <c r="AJ33" s="11">
        <v>42</v>
      </c>
      <c r="AN33" s="5">
        <v>40</v>
      </c>
      <c r="AO33" s="5">
        <f t="shared" si="0"/>
        <v>288</v>
      </c>
      <c r="AP33" s="24">
        <v>288</v>
      </c>
      <c r="AQ33" s="5">
        <f t="shared" si="2"/>
        <v>45</v>
      </c>
      <c r="AR33" s="5">
        <f t="shared" si="3"/>
        <v>44</v>
      </c>
      <c r="AS33" s="6">
        <f t="shared" si="4"/>
        <v>44</v>
      </c>
      <c r="AT33" s="5">
        <f t="shared" si="5"/>
        <v>42</v>
      </c>
      <c r="AU33" s="5">
        <f t="shared" si="6"/>
        <v>42</v>
      </c>
      <c r="AV33" s="5">
        <f t="shared" si="7"/>
        <v>31</v>
      </c>
      <c r="AW33" s="5" t="e">
        <f t="shared" si="8"/>
        <v>#NUM!</v>
      </c>
      <c r="AX33" s="5">
        <f t="shared" si="9"/>
      </c>
      <c r="AY33" s="5">
        <f t="shared" si="10"/>
      </c>
      <c r="AZ33" s="5">
        <f t="shared" si="11"/>
      </c>
      <c r="BA33" s="5">
        <f t="shared" si="12"/>
      </c>
      <c r="BB33" s="5">
        <f t="shared" si="13"/>
      </c>
      <c r="BC33" s="5">
        <f t="shared" si="14"/>
      </c>
      <c r="BD33" s="5">
        <f t="shared" si="15"/>
      </c>
      <c r="BE33" s="5">
        <f t="shared" si="16"/>
      </c>
      <c r="BF33" s="18">
        <f t="shared" si="17"/>
        <v>7</v>
      </c>
      <c r="BG33" s="11">
        <v>288</v>
      </c>
      <c r="BH33" s="5">
        <f t="shared" si="18"/>
      </c>
      <c r="BI33" s="5">
        <f t="shared" si="19"/>
        <v>41.142857142857146</v>
      </c>
      <c r="BJ33" s="5" t="str">
        <f t="shared" si="20"/>
        <v>Lürken</v>
      </c>
      <c r="BK33" s="5" t="str">
        <f t="shared" si="21"/>
        <v>Franz-Josef</v>
      </c>
    </row>
    <row r="34" spans="2:63" s="5" customFormat="1" ht="15.75" customHeight="1">
      <c r="B34" s="5" t="s">
        <v>672</v>
      </c>
      <c r="C34" s="5" t="s">
        <v>640</v>
      </c>
      <c r="D34" s="5">
        <v>62</v>
      </c>
      <c r="E34" s="5" t="s">
        <v>389</v>
      </c>
      <c r="H34" s="7">
        <v>37</v>
      </c>
      <c r="J34" s="7"/>
      <c r="K34" s="7">
        <v>14</v>
      </c>
      <c r="M34" s="5">
        <v>47</v>
      </c>
      <c r="T34" s="5">
        <v>32</v>
      </c>
      <c r="AA34" s="7"/>
      <c r="AB34" s="7"/>
      <c r="AE34" s="11"/>
      <c r="AF34" s="5">
        <v>44</v>
      </c>
      <c r="AG34" s="11"/>
      <c r="AH34" s="11">
        <v>43</v>
      </c>
      <c r="AJ34" s="11"/>
      <c r="AK34" s="5">
        <v>45</v>
      </c>
      <c r="AO34" s="5">
        <f t="shared" si="0"/>
        <v>262</v>
      </c>
      <c r="AP34" s="24">
        <f>SUM(BG34:BH34)</f>
        <v>262</v>
      </c>
      <c r="AQ34" s="5">
        <f t="shared" si="2"/>
        <v>47</v>
      </c>
      <c r="AR34" s="5">
        <f t="shared" si="3"/>
        <v>45</v>
      </c>
      <c r="AS34" s="6">
        <f t="shared" si="4"/>
        <v>44</v>
      </c>
      <c r="AT34" s="5">
        <f t="shared" si="5"/>
        <v>43</v>
      </c>
      <c r="AU34" s="5">
        <f t="shared" si="6"/>
        <v>37</v>
      </c>
      <c r="AV34" s="5">
        <f t="shared" si="7"/>
        <v>32</v>
      </c>
      <c r="AW34" s="5">
        <f t="shared" si="8"/>
        <v>14</v>
      </c>
      <c r="AX34" s="5">
        <f t="shared" si="9"/>
      </c>
      <c r="AY34" s="5">
        <f t="shared" si="10"/>
      </c>
      <c r="AZ34" s="5">
        <f t="shared" si="11"/>
      </c>
      <c r="BA34" s="5">
        <f t="shared" si="12"/>
      </c>
      <c r="BB34" s="5">
        <f t="shared" si="13"/>
      </c>
      <c r="BC34" s="5">
        <f t="shared" si="14"/>
      </c>
      <c r="BD34" s="5">
        <f t="shared" si="15"/>
      </c>
      <c r="BE34" s="5">
        <f t="shared" si="16"/>
      </c>
      <c r="BF34" s="18">
        <f t="shared" si="17"/>
        <v>7</v>
      </c>
      <c r="BG34" s="11">
        <f>SUM($AQ34:$BE34)</f>
        <v>262</v>
      </c>
      <c r="BH34" s="5">
        <f t="shared" si="18"/>
      </c>
      <c r="BI34" s="5">
        <f t="shared" si="19"/>
        <v>37.42857142857143</v>
      </c>
      <c r="BJ34" s="5" t="str">
        <f t="shared" si="20"/>
        <v>Spykers</v>
      </c>
      <c r="BK34" s="5" t="str">
        <f t="shared" si="21"/>
        <v>Manfred</v>
      </c>
    </row>
    <row r="35" spans="2:63" s="5" customFormat="1" ht="15.75" customHeight="1">
      <c r="B35" s="6" t="s">
        <v>84</v>
      </c>
      <c r="C35" s="6" t="s">
        <v>63</v>
      </c>
      <c r="D35" s="5">
        <v>63</v>
      </c>
      <c r="E35" s="5" t="s">
        <v>699</v>
      </c>
      <c r="F35" s="6"/>
      <c r="G35" s="6"/>
      <c r="H35" s="6"/>
      <c r="K35" s="7">
        <v>38</v>
      </c>
      <c r="N35" s="6"/>
      <c r="Q35" s="5">
        <v>39</v>
      </c>
      <c r="R35" s="7">
        <v>50</v>
      </c>
      <c r="T35" s="6"/>
      <c r="V35" s="7">
        <v>41</v>
      </c>
      <c r="W35" s="7">
        <v>46</v>
      </c>
      <c r="Y35" s="8"/>
      <c r="AE35" s="12"/>
      <c r="AG35" s="11"/>
      <c r="AH35" s="11"/>
      <c r="AJ35" s="11"/>
      <c r="AL35" s="5">
        <v>46</v>
      </c>
      <c r="AO35" s="5">
        <f t="shared" si="0"/>
        <v>260</v>
      </c>
      <c r="AP35" s="24">
        <f>SUM(BG35:BH35)</f>
        <v>260</v>
      </c>
      <c r="AQ35" s="5">
        <f t="shared" si="2"/>
        <v>50</v>
      </c>
      <c r="AR35" s="5">
        <f t="shared" si="3"/>
        <v>46</v>
      </c>
      <c r="AS35" s="6">
        <f t="shared" si="4"/>
        <v>46</v>
      </c>
      <c r="AT35" s="5">
        <f t="shared" si="5"/>
        <v>41</v>
      </c>
      <c r="AU35" s="5">
        <f t="shared" si="6"/>
        <v>39</v>
      </c>
      <c r="AV35" s="5">
        <f t="shared" si="7"/>
        <v>38</v>
      </c>
      <c r="AW35" s="5">
        <f t="shared" si="8"/>
      </c>
      <c r="AX35" s="5">
        <f t="shared" si="9"/>
      </c>
      <c r="AY35" s="5">
        <f t="shared" si="10"/>
      </c>
      <c r="AZ35" s="5">
        <f t="shared" si="11"/>
      </c>
      <c r="BA35" s="5">
        <f t="shared" si="12"/>
      </c>
      <c r="BB35" s="5">
        <f t="shared" si="13"/>
      </c>
      <c r="BC35" s="5">
        <f t="shared" si="14"/>
      </c>
      <c r="BD35" s="5">
        <f t="shared" si="15"/>
      </c>
      <c r="BE35" s="5">
        <f t="shared" si="16"/>
      </c>
      <c r="BF35" s="18">
        <f t="shared" si="17"/>
        <v>6</v>
      </c>
      <c r="BG35" s="11">
        <f>SUM($AQ35:$BE35)</f>
        <v>260</v>
      </c>
      <c r="BH35" s="5">
        <f t="shared" si="18"/>
      </c>
      <c r="BI35" s="5">
        <f t="shared" si="19"/>
        <v>43.333333333333336</v>
      </c>
      <c r="BJ35" s="5" t="str">
        <f t="shared" si="20"/>
        <v>Wilden</v>
      </c>
      <c r="BK35" s="5" t="str">
        <f t="shared" si="21"/>
        <v>Reiner</v>
      </c>
    </row>
    <row r="36" spans="2:63" s="5" customFormat="1" ht="15.75" customHeight="1">
      <c r="B36" s="5" t="s">
        <v>154</v>
      </c>
      <c r="C36" s="5" t="s">
        <v>364</v>
      </c>
      <c r="D36" s="5">
        <v>64</v>
      </c>
      <c r="E36" s="5" t="s">
        <v>624</v>
      </c>
      <c r="I36" s="5">
        <v>36</v>
      </c>
      <c r="L36" s="5">
        <v>27</v>
      </c>
      <c r="Z36" s="5">
        <v>28</v>
      </c>
      <c r="AE36" s="11"/>
      <c r="AG36" s="11"/>
      <c r="AH36" s="11">
        <v>38</v>
      </c>
      <c r="AJ36" s="11"/>
      <c r="AL36" s="5">
        <v>38</v>
      </c>
      <c r="AM36" s="5">
        <v>41</v>
      </c>
      <c r="AN36" s="5">
        <v>43</v>
      </c>
      <c r="AO36" s="5">
        <f t="shared" si="0"/>
        <v>251</v>
      </c>
      <c r="AP36" s="24">
        <v>251</v>
      </c>
      <c r="AQ36" s="5">
        <f t="shared" si="2"/>
        <v>41</v>
      </c>
      <c r="AR36" s="5">
        <f t="shared" si="3"/>
        <v>38</v>
      </c>
      <c r="AS36" s="6">
        <f t="shared" si="4"/>
        <v>38</v>
      </c>
      <c r="AT36" s="5">
        <f t="shared" si="5"/>
        <v>36</v>
      </c>
      <c r="AU36" s="5">
        <f t="shared" si="6"/>
        <v>28</v>
      </c>
      <c r="AV36" s="5">
        <f t="shared" si="7"/>
        <v>27</v>
      </c>
      <c r="AW36" s="5" t="e">
        <f t="shared" si="8"/>
        <v>#NUM!</v>
      </c>
      <c r="AX36" s="5">
        <f t="shared" si="9"/>
      </c>
      <c r="AY36" s="5">
        <f t="shared" si="10"/>
      </c>
      <c r="AZ36" s="5">
        <f t="shared" si="11"/>
      </c>
      <c r="BA36" s="5">
        <f t="shared" si="12"/>
      </c>
      <c r="BB36" s="5">
        <f t="shared" si="13"/>
      </c>
      <c r="BC36" s="5">
        <f t="shared" si="14"/>
      </c>
      <c r="BD36" s="5">
        <f t="shared" si="15"/>
      </c>
      <c r="BE36" s="5">
        <f t="shared" si="16"/>
      </c>
      <c r="BF36" s="18">
        <f t="shared" si="17"/>
        <v>7</v>
      </c>
      <c r="BG36" s="11">
        <v>251</v>
      </c>
      <c r="BH36" s="5">
        <f t="shared" si="18"/>
      </c>
      <c r="BI36" s="5">
        <f t="shared" si="19"/>
        <v>35.857142857142854</v>
      </c>
      <c r="BJ36" s="5" t="str">
        <f t="shared" si="20"/>
        <v>Rossbruch</v>
      </c>
      <c r="BK36" s="5" t="str">
        <f t="shared" si="21"/>
        <v>Roland</v>
      </c>
    </row>
    <row r="37" spans="2:63" s="5" customFormat="1" ht="15.75" customHeight="1">
      <c r="B37" s="5" t="s">
        <v>330</v>
      </c>
      <c r="C37" s="5" t="s">
        <v>1168</v>
      </c>
      <c r="D37" s="5">
        <v>64</v>
      </c>
      <c r="E37" s="5" t="s">
        <v>644</v>
      </c>
      <c r="I37" s="5">
        <v>50</v>
      </c>
      <c r="Q37" s="7">
        <v>45</v>
      </c>
      <c r="V37" s="7">
        <v>50</v>
      </c>
      <c r="W37" s="7">
        <v>50</v>
      </c>
      <c r="AE37" s="11"/>
      <c r="AG37" s="11"/>
      <c r="AH37" s="11"/>
      <c r="AJ37" s="11"/>
      <c r="AL37" s="7">
        <v>49</v>
      </c>
      <c r="AO37" s="5">
        <f t="shared" si="0"/>
        <v>244</v>
      </c>
      <c r="AP37" s="24">
        <f>SUM(BG37:BH37)</f>
        <v>244</v>
      </c>
      <c r="AQ37" s="5">
        <f t="shared" si="2"/>
        <v>50</v>
      </c>
      <c r="AR37" s="5">
        <f t="shared" si="3"/>
        <v>50</v>
      </c>
      <c r="AS37" s="6">
        <f t="shared" si="4"/>
        <v>50</v>
      </c>
      <c r="AT37" s="5">
        <f t="shared" si="5"/>
        <v>49</v>
      </c>
      <c r="AU37" s="5">
        <f t="shared" si="6"/>
        <v>45</v>
      </c>
      <c r="AV37" s="5">
        <f t="shared" si="7"/>
      </c>
      <c r="AW37" s="5">
        <f t="shared" si="8"/>
      </c>
      <c r="AX37" s="5">
        <f t="shared" si="9"/>
      </c>
      <c r="AY37" s="5">
        <f t="shared" si="10"/>
      </c>
      <c r="AZ37" s="5">
        <f t="shared" si="11"/>
      </c>
      <c r="BA37" s="5">
        <f t="shared" si="12"/>
      </c>
      <c r="BB37" s="5">
        <f t="shared" si="13"/>
      </c>
      <c r="BC37" s="5">
        <f t="shared" si="14"/>
      </c>
      <c r="BD37" s="5">
        <f t="shared" si="15"/>
      </c>
      <c r="BE37" s="5">
        <f t="shared" si="16"/>
      </c>
      <c r="BF37" s="18">
        <f t="shared" si="17"/>
        <v>5</v>
      </c>
      <c r="BG37" s="11">
        <f aca="true" t="shared" si="23" ref="BG37:BG52">SUM($AQ37:$BE37)</f>
        <v>244</v>
      </c>
      <c r="BH37" s="5">
        <f t="shared" si="18"/>
      </c>
      <c r="BI37" s="5">
        <f t="shared" si="19"/>
        <v>48.8</v>
      </c>
      <c r="BJ37" s="5" t="str">
        <f t="shared" si="20"/>
        <v>Hermes</v>
      </c>
      <c r="BK37" s="5" t="str">
        <f t="shared" si="21"/>
        <v>Guido</v>
      </c>
    </row>
    <row r="38" spans="2:63" s="5" customFormat="1" ht="15.75" customHeight="1">
      <c r="B38" s="5" t="s">
        <v>222</v>
      </c>
      <c r="C38" s="5" t="s">
        <v>376</v>
      </c>
      <c r="D38" s="5">
        <v>60</v>
      </c>
      <c r="E38" s="5" t="s">
        <v>633</v>
      </c>
      <c r="F38" s="5">
        <v>37</v>
      </c>
      <c r="K38" s="7">
        <v>1</v>
      </c>
      <c r="N38" s="5">
        <v>27</v>
      </c>
      <c r="S38" s="5">
        <v>38</v>
      </c>
      <c r="W38" s="5">
        <v>39</v>
      </c>
      <c r="Y38" s="5">
        <v>38</v>
      </c>
      <c r="Z38" s="5">
        <v>34</v>
      </c>
      <c r="AD38" s="5">
        <v>29</v>
      </c>
      <c r="AE38" s="11"/>
      <c r="AG38" s="11"/>
      <c r="AH38" s="11"/>
      <c r="AJ38" s="11"/>
      <c r="AO38" s="5">
        <f t="shared" si="0"/>
        <v>243</v>
      </c>
      <c r="AP38" s="24">
        <f>SUM(BG38:BH38)</f>
        <v>243</v>
      </c>
      <c r="AQ38" s="5">
        <f t="shared" si="2"/>
        <v>39</v>
      </c>
      <c r="AR38" s="5">
        <f t="shared" si="3"/>
        <v>38</v>
      </c>
      <c r="AS38" s="6">
        <f t="shared" si="4"/>
        <v>38</v>
      </c>
      <c r="AT38" s="5">
        <f t="shared" si="5"/>
        <v>37</v>
      </c>
      <c r="AU38" s="5">
        <f t="shared" si="6"/>
        <v>34</v>
      </c>
      <c r="AV38" s="5">
        <f t="shared" si="7"/>
        <v>29</v>
      </c>
      <c r="AW38" s="5">
        <f t="shared" si="8"/>
        <v>27</v>
      </c>
      <c r="AX38" s="5">
        <f t="shared" si="9"/>
        <v>1</v>
      </c>
      <c r="AY38" s="5">
        <f t="shared" si="10"/>
      </c>
      <c r="AZ38" s="5">
        <f t="shared" si="11"/>
      </c>
      <c r="BA38" s="5">
        <f t="shared" si="12"/>
      </c>
      <c r="BB38" s="5">
        <f t="shared" si="13"/>
      </c>
      <c r="BC38" s="5">
        <f t="shared" si="14"/>
      </c>
      <c r="BD38" s="5">
        <f t="shared" si="15"/>
      </c>
      <c r="BE38" s="5">
        <f t="shared" si="16"/>
      </c>
      <c r="BF38" s="18">
        <f t="shared" si="17"/>
        <v>8</v>
      </c>
      <c r="BG38" s="11">
        <f t="shared" si="23"/>
        <v>243</v>
      </c>
      <c r="BH38" s="5">
        <f t="shared" si="18"/>
      </c>
      <c r="BI38" s="5">
        <f t="shared" si="19"/>
        <v>30.375</v>
      </c>
      <c r="BJ38" s="5" t="str">
        <f t="shared" si="20"/>
        <v>Weyer</v>
      </c>
      <c r="BK38" s="5" t="str">
        <f t="shared" si="21"/>
        <v>Matthias</v>
      </c>
    </row>
    <row r="39" spans="2:63" s="5" customFormat="1" ht="15.75" customHeight="1">
      <c r="B39" s="5" t="s">
        <v>494</v>
      </c>
      <c r="C39" s="5" t="s">
        <v>467</v>
      </c>
      <c r="D39" s="5">
        <v>61</v>
      </c>
      <c r="E39" s="5" t="s">
        <v>692</v>
      </c>
      <c r="I39" s="7"/>
      <c r="Q39" s="5">
        <v>47</v>
      </c>
      <c r="R39" s="5">
        <v>49</v>
      </c>
      <c r="T39" s="5">
        <v>44</v>
      </c>
      <c r="V39" s="5">
        <v>50</v>
      </c>
      <c r="AA39" s="5">
        <v>48</v>
      </c>
      <c r="AE39" s="11"/>
      <c r="AG39" s="11"/>
      <c r="AH39" s="11"/>
      <c r="AJ39" s="11"/>
      <c r="AO39" s="5">
        <f t="shared" si="0"/>
        <v>238</v>
      </c>
      <c r="AP39" s="24">
        <f>SUM(BG39:BH39)</f>
        <v>238</v>
      </c>
      <c r="AQ39" s="5">
        <f t="shared" si="2"/>
        <v>50</v>
      </c>
      <c r="AR39" s="5">
        <f t="shared" si="3"/>
        <v>49</v>
      </c>
      <c r="AS39" s="6">
        <f t="shared" si="4"/>
        <v>48</v>
      </c>
      <c r="AT39" s="5">
        <f t="shared" si="5"/>
        <v>47</v>
      </c>
      <c r="AU39" s="5">
        <f t="shared" si="6"/>
        <v>44</v>
      </c>
      <c r="AV39" s="5">
        <f t="shared" si="7"/>
      </c>
      <c r="AW39" s="5">
        <f t="shared" si="8"/>
      </c>
      <c r="AX39" s="5">
        <f t="shared" si="9"/>
      </c>
      <c r="AY39" s="5">
        <f t="shared" si="10"/>
      </c>
      <c r="AZ39" s="5">
        <f t="shared" si="11"/>
      </c>
      <c r="BA39" s="5">
        <f t="shared" si="12"/>
      </c>
      <c r="BB39" s="5">
        <f t="shared" si="13"/>
      </c>
      <c r="BC39" s="5">
        <f t="shared" si="14"/>
      </c>
      <c r="BD39" s="5">
        <f t="shared" si="15"/>
      </c>
      <c r="BE39" s="5">
        <f t="shared" si="16"/>
      </c>
      <c r="BF39" s="18">
        <f t="shared" si="17"/>
        <v>5</v>
      </c>
      <c r="BG39" s="11">
        <f t="shared" si="23"/>
        <v>238</v>
      </c>
      <c r="BH39" s="5">
        <f t="shared" si="18"/>
      </c>
      <c r="BI39" s="5">
        <f t="shared" si="19"/>
        <v>47.6</v>
      </c>
      <c r="BJ39" s="5" t="str">
        <f t="shared" si="20"/>
        <v>Förster</v>
      </c>
      <c r="BK39" s="5" t="str">
        <f t="shared" si="21"/>
        <v>Heinz-Georg</v>
      </c>
    </row>
    <row r="40" spans="2:63" s="5" customFormat="1" ht="15.75" customHeight="1">
      <c r="B40" s="6" t="s">
        <v>508</v>
      </c>
      <c r="C40" s="6" t="s">
        <v>525</v>
      </c>
      <c r="D40" s="5">
        <v>61</v>
      </c>
      <c r="E40" s="5" t="s">
        <v>992</v>
      </c>
      <c r="G40" s="5">
        <v>37</v>
      </c>
      <c r="H40" s="5">
        <v>36</v>
      </c>
      <c r="L40" s="5">
        <v>16</v>
      </c>
      <c r="Q40" s="5">
        <v>45</v>
      </c>
      <c r="T40" s="5">
        <v>29</v>
      </c>
      <c r="V40" s="5">
        <v>44</v>
      </c>
      <c r="AD40" s="5">
        <v>14</v>
      </c>
      <c r="AE40" s="11">
        <v>12</v>
      </c>
      <c r="AG40" s="11"/>
      <c r="AH40" s="11"/>
      <c r="AJ40" s="11"/>
      <c r="AO40" s="5">
        <f t="shared" si="0"/>
        <v>233</v>
      </c>
      <c r="AP40" s="24">
        <f>SUM(BG40:BH40)</f>
        <v>233</v>
      </c>
      <c r="AQ40" s="5">
        <f t="shared" si="2"/>
        <v>45</v>
      </c>
      <c r="AR40" s="5">
        <f t="shared" si="3"/>
        <v>44</v>
      </c>
      <c r="AS40" s="6">
        <f t="shared" si="4"/>
        <v>37</v>
      </c>
      <c r="AT40" s="5">
        <f t="shared" si="5"/>
        <v>36</v>
      </c>
      <c r="AU40" s="5">
        <f t="shared" si="6"/>
        <v>29</v>
      </c>
      <c r="AV40" s="5">
        <f t="shared" si="7"/>
        <v>16</v>
      </c>
      <c r="AW40" s="5">
        <f t="shared" si="8"/>
        <v>14</v>
      </c>
      <c r="AX40" s="5">
        <f t="shared" si="9"/>
        <v>12</v>
      </c>
      <c r="AY40" s="5">
        <f t="shared" si="10"/>
      </c>
      <c r="AZ40" s="5">
        <f t="shared" si="11"/>
      </c>
      <c r="BA40" s="5">
        <f t="shared" si="12"/>
      </c>
      <c r="BB40" s="5">
        <f t="shared" si="13"/>
      </c>
      <c r="BC40" s="5">
        <f t="shared" si="14"/>
      </c>
      <c r="BD40" s="5">
        <f t="shared" si="15"/>
      </c>
      <c r="BE40" s="5">
        <f t="shared" si="16"/>
      </c>
      <c r="BF40" s="18">
        <f t="shared" si="17"/>
        <v>8</v>
      </c>
      <c r="BG40" s="11">
        <f t="shared" si="23"/>
        <v>233</v>
      </c>
      <c r="BH40" s="5">
        <f t="shared" si="18"/>
      </c>
      <c r="BI40" s="5">
        <f t="shared" si="19"/>
        <v>29.125</v>
      </c>
      <c r="BJ40" s="5" t="str">
        <f t="shared" si="20"/>
        <v>Peters</v>
      </c>
      <c r="BK40" s="5" t="str">
        <f t="shared" si="21"/>
        <v>Stavros</v>
      </c>
    </row>
    <row r="41" spans="2:63" s="5" customFormat="1" ht="15.75" customHeight="1">
      <c r="B41" s="5" t="s">
        <v>145</v>
      </c>
      <c r="C41" s="5" t="s">
        <v>370</v>
      </c>
      <c r="D41" s="5">
        <v>64</v>
      </c>
      <c r="E41" s="5" t="s">
        <v>207</v>
      </c>
      <c r="F41" s="5">
        <v>18</v>
      </c>
      <c r="P41" s="5">
        <v>11</v>
      </c>
      <c r="Q41" s="5">
        <v>25</v>
      </c>
      <c r="R41" s="7">
        <v>38</v>
      </c>
      <c r="T41" s="5">
        <v>26</v>
      </c>
      <c r="X41" s="5">
        <v>20</v>
      </c>
      <c r="Z41" s="5">
        <v>17</v>
      </c>
      <c r="AE41" s="11"/>
      <c r="AG41" s="11">
        <v>35</v>
      </c>
      <c r="AH41" s="11"/>
      <c r="AI41" s="5">
        <v>43</v>
      </c>
      <c r="AJ41" s="11"/>
      <c r="AO41" s="5">
        <f t="shared" si="0"/>
        <v>233</v>
      </c>
      <c r="AP41" s="24">
        <f aca="true" t="shared" si="24" ref="AP41:AP74">SUM(BG41:BH41)</f>
        <v>233</v>
      </c>
      <c r="AQ41" s="5">
        <f t="shared" si="2"/>
        <v>43</v>
      </c>
      <c r="AR41" s="5">
        <f t="shared" si="3"/>
        <v>38</v>
      </c>
      <c r="AS41" s="6">
        <f t="shared" si="4"/>
        <v>35</v>
      </c>
      <c r="AT41" s="5">
        <f t="shared" si="5"/>
        <v>26</v>
      </c>
      <c r="AU41" s="5">
        <f t="shared" si="6"/>
        <v>25</v>
      </c>
      <c r="AV41" s="5">
        <f t="shared" si="7"/>
        <v>20</v>
      </c>
      <c r="AW41" s="5">
        <f t="shared" si="8"/>
        <v>18</v>
      </c>
      <c r="AX41" s="5">
        <f t="shared" si="9"/>
        <v>17</v>
      </c>
      <c r="AY41" s="5">
        <f t="shared" si="10"/>
        <v>11</v>
      </c>
      <c r="AZ41" s="5">
        <f t="shared" si="11"/>
      </c>
      <c r="BA41" s="5">
        <f t="shared" si="12"/>
      </c>
      <c r="BB41" s="5">
        <f t="shared" si="13"/>
      </c>
      <c r="BC41" s="5">
        <f t="shared" si="14"/>
      </c>
      <c r="BD41" s="5">
        <f t="shared" si="15"/>
      </c>
      <c r="BE41" s="5">
        <f t="shared" si="16"/>
      </c>
      <c r="BF41" s="18">
        <f aca="true" t="shared" si="25" ref="BF41:BF72">COUNT($F41:$AN41)</f>
        <v>9</v>
      </c>
      <c r="BG41" s="11">
        <f t="shared" si="23"/>
        <v>233</v>
      </c>
      <c r="BH41" s="5">
        <f t="shared" si="18"/>
      </c>
      <c r="BI41" s="5">
        <f t="shared" si="19"/>
        <v>25.88888888888889</v>
      </c>
      <c r="BJ41" s="5" t="str">
        <f t="shared" si="20"/>
        <v>Rosevich</v>
      </c>
      <c r="BK41" s="5" t="str">
        <f t="shared" si="21"/>
        <v>Joachim</v>
      </c>
    </row>
    <row r="42" spans="2:63" s="5" customFormat="1" ht="15.75" customHeight="1">
      <c r="B42" s="5" t="s">
        <v>837</v>
      </c>
      <c r="C42" s="5" t="s">
        <v>523</v>
      </c>
      <c r="D42" s="5">
        <v>62</v>
      </c>
      <c r="E42" s="5" t="s">
        <v>231</v>
      </c>
      <c r="H42" s="7"/>
      <c r="K42" s="7"/>
      <c r="M42" s="7"/>
      <c r="P42" s="7"/>
      <c r="Q42" s="7"/>
      <c r="V42" s="7"/>
      <c r="W42" s="5">
        <v>46</v>
      </c>
      <c r="AB42" s="5">
        <v>44</v>
      </c>
      <c r="AE42" s="11">
        <v>48</v>
      </c>
      <c r="AG42" s="11"/>
      <c r="AH42" s="11"/>
      <c r="AJ42" s="11"/>
      <c r="AK42" s="5">
        <v>42</v>
      </c>
      <c r="AM42" s="5">
        <v>42</v>
      </c>
      <c r="AO42" s="5">
        <f aca="true" t="shared" si="26" ref="AO42:AO74">SUM(F42:AN42)</f>
        <v>222</v>
      </c>
      <c r="AP42" s="24">
        <f t="shared" si="24"/>
        <v>222</v>
      </c>
      <c r="AQ42" s="5">
        <f aca="true" t="shared" si="27" ref="AQ42:AQ76">IF($BF42&gt;=1,(LARGE($F42:$AM42,1)),"")</f>
        <v>48</v>
      </c>
      <c r="AR42" s="5">
        <f aca="true" t="shared" si="28" ref="AR42:AR76">IF($BF42&gt;=2,(LARGE($F42:$AM42,2)),"")</f>
        <v>46</v>
      </c>
      <c r="AS42" s="6">
        <f aca="true" t="shared" si="29" ref="AS42:AS76">IF($BF42&gt;=3,(LARGE($F42:$AM42,3)),"")</f>
        <v>44</v>
      </c>
      <c r="AT42" s="5">
        <f aca="true" t="shared" si="30" ref="AT42:AT76">IF($BF42&gt;=4,(LARGE($F42:$AM42,4)),"")</f>
        <v>42</v>
      </c>
      <c r="AU42" s="5">
        <f aca="true" t="shared" si="31" ref="AU42:AU76">IF($BF42&gt;=5,(LARGE($F42:$AM42,5)),"")</f>
        <v>42</v>
      </c>
      <c r="AV42" s="5">
        <f aca="true" t="shared" si="32" ref="AV42:AV76">IF($BF42&gt;=6,(LARGE($F42:$AM42,6)),"")</f>
      </c>
      <c r="AW42" s="5">
        <f aca="true" t="shared" si="33" ref="AW42:AW76">IF($BF42&gt;=7,(LARGE($F42:$AM42,7)),"")</f>
      </c>
      <c r="AX42" s="5">
        <f aca="true" t="shared" si="34" ref="AX42:AX76">IF($BF42&gt;=8,(LARGE($F42:$AM42,8)),"")</f>
      </c>
      <c r="AY42" s="5">
        <f aca="true" t="shared" si="35" ref="AY42:AY76">IF($BF42&gt;=9,(LARGE($F42:$AM42,9)),"")</f>
      </c>
      <c r="AZ42" s="5">
        <f aca="true" t="shared" si="36" ref="AZ42:AZ76">IF($BF42&gt;=10,(LARGE($F42:$AM42,10)),"")</f>
      </c>
      <c r="BA42" s="5">
        <f aca="true" t="shared" si="37" ref="BA42:BA76">IF($BF42&gt;=11,(LARGE($F42:$AM42,11)),"")</f>
      </c>
      <c r="BB42" s="5">
        <f aca="true" t="shared" si="38" ref="BB42:BB76">IF($BF42&gt;=12,(LARGE($F42:$AM42,12)),"")</f>
      </c>
      <c r="BC42" s="5">
        <f aca="true" t="shared" si="39" ref="BC42:BC76">IF($BF42&gt;=13,(LARGE($F42:$AM42,13)),"")</f>
      </c>
      <c r="BD42" s="5">
        <f aca="true" t="shared" si="40" ref="BD42:BD76">IF($BF42&gt;=14,(LARGE($F42:$AM42,14)),"")</f>
      </c>
      <c r="BE42" s="5">
        <f aca="true" t="shared" si="41" ref="BE42:BE76">IF($BF42&gt;=15,(LARGE($F42:$AM42,15)),"")</f>
      </c>
      <c r="BF42" s="18">
        <f t="shared" si="25"/>
        <v>5</v>
      </c>
      <c r="BG42" s="11">
        <f t="shared" si="23"/>
        <v>222</v>
      </c>
      <c r="BH42" s="5">
        <f aca="true" t="shared" si="42" ref="BH42:BH72">IF($BF42&lt;16,"",IF($BF42=16,20,IF($BF42=17,40,IF($BF42=18,60,IF($BF42=19,80,IF($BF42=20,100,120))))))</f>
      </c>
      <c r="BI42" s="5">
        <f aca="true" t="shared" si="43" ref="BI42:BI74">IF(BF42&lt;&gt;0,IF($BF42&lt;=15,$BG42/$BF42,$BG42/15),0)</f>
        <v>44.4</v>
      </c>
      <c r="BJ42" s="5" t="str">
        <f aca="true" t="shared" si="44" ref="BJ42:BJ76">B42</f>
        <v>Schild</v>
      </c>
      <c r="BK42" s="5" t="str">
        <f aca="true" t="shared" si="45" ref="BK42:BK76">C42</f>
        <v>Stefan</v>
      </c>
    </row>
    <row r="43" spans="2:63" s="5" customFormat="1" ht="15.75" customHeight="1">
      <c r="B43" s="5" t="s">
        <v>790</v>
      </c>
      <c r="C43" s="5" t="s">
        <v>791</v>
      </c>
      <c r="D43" s="5">
        <v>60</v>
      </c>
      <c r="E43" s="5" t="s">
        <v>346</v>
      </c>
      <c r="H43" s="7">
        <v>47</v>
      </c>
      <c r="K43" s="7">
        <v>39</v>
      </c>
      <c r="L43" s="5">
        <v>44</v>
      </c>
      <c r="V43" s="7"/>
      <c r="AA43" s="7"/>
      <c r="AB43" s="7"/>
      <c r="AD43" s="5">
        <v>39</v>
      </c>
      <c r="AE43" s="11"/>
      <c r="AG43" s="11"/>
      <c r="AH43" s="11"/>
      <c r="AJ43" s="11"/>
      <c r="AM43" s="5">
        <v>49</v>
      </c>
      <c r="AO43" s="5">
        <f t="shared" si="26"/>
        <v>218</v>
      </c>
      <c r="AP43" s="24">
        <f>SUM(BG43:BH43)</f>
        <v>218</v>
      </c>
      <c r="AQ43" s="5">
        <f t="shared" si="27"/>
        <v>49</v>
      </c>
      <c r="AR43" s="5">
        <f t="shared" si="28"/>
        <v>47</v>
      </c>
      <c r="AS43" s="6">
        <f t="shared" si="29"/>
        <v>44</v>
      </c>
      <c r="AT43" s="5">
        <f t="shared" si="30"/>
        <v>39</v>
      </c>
      <c r="AU43" s="5">
        <f t="shared" si="31"/>
        <v>39</v>
      </c>
      <c r="AV43" s="5">
        <f t="shared" si="32"/>
      </c>
      <c r="AW43" s="5">
        <f t="shared" si="33"/>
      </c>
      <c r="AX43" s="5">
        <f t="shared" si="34"/>
      </c>
      <c r="AY43" s="5">
        <f t="shared" si="35"/>
      </c>
      <c r="AZ43" s="5">
        <f t="shared" si="36"/>
      </c>
      <c r="BA43" s="5">
        <f t="shared" si="37"/>
      </c>
      <c r="BB43" s="5">
        <f t="shared" si="38"/>
      </c>
      <c r="BC43" s="5">
        <f t="shared" si="39"/>
      </c>
      <c r="BD43" s="5">
        <f t="shared" si="40"/>
      </c>
      <c r="BE43" s="5">
        <f t="shared" si="41"/>
      </c>
      <c r="BF43" s="18">
        <f t="shared" si="25"/>
        <v>5</v>
      </c>
      <c r="BG43" s="11">
        <f t="shared" si="23"/>
        <v>218</v>
      </c>
      <c r="BH43" s="5">
        <f t="shared" si="42"/>
      </c>
      <c r="BI43" s="5">
        <f t="shared" si="43"/>
        <v>43.6</v>
      </c>
      <c r="BJ43" s="5" t="str">
        <f t="shared" si="44"/>
        <v>Petter</v>
      </c>
      <c r="BK43" s="5" t="str">
        <f t="shared" si="45"/>
        <v>Raimond</v>
      </c>
    </row>
    <row r="44" spans="2:63" s="5" customFormat="1" ht="15.75" customHeight="1">
      <c r="B44" s="5" t="s">
        <v>94</v>
      </c>
      <c r="C44" s="5" t="s">
        <v>629</v>
      </c>
      <c r="D44" s="5">
        <v>63</v>
      </c>
      <c r="E44" s="5" t="s">
        <v>624</v>
      </c>
      <c r="H44" s="7">
        <v>32</v>
      </c>
      <c r="L44" s="5">
        <v>15</v>
      </c>
      <c r="P44" s="5">
        <v>17</v>
      </c>
      <c r="V44" s="7"/>
      <c r="Z44" s="5">
        <v>22</v>
      </c>
      <c r="AE44" s="11">
        <v>31</v>
      </c>
      <c r="AG44" s="11"/>
      <c r="AH44" s="11">
        <v>25</v>
      </c>
      <c r="AJ44" s="11"/>
      <c r="AL44" s="5">
        <v>32</v>
      </c>
      <c r="AN44" s="5">
        <v>33</v>
      </c>
      <c r="AO44" s="5">
        <f t="shared" si="26"/>
        <v>207</v>
      </c>
      <c r="AP44" s="24">
        <f>SUM(BG44:BH44)</f>
        <v>207</v>
      </c>
      <c r="AQ44" s="5">
        <f t="shared" si="27"/>
        <v>32</v>
      </c>
      <c r="AR44" s="5">
        <f t="shared" si="28"/>
        <v>32</v>
      </c>
      <c r="AS44" s="6">
        <f t="shared" si="29"/>
        <v>31</v>
      </c>
      <c r="AT44" s="5">
        <f t="shared" si="30"/>
        <v>25</v>
      </c>
      <c r="AU44" s="5">
        <f t="shared" si="31"/>
        <v>22</v>
      </c>
      <c r="AV44" s="5">
        <f t="shared" si="32"/>
        <v>17</v>
      </c>
      <c r="AW44" s="5">
        <f t="shared" si="33"/>
        <v>15</v>
      </c>
      <c r="AX44" s="5" t="e">
        <f t="shared" si="34"/>
        <v>#NUM!</v>
      </c>
      <c r="AY44" s="5">
        <f t="shared" si="35"/>
      </c>
      <c r="AZ44" s="5">
        <f t="shared" si="36"/>
      </c>
      <c r="BA44" s="5">
        <f t="shared" si="37"/>
      </c>
      <c r="BB44" s="5">
        <f t="shared" si="38"/>
      </c>
      <c r="BC44" s="5">
        <f t="shared" si="39"/>
      </c>
      <c r="BD44" s="5">
        <f t="shared" si="40"/>
      </c>
      <c r="BE44" s="5">
        <f t="shared" si="41"/>
      </c>
      <c r="BF44" s="18">
        <f t="shared" si="25"/>
        <v>8</v>
      </c>
      <c r="BG44" s="11">
        <v>207</v>
      </c>
      <c r="BH44" s="5">
        <f t="shared" si="42"/>
      </c>
      <c r="BI44" s="5">
        <f t="shared" si="43"/>
        <v>25.875</v>
      </c>
      <c r="BJ44" s="5" t="str">
        <f t="shared" si="44"/>
        <v>Scholl</v>
      </c>
      <c r="BK44" s="5" t="str">
        <f t="shared" si="45"/>
        <v>Jürgen</v>
      </c>
    </row>
    <row r="45" spans="2:63" s="5" customFormat="1" ht="15.75" customHeight="1">
      <c r="B45" s="5" t="s">
        <v>917</v>
      </c>
      <c r="C45" s="5" t="s">
        <v>645</v>
      </c>
      <c r="D45" s="5">
        <v>62</v>
      </c>
      <c r="E45" s="5" t="s">
        <v>918</v>
      </c>
      <c r="F45" s="5">
        <v>33</v>
      </c>
      <c r="K45" s="7">
        <v>0</v>
      </c>
      <c r="Q45" s="5">
        <v>37</v>
      </c>
      <c r="Z45" s="5">
        <v>35</v>
      </c>
      <c r="AD45" s="5">
        <v>25</v>
      </c>
      <c r="AE45" s="11"/>
      <c r="AG45" s="11"/>
      <c r="AH45" s="11">
        <v>39</v>
      </c>
      <c r="AJ45" s="11"/>
      <c r="AL45" s="5">
        <v>33</v>
      </c>
      <c r="AO45" s="5">
        <f t="shared" si="26"/>
        <v>202</v>
      </c>
      <c r="AP45" s="24">
        <f t="shared" si="24"/>
        <v>202</v>
      </c>
      <c r="AQ45" s="5">
        <f t="shared" si="27"/>
        <v>39</v>
      </c>
      <c r="AR45" s="5">
        <f t="shared" si="28"/>
        <v>37</v>
      </c>
      <c r="AS45" s="6">
        <f t="shared" si="29"/>
        <v>35</v>
      </c>
      <c r="AT45" s="5">
        <f t="shared" si="30"/>
        <v>33</v>
      </c>
      <c r="AU45" s="5">
        <f t="shared" si="31"/>
        <v>33</v>
      </c>
      <c r="AV45" s="5">
        <f t="shared" si="32"/>
        <v>25</v>
      </c>
      <c r="AW45" s="5">
        <f t="shared" si="33"/>
        <v>0</v>
      </c>
      <c r="AX45" s="5">
        <f t="shared" si="34"/>
      </c>
      <c r="AY45" s="5">
        <f t="shared" si="35"/>
      </c>
      <c r="AZ45" s="5">
        <f t="shared" si="36"/>
      </c>
      <c r="BA45" s="5">
        <f t="shared" si="37"/>
      </c>
      <c r="BB45" s="5">
        <f t="shared" si="38"/>
      </c>
      <c r="BC45" s="5">
        <f t="shared" si="39"/>
      </c>
      <c r="BD45" s="5">
        <f t="shared" si="40"/>
      </c>
      <c r="BE45" s="5">
        <f t="shared" si="41"/>
      </c>
      <c r="BF45" s="18">
        <f t="shared" si="25"/>
        <v>7</v>
      </c>
      <c r="BG45" s="11">
        <f t="shared" si="23"/>
        <v>202</v>
      </c>
      <c r="BH45" s="5">
        <f t="shared" si="42"/>
      </c>
      <c r="BI45" s="5">
        <f t="shared" si="43"/>
        <v>28.857142857142858</v>
      </c>
      <c r="BJ45" s="5" t="str">
        <f t="shared" si="44"/>
        <v>Trautmann</v>
      </c>
      <c r="BK45" s="5" t="str">
        <f t="shared" si="45"/>
        <v>Andreas</v>
      </c>
    </row>
    <row r="46" spans="2:63" s="5" customFormat="1" ht="15.75" customHeight="1">
      <c r="B46" s="5" t="s">
        <v>673</v>
      </c>
      <c r="C46" s="5" t="s">
        <v>651</v>
      </c>
      <c r="D46" s="5">
        <v>60</v>
      </c>
      <c r="E46" s="5" t="s">
        <v>674</v>
      </c>
      <c r="F46" s="5">
        <v>49</v>
      </c>
      <c r="N46" s="5">
        <v>49</v>
      </c>
      <c r="Q46" s="5">
        <v>50</v>
      </c>
      <c r="AB46" s="5">
        <v>50</v>
      </c>
      <c r="AE46" s="11"/>
      <c r="AG46" s="11"/>
      <c r="AH46" s="11"/>
      <c r="AJ46" s="11"/>
      <c r="AO46" s="5">
        <f t="shared" si="26"/>
        <v>198</v>
      </c>
      <c r="AP46" s="24">
        <f t="shared" si="24"/>
        <v>198</v>
      </c>
      <c r="AQ46" s="5">
        <f t="shared" si="27"/>
        <v>50</v>
      </c>
      <c r="AR46" s="5">
        <f t="shared" si="28"/>
        <v>50</v>
      </c>
      <c r="AS46" s="6">
        <f t="shared" si="29"/>
        <v>49</v>
      </c>
      <c r="AT46" s="5">
        <f t="shared" si="30"/>
        <v>49</v>
      </c>
      <c r="AU46" s="5">
        <f t="shared" si="31"/>
      </c>
      <c r="AV46" s="5">
        <f t="shared" si="32"/>
      </c>
      <c r="AW46" s="5">
        <f t="shared" si="33"/>
      </c>
      <c r="AX46" s="5">
        <f t="shared" si="34"/>
      </c>
      <c r="AY46" s="5">
        <f t="shared" si="35"/>
      </c>
      <c r="AZ46" s="5">
        <f t="shared" si="36"/>
      </c>
      <c r="BA46" s="5">
        <f t="shared" si="37"/>
      </c>
      <c r="BB46" s="5">
        <f t="shared" si="38"/>
      </c>
      <c r="BC46" s="5">
        <f t="shared" si="39"/>
      </c>
      <c r="BD46" s="5">
        <f t="shared" si="40"/>
      </c>
      <c r="BE46" s="5">
        <f t="shared" si="41"/>
      </c>
      <c r="BF46" s="18">
        <f t="shared" si="25"/>
        <v>4</v>
      </c>
      <c r="BG46" s="11">
        <f t="shared" si="23"/>
        <v>198</v>
      </c>
      <c r="BH46" s="5">
        <f t="shared" si="42"/>
      </c>
      <c r="BI46" s="5">
        <f t="shared" si="43"/>
        <v>49.5</v>
      </c>
      <c r="BJ46" s="5" t="str">
        <f t="shared" si="44"/>
        <v>Küpper</v>
      </c>
      <c r="BK46" s="5" t="str">
        <f t="shared" si="45"/>
        <v>Michael</v>
      </c>
    </row>
    <row r="47" spans="2:63" s="5" customFormat="1" ht="15.75" customHeight="1">
      <c r="B47" s="5" t="s">
        <v>543</v>
      </c>
      <c r="C47" s="5" t="s">
        <v>544</v>
      </c>
      <c r="D47" s="5">
        <v>63</v>
      </c>
      <c r="E47" s="5" t="s">
        <v>379</v>
      </c>
      <c r="J47" s="5">
        <v>46</v>
      </c>
      <c r="O47" s="7">
        <v>48</v>
      </c>
      <c r="U47" s="5">
        <v>48</v>
      </c>
      <c r="AE47" s="11"/>
      <c r="AG47" s="11"/>
      <c r="AH47" s="11"/>
      <c r="AJ47" s="11">
        <v>50</v>
      </c>
      <c r="AO47" s="5">
        <f t="shared" si="26"/>
        <v>192</v>
      </c>
      <c r="AP47" s="24">
        <f t="shared" si="24"/>
        <v>192</v>
      </c>
      <c r="AQ47" s="5">
        <f t="shared" si="27"/>
        <v>50</v>
      </c>
      <c r="AR47" s="5">
        <f t="shared" si="28"/>
        <v>48</v>
      </c>
      <c r="AS47" s="6">
        <f t="shared" si="29"/>
        <v>48</v>
      </c>
      <c r="AT47" s="5">
        <f t="shared" si="30"/>
        <v>46</v>
      </c>
      <c r="AU47" s="5">
        <f t="shared" si="31"/>
      </c>
      <c r="AV47" s="5">
        <f t="shared" si="32"/>
      </c>
      <c r="AW47" s="5">
        <f t="shared" si="33"/>
      </c>
      <c r="AX47" s="5">
        <f t="shared" si="34"/>
      </c>
      <c r="AY47" s="5">
        <f t="shared" si="35"/>
      </c>
      <c r="AZ47" s="5">
        <f t="shared" si="36"/>
      </c>
      <c r="BA47" s="5">
        <f t="shared" si="37"/>
      </c>
      <c r="BB47" s="5">
        <f t="shared" si="38"/>
      </c>
      <c r="BC47" s="5">
        <f t="shared" si="39"/>
      </c>
      <c r="BD47" s="5">
        <f t="shared" si="40"/>
      </c>
      <c r="BE47" s="5">
        <f t="shared" si="41"/>
      </c>
      <c r="BF47" s="18">
        <f t="shared" si="25"/>
        <v>4</v>
      </c>
      <c r="BG47" s="11">
        <f t="shared" si="23"/>
        <v>192</v>
      </c>
      <c r="BH47" s="5">
        <f t="shared" si="42"/>
      </c>
      <c r="BI47" s="5">
        <f t="shared" si="43"/>
        <v>48</v>
      </c>
      <c r="BJ47" s="5" t="str">
        <f t="shared" si="44"/>
        <v>Riksen</v>
      </c>
      <c r="BK47" s="5" t="str">
        <f t="shared" si="45"/>
        <v>Rob</v>
      </c>
    </row>
    <row r="48" spans="2:63" s="5" customFormat="1" ht="15.75" customHeight="1">
      <c r="B48" s="5" t="s">
        <v>153</v>
      </c>
      <c r="C48" s="5" t="s">
        <v>629</v>
      </c>
      <c r="D48" s="5">
        <v>64</v>
      </c>
      <c r="E48" s="5" t="s">
        <v>241</v>
      </c>
      <c r="F48" s="5">
        <v>45</v>
      </c>
      <c r="Q48" s="5">
        <v>43</v>
      </c>
      <c r="Y48" s="5">
        <v>48</v>
      </c>
      <c r="AD48" s="5">
        <v>49</v>
      </c>
      <c r="AE48" s="11"/>
      <c r="AG48" s="11"/>
      <c r="AH48" s="11"/>
      <c r="AJ48" s="11"/>
      <c r="AO48" s="5">
        <f t="shared" si="26"/>
        <v>185</v>
      </c>
      <c r="AP48" s="24">
        <f t="shared" si="24"/>
        <v>185</v>
      </c>
      <c r="AQ48" s="5">
        <f t="shared" si="27"/>
        <v>49</v>
      </c>
      <c r="AR48" s="5">
        <f t="shared" si="28"/>
        <v>48</v>
      </c>
      <c r="AS48" s="6">
        <f t="shared" si="29"/>
        <v>45</v>
      </c>
      <c r="AT48" s="5">
        <f t="shared" si="30"/>
        <v>43</v>
      </c>
      <c r="AU48" s="5">
        <f t="shared" si="31"/>
      </c>
      <c r="AV48" s="5">
        <f t="shared" si="32"/>
      </c>
      <c r="AW48" s="5">
        <f t="shared" si="33"/>
      </c>
      <c r="AX48" s="5">
        <f t="shared" si="34"/>
      </c>
      <c r="AY48" s="5">
        <f t="shared" si="35"/>
      </c>
      <c r="AZ48" s="5">
        <f t="shared" si="36"/>
      </c>
      <c r="BA48" s="5">
        <f t="shared" si="37"/>
      </c>
      <c r="BB48" s="5">
        <f t="shared" si="38"/>
      </c>
      <c r="BC48" s="5">
        <f t="shared" si="39"/>
      </c>
      <c r="BD48" s="5">
        <f t="shared" si="40"/>
      </c>
      <c r="BE48" s="5">
        <f t="shared" si="41"/>
      </c>
      <c r="BF48" s="18">
        <f t="shared" si="25"/>
        <v>4</v>
      </c>
      <c r="BG48" s="11">
        <f t="shared" si="23"/>
        <v>185</v>
      </c>
      <c r="BH48" s="5">
        <f t="shared" si="42"/>
      </c>
      <c r="BI48" s="5">
        <f t="shared" si="43"/>
        <v>46.25</v>
      </c>
      <c r="BJ48" s="5" t="str">
        <f t="shared" si="44"/>
        <v>Büchel</v>
      </c>
      <c r="BK48" s="5" t="str">
        <f t="shared" si="45"/>
        <v>Jürgen</v>
      </c>
    </row>
    <row r="49" spans="2:63" s="5" customFormat="1" ht="15.75" customHeight="1">
      <c r="B49" s="5" t="s">
        <v>491</v>
      </c>
      <c r="C49" s="5" t="s">
        <v>648</v>
      </c>
      <c r="D49" s="5">
        <v>62</v>
      </c>
      <c r="E49" s="5" t="s">
        <v>602</v>
      </c>
      <c r="V49" s="5">
        <v>37</v>
      </c>
      <c r="W49" s="5">
        <v>42</v>
      </c>
      <c r="Y49" s="5">
        <v>33</v>
      </c>
      <c r="AA49" s="5">
        <v>42</v>
      </c>
      <c r="AE49" s="11"/>
      <c r="AG49" s="11"/>
      <c r="AH49" s="11"/>
      <c r="AJ49" s="11"/>
      <c r="AL49" s="5">
        <v>28</v>
      </c>
      <c r="AO49" s="5">
        <f t="shared" si="26"/>
        <v>182</v>
      </c>
      <c r="AP49" s="24">
        <f t="shared" si="24"/>
        <v>182</v>
      </c>
      <c r="AQ49" s="5">
        <f t="shared" si="27"/>
        <v>42</v>
      </c>
      <c r="AR49" s="5">
        <f t="shared" si="28"/>
        <v>42</v>
      </c>
      <c r="AS49" s="6">
        <f t="shared" si="29"/>
        <v>37</v>
      </c>
      <c r="AT49" s="5">
        <f t="shared" si="30"/>
        <v>33</v>
      </c>
      <c r="AU49" s="5">
        <f t="shared" si="31"/>
        <v>28</v>
      </c>
      <c r="AV49" s="5">
        <f t="shared" si="32"/>
      </c>
      <c r="AW49" s="5">
        <f t="shared" si="33"/>
      </c>
      <c r="AX49" s="5">
        <f t="shared" si="34"/>
      </c>
      <c r="AY49" s="5">
        <f t="shared" si="35"/>
      </c>
      <c r="AZ49" s="5">
        <f t="shared" si="36"/>
      </c>
      <c r="BA49" s="5">
        <f t="shared" si="37"/>
      </c>
      <c r="BB49" s="5">
        <f t="shared" si="38"/>
      </c>
      <c r="BC49" s="5">
        <f t="shared" si="39"/>
      </c>
      <c r="BD49" s="5">
        <f t="shared" si="40"/>
      </c>
      <c r="BE49" s="5">
        <f t="shared" si="41"/>
      </c>
      <c r="BF49" s="18">
        <f t="shared" si="25"/>
        <v>5</v>
      </c>
      <c r="BG49" s="11">
        <f t="shared" si="23"/>
        <v>182</v>
      </c>
      <c r="BH49" s="5">
        <f t="shared" si="42"/>
      </c>
      <c r="BI49" s="5">
        <f t="shared" si="43"/>
        <v>36.4</v>
      </c>
      <c r="BJ49" s="5" t="str">
        <f t="shared" si="44"/>
        <v>Schmitz</v>
      </c>
      <c r="BK49" s="5" t="str">
        <f t="shared" si="45"/>
        <v>Norbert</v>
      </c>
    </row>
    <row r="50" spans="2:63" s="5" customFormat="1" ht="15.75" customHeight="1">
      <c r="B50" s="5" t="s">
        <v>600</v>
      </c>
      <c r="C50" s="5" t="s">
        <v>648</v>
      </c>
      <c r="D50" s="5">
        <v>63</v>
      </c>
      <c r="E50" s="5" t="s">
        <v>601</v>
      </c>
      <c r="I50" s="7"/>
      <c r="V50" s="5">
        <v>42</v>
      </c>
      <c r="W50" s="7"/>
      <c r="Y50" s="5">
        <v>35</v>
      </c>
      <c r="AB50" s="5">
        <v>36</v>
      </c>
      <c r="AE50" s="11"/>
      <c r="AG50" s="11">
        <v>37</v>
      </c>
      <c r="AH50" s="11"/>
      <c r="AJ50" s="11"/>
      <c r="AL50" s="5">
        <v>30</v>
      </c>
      <c r="AO50" s="5">
        <f t="shared" si="26"/>
        <v>180</v>
      </c>
      <c r="AP50" s="24">
        <f t="shared" si="24"/>
        <v>180</v>
      </c>
      <c r="AQ50" s="5">
        <f t="shared" si="27"/>
        <v>42</v>
      </c>
      <c r="AR50" s="5">
        <f t="shared" si="28"/>
        <v>37</v>
      </c>
      <c r="AS50" s="6">
        <f t="shared" si="29"/>
        <v>36</v>
      </c>
      <c r="AT50" s="5">
        <f t="shared" si="30"/>
        <v>35</v>
      </c>
      <c r="AU50" s="5">
        <f t="shared" si="31"/>
        <v>30</v>
      </c>
      <c r="AV50" s="5">
        <f t="shared" si="32"/>
      </c>
      <c r="AW50" s="5">
        <f t="shared" si="33"/>
      </c>
      <c r="AX50" s="5">
        <f t="shared" si="34"/>
      </c>
      <c r="AY50" s="5">
        <f t="shared" si="35"/>
      </c>
      <c r="AZ50" s="5">
        <f t="shared" si="36"/>
      </c>
      <c r="BA50" s="5">
        <f t="shared" si="37"/>
      </c>
      <c r="BB50" s="5">
        <f t="shared" si="38"/>
      </c>
      <c r="BC50" s="5">
        <f t="shared" si="39"/>
      </c>
      <c r="BD50" s="5">
        <f t="shared" si="40"/>
      </c>
      <c r="BE50" s="5">
        <f t="shared" si="41"/>
      </c>
      <c r="BF50" s="18">
        <f t="shared" si="25"/>
        <v>5</v>
      </c>
      <c r="BG50" s="11">
        <f t="shared" si="23"/>
        <v>180</v>
      </c>
      <c r="BH50" s="5">
        <f t="shared" si="42"/>
      </c>
      <c r="BI50" s="5">
        <f t="shared" si="43"/>
        <v>36</v>
      </c>
      <c r="BJ50" s="5" t="str">
        <f t="shared" si="44"/>
        <v>Kindel</v>
      </c>
      <c r="BK50" s="5" t="str">
        <f t="shared" si="45"/>
        <v>Norbert</v>
      </c>
    </row>
    <row r="51" spans="2:63" s="5" customFormat="1" ht="15.75" customHeight="1">
      <c r="B51" s="6" t="s">
        <v>988</v>
      </c>
      <c r="C51" s="6" t="s">
        <v>694</v>
      </c>
      <c r="D51" s="5">
        <v>60</v>
      </c>
      <c r="E51" s="5" t="s">
        <v>368</v>
      </c>
      <c r="F51" s="5">
        <v>41</v>
      </c>
      <c r="H51" s="5">
        <v>47</v>
      </c>
      <c r="O51" s="7"/>
      <c r="P51" s="7"/>
      <c r="V51" s="7"/>
      <c r="Y51" s="7"/>
      <c r="AE51" s="11"/>
      <c r="AG51" s="11">
        <v>41</v>
      </c>
      <c r="AH51" s="11"/>
      <c r="AJ51" s="11"/>
      <c r="AM51" s="5">
        <v>45</v>
      </c>
      <c r="AO51" s="5">
        <f t="shared" si="26"/>
        <v>174</v>
      </c>
      <c r="AP51" s="24">
        <f t="shared" si="24"/>
        <v>174</v>
      </c>
      <c r="AQ51" s="5">
        <f t="shared" si="27"/>
        <v>47</v>
      </c>
      <c r="AR51" s="5">
        <f t="shared" si="28"/>
        <v>45</v>
      </c>
      <c r="AS51" s="6">
        <f t="shared" si="29"/>
        <v>41</v>
      </c>
      <c r="AT51" s="5">
        <f t="shared" si="30"/>
        <v>41</v>
      </c>
      <c r="AU51" s="5">
        <f t="shared" si="31"/>
      </c>
      <c r="AV51" s="5">
        <f t="shared" si="32"/>
      </c>
      <c r="AW51" s="5">
        <f t="shared" si="33"/>
      </c>
      <c r="AX51" s="5">
        <f t="shared" si="34"/>
      </c>
      <c r="AY51" s="5">
        <f t="shared" si="35"/>
      </c>
      <c r="AZ51" s="5">
        <f t="shared" si="36"/>
      </c>
      <c r="BA51" s="5">
        <f t="shared" si="37"/>
      </c>
      <c r="BB51" s="5">
        <f t="shared" si="38"/>
      </c>
      <c r="BC51" s="5">
        <f t="shared" si="39"/>
      </c>
      <c r="BD51" s="5">
        <f t="shared" si="40"/>
      </c>
      <c r="BE51" s="5">
        <f t="shared" si="41"/>
      </c>
      <c r="BF51" s="18">
        <f t="shared" si="25"/>
        <v>4</v>
      </c>
      <c r="BG51" s="11">
        <f t="shared" si="23"/>
        <v>174</v>
      </c>
      <c r="BH51" s="5">
        <f t="shared" si="42"/>
      </c>
      <c r="BI51" s="5">
        <f t="shared" si="43"/>
        <v>43.5</v>
      </c>
      <c r="BJ51" s="5" t="str">
        <f t="shared" si="44"/>
        <v>Reinartz</v>
      </c>
      <c r="BK51" s="5" t="str">
        <f t="shared" si="45"/>
        <v>Karl-Josef</v>
      </c>
    </row>
    <row r="52" spans="2:63" s="5" customFormat="1" ht="15.75" customHeight="1">
      <c r="B52" s="6" t="s">
        <v>682</v>
      </c>
      <c r="C52" s="6" t="s">
        <v>645</v>
      </c>
      <c r="D52" s="5">
        <v>61</v>
      </c>
      <c r="E52" s="5" t="s">
        <v>368</v>
      </c>
      <c r="G52" s="7"/>
      <c r="K52" s="7">
        <v>27</v>
      </c>
      <c r="L52" s="5">
        <v>48</v>
      </c>
      <c r="M52" s="7"/>
      <c r="Q52" s="7"/>
      <c r="W52" s="7"/>
      <c r="AE52" s="11"/>
      <c r="AF52" s="5">
        <v>48</v>
      </c>
      <c r="AG52" s="11"/>
      <c r="AH52" s="11"/>
      <c r="AI52" s="5">
        <v>49</v>
      </c>
      <c r="AJ52" s="11"/>
      <c r="AO52" s="5">
        <f t="shared" si="26"/>
        <v>172</v>
      </c>
      <c r="AP52" s="24">
        <f t="shared" si="24"/>
        <v>172</v>
      </c>
      <c r="AQ52" s="5">
        <f t="shared" si="27"/>
        <v>49</v>
      </c>
      <c r="AR52" s="5">
        <f t="shared" si="28"/>
        <v>48</v>
      </c>
      <c r="AS52" s="6">
        <f t="shared" si="29"/>
        <v>48</v>
      </c>
      <c r="AT52" s="5">
        <f t="shared" si="30"/>
        <v>27</v>
      </c>
      <c r="AU52" s="5">
        <f t="shared" si="31"/>
      </c>
      <c r="AV52" s="5">
        <f t="shared" si="32"/>
      </c>
      <c r="AW52" s="5">
        <f t="shared" si="33"/>
      </c>
      <c r="AX52" s="5">
        <f t="shared" si="34"/>
      </c>
      <c r="AY52" s="5">
        <f t="shared" si="35"/>
      </c>
      <c r="AZ52" s="5">
        <f t="shared" si="36"/>
      </c>
      <c r="BA52" s="5">
        <f t="shared" si="37"/>
      </c>
      <c r="BB52" s="5">
        <f t="shared" si="38"/>
      </c>
      <c r="BC52" s="5">
        <f t="shared" si="39"/>
      </c>
      <c r="BD52" s="5">
        <f t="shared" si="40"/>
      </c>
      <c r="BE52" s="5">
        <f t="shared" si="41"/>
      </c>
      <c r="BF52" s="18">
        <f t="shared" si="25"/>
        <v>4</v>
      </c>
      <c r="BG52" s="11">
        <f t="shared" si="23"/>
        <v>172</v>
      </c>
      <c r="BH52" s="5">
        <f t="shared" si="42"/>
      </c>
      <c r="BI52" s="5">
        <f t="shared" si="43"/>
        <v>43</v>
      </c>
      <c r="BJ52" s="5" t="str">
        <f t="shared" si="44"/>
        <v>Habermann</v>
      </c>
      <c r="BK52" s="5" t="str">
        <f t="shared" si="45"/>
        <v>Andreas</v>
      </c>
    </row>
    <row r="53" spans="1:63" s="5" customFormat="1" ht="15.75" customHeight="1">
      <c r="A53" s="5">
        <v>24</v>
      </c>
      <c r="B53" s="6" t="s">
        <v>926</v>
      </c>
      <c r="C53" s="6" t="s">
        <v>483</v>
      </c>
      <c r="D53" s="5">
        <v>62</v>
      </c>
      <c r="E53" s="5" t="s">
        <v>880</v>
      </c>
      <c r="H53" s="7"/>
      <c r="J53" s="5">
        <v>0</v>
      </c>
      <c r="K53" s="7">
        <v>5</v>
      </c>
      <c r="L53" s="5">
        <v>22</v>
      </c>
      <c r="M53" s="7">
        <v>6</v>
      </c>
      <c r="P53" s="5">
        <v>22</v>
      </c>
      <c r="Q53" s="7"/>
      <c r="W53" s="7">
        <v>37</v>
      </c>
      <c r="X53" s="5">
        <v>22</v>
      </c>
      <c r="Y53" s="7"/>
      <c r="AE53" s="11"/>
      <c r="AF53" s="5">
        <v>30</v>
      </c>
      <c r="AG53" s="11"/>
      <c r="AH53" s="11"/>
      <c r="AJ53" s="11"/>
      <c r="AL53" s="5">
        <v>3</v>
      </c>
      <c r="AN53" s="5">
        <v>24</v>
      </c>
      <c r="AO53" s="5">
        <f t="shared" si="26"/>
        <v>171</v>
      </c>
      <c r="AP53" s="26">
        <f t="shared" si="24"/>
        <v>171</v>
      </c>
      <c r="AQ53" s="5">
        <f t="shared" si="27"/>
        <v>37</v>
      </c>
      <c r="AR53" s="5">
        <f t="shared" si="28"/>
        <v>30</v>
      </c>
      <c r="AS53" s="6">
        <f t="shared" si="29"/>
        <v>22</v>
      </c>
      <c r="AT53" s="5">
        <f t="shared" si="30"/>
        <v>22</v>
      </c>
      <c r="AU53" s="5">
        <f t="shared" si="31"/>
        <v>22</v>
      </c>
      <c r="AV53" s="5">
        <f t="shared" si="32"/>
        <v>6</v>
      </c>
      <c r="AW53" s="5">
        <f t="shared" si="33"/>
        <v>5</v>
      </c>
      <c r="AX53" s="5">
        <f t="shared" si="34"/>
        <v>3</v>
      </c>
      <c r="AY53" s="5">
        <f t="shared" si="35"/>
        <v>0</v>
      </c>
      <c r="AZ53" s="5" t="e">
        <f t="shared" si="36"/>
        <v>#NUM!</v>
      </c>
      <c r="BA53" s="5">
        <f t="shared" si="37"/>
      </c>
      <c r="BB53" s="5">
        <f t="shared" si="38"/>
      </c>
      <c r="BC53" s="5">
        <f t="shared" si="39"/>
      </c>
      <c r="BD53" s="5">
        <f t="shared" si="40"/>
      </c>
      <c r="BE53" s="5">
        <f t="shared" si="41"/>
      </c>
      <c r="BF53" s="18">
        <f t="shared" si="25"/>
        <v>10</v>
      </c>
      <c r="BG53" s="11">
        <v>171</v>
      </c>
      <c r="BH53" s="5">
        <f t="shared" si="42"/>
      </c>
      <c r="BI53" s="5">
        <f t="shared" si="43"/>
        <v>17.1</v>
      </c>
      <c r="BJ53" s="5" t="str">
        <f t="shared" si="44"/>
        <v>Stawinoga</v>
      </c>
      <c r="BK53" s="5" t="str">
        <f t="shared" si="45"/>
        <v>Markus</v>
      </c>
    </row>
    <row r="54" spans="2:63" s="5" customFormat="1" ht="15.75" customHeight="1">
      <c r="B54" s="5" t="s">
        <v>13</v>
      </c>
      <c r="C54" s="5" t="s">
        <v>377</v>
      </c>
      <c r="D54" s="5">
        <v>63</v>
      </c>
      <c r="E54" s="5" t="s">
        <v>14</v>
      </c>
      <c r="O54" s="5">
        <v>40</v>
      </c>
      <c r="Q54" s="5">
        <v>38</v>
      </c>
      <c r="R54" s="5">
        <v>46</v>
      </c>
      <c r="V54" s="7"/>
      <c r="AE54" s="11">
        <v>46</v>
      </c>
      <c r="AG54" s="11"/>
      <c r="AH54" s="11"/>
      <c r="AJ54" s="11"/>
      <c r="AO54" s="5">
        <f t="shared" si="26"/>
        <v>170</v>
      </c>
      <c r="AP54" s="24">
        <f t="shared" si="24"/>
        <v>170</v>
      </c>
      <c r="AQ54" s="5">
        <f t="shared" si="27"/>
        <v>46</v>
      </c>
      <c r="AR54" s="5">
        <f t="shared" si="28"/>
        <v>46</v>
      </c>
      <c r="AS54" s="6">
        <f t="shared" si="29"/>
        <v>40</v>
      </c>
      <c r="AT54" s="5">
        <f t="shared" si="30"/>
        <v>38</v>
      </c>
      <c r="AU54" s="5">
        <f t="shared" si="31"/>
      </c>
      <c r="AV54" s="5">
        <f t="shared" si="32"/>
      </c>
      <c r="AW54" s="5">
        <f t="shared" si="33"/>
      </c>
      <c r="AX54" s="5">
        <f t="shared" si="34"/>
      </c>
      <c r="AY54" s="5">
        <f t="shared" si="35"/>
      </c>
      <c r="AZ54" s="5">
        <f t="shared" si="36"/>
      </c>
      <c r="BA54" s="5">
        <f t="shared" si="37"/>
      </c>
      <c r="BB54" s="5">
        <f t="shared" si="38"/>
      </c>
      <c r="BC54" s="5">
        <f t="shared" si="39"/>
      </c>
      <c r="BD54" s="5">
        <f t="shared" si="40"/>
      </c>
      <c r="BE54" s="5">
        <f t="shared" si="41"/>
      </c>
      <c r="BF54" s="18">
        <f t="shared" si="25"/>
        <v>4</v>
      </c>
      <c r="BG54" s="11">
        <f aca="true" t="shared" si="46" ref="BG54:BG85">SUM($AQ54:$BE54)</f>
        <v>170</v>
      </c>
      <c r="BH54" s="5">
        <f t="shared" si="42"/>
      </c>
      <c r="BI54" s="5">
        <f t="shared" si="43"/>
        <v>42.5</v>
      </c>
      <c r="BJ54" s="5" t="str">
        <f t="shared" si="44"/>
        <v>Ortbons</v>
      </c>
      <c r="BK54" s="5" t="str">
        <f t="shared" si="45"/>
        <v>Paul</v>
      </c>
    </row>
    <row r="55" spans="2:63" s="5" customFormat="1" ht="15.75" customHeight="1">
      <c r="B55" s="5" t="s">
        <v>463</v>
      </c>
      <c r="C55" s="5" t="s">
        <v>920</v>
      </c>
      <c r="D55" s="5">
        <v>61</v>
      </c>
      <c r="E55" s="5" t="s">
        <v>644</v>
      </c>
      <c r="Q55" s="7">
        <v>21</v>
      </c>
      <c r="R55" s="7">
        <v>46</v>
      </c>
      <c r="T55" s="5">
        <v>25</v>
      </c>
      <c r="V55" s="7">
        <v>37</v>
      </c>
      <c r="W55" s="7"/>
      <c r="AE55" s="11"/>
      <c r="AG55" s="11"/>
      <c r="AH55" s="11"/>
      <c r="AJ55" s="11"/>
      <c r="AL55" s="5">
        <v>38</v>
      </c>
      <c r="AO55" s="5">
        <f t="shared" si="26"/>
        <v>167</v>
      </c>
      <c r="AP55" s="24">
        <f t="shared" si="24"/>
        <v>167</v>
      </c>
      <c r="AQ55" s="5">
        <f t="shared" si="27"/>
        <v>46</v>
      </c>
      <c r="AR55" s="5">
        <f t="shared" si="28"/>
        <v>38</v>
      </c>
      <c r="AS55" s="6">
        <f t="shared" si="29"/>
        <v>37</v>
      </c>
      <c r="AT55" s="5">
        <f t="shared" si="30"/>
        <v>25</v>
      </c>
      <c r="AU55" s="5">
        <f t="shared" si="31"/>
        <v>21</v>
      </c>
      <c r="AV55" s="5">
        <f t="shared" si="32"/>
      </c>
      <c r="AW55" s="5">
        <f t="shared" si="33"/>
      </c>
      <c r="AX55" s="5">
        <f t="shared" si="34"/>
      </c>
      <c r="AY55" s="5">
        <f t="shared" si="35"/>
      </c>
      <c r="AZ55" s="5">
        <f t="shared" si="36"/>
      </c>
      <c r="BA55" s="5">
        <f t="shared" si="37"/>
      </c>
      <c r="BB55" s="5">
        <f t="shared" si="38"/>
      </c>
      <c r="BC55" s="5">
        <f t="shared" si="39"/>
      </c>
      <c r="BD55" s="5">
        <f t="shared" si="40"/>
      </c>
      <c r="BE55" s="5">
        <f t="shared" si="41"/>
      </c>
      <c r="BF55" s="18">
        <f t="shared" si="25"/>
        <v>5</v>
      </c>
      <c r="BG55" s="11">
        <f t="shared" si="46"/>
        <v>167</v>
      </c>
      <c r="BH55" s="5">
        <f t="shared" si="42"/>
      </c>
      <c r="BI55" s="5">
        <f t="shared" si="43"/>
        <v>33.4</v>
      </c>
      <c r="BJ55" s="5" t="str">
        <f t="shared" si="44"/>
        <v>Werners</v>
      </c>
      <c r="BK55" s="5" t="str">
        <f t="shared" si="45"/>
        <v>Thomas</v>
      </c>
    </row>
    <row r="56" spans="2:63" s="5" customFormat="1" ht="15.75" customHeight="1">
      <c r="B56" s="5" t="s">
        <v>388</v>
      </c>
      <c r="C56" s="5" t="s">
        <v>990</v>
      </c>
      <c r="D56" s="5">
        <v>63</v>
      </c>
      <c r="E56" s="5" t="s">
        <v>695</v>
      </c>
      <c r="K56" s="7">
        <v>36</v>
      </c>
      <c r="M56" s="7"/>
      <c r="P56" s="5">
        <v>45</v>
      </c>
      <c r="Q56" s="5">
        <v>41</v>
      </c>
      <c r="T56" s="5">
        <v>43</v>
      </c>
      <c r="AE56" s="11"/>
      <c r="AG56" s="11"/>
      <c r="AH56" s="11"/>
      <c r="AJ56" s="11"/>
      <c r="AO56" s="5">
        <f t="shared" si="26"/>
        <v>165</v>
      </c>
      <c r="AP56" s="24">
        <f t="shared" si="24"/>
        <v>165</v>
      </c>
      <c r="AQ56" s="5">
        <f t="shared" si="27"/>
        <v>45</v>
      </c>
      <c r="AR56" s="5">
        <f t="shared" si="28"/>
        <v>43</v>
      </c>
      <c r="AS56" s="6">
        <f t="shared" si="29"/>
        <v>41</v>
      </c>
      <c r="AT56" s="5">
        <f t="shared" si="30"/>
        <v>36</v>
      </c>
      <c r="AU56" s="5">
        <f t="shared" si="31"/>
      </c>
      <c r="AV56" s="5">
        <f t="shared" si="32"/>
      </c>
      <c r="AW56" s="5">
        <f t="shared" si="33"/>
      </c>
      <c r="AX56" s="5">
        <f t="shared" si="34"/>
      </c>
      <c r="AY56" s="5">
        <f t="shared" si="35"/>
      </c>
      <c r="AZ56" s="5">
        <f t="shared" si="36"/>
      </c>
      <c r="BA56" s="5">
        <f t="shared" si="37"/>
      </c>
      <c r="BB56" s="5">
        <f t="shared" si="38"/>
      </c>
      <c r="BC56" s="5">
        <f t="shared" si="39"/>
      </c>
      <c r="BD56" s="5">
        <f t="shared" si="40"/>
      </c>
      <c r="BE56" s="5">
        <f t="shared" si="41"/>
      </c>
      <c r="BF56" s="18">
        <f t="shared" si="25"/>
        <v>4</v>
      </c>
      <c r="BG56" s="11">
        <f t="shared" si="46"/>
        <v>165</v>
      </c>
      <c r="BH56" s="5">
        <f t="shared" si="42"/>
      </c>
      <c r="BI56" s="5">
        <f t="shared" si="43"/>
        <v>41.25</v>
      </c>
      <c r="BJ56" s="5" t="str">
        <f t="shared" si="44"/>
        <v>Forst</v>
      </c>
      <c r="BK56" s="5" t="str">
        <f t="shared" si="45"/>
        <v>Peter</v>
      </c>
    </row>
    <row r="57" spans="2:63" s="5" customFormat="1" ht="15.75" customHeight="1">
      <c r="B57" s="5" t="s">
        <v>1063</v>
      </c>
      <c r="C57" s="5" t="s">
        <v>1064</v>
      </c>
      <c r="D57" s="5">
        <v>63</v>
      </c>
      <c r="E57" s="5" t="s">
        <v>692</v>
      </c>
      <c r="F57" s="5">
        <v>38</v>
      </c>
      <c r="H57" s="7">
        <v>30</v>
      </c>
      <c r="P57" s="7"/>
      <c r="T57" s="5">
        <v>35</v>
      </c>
      <c r="V57" s="7">
        <v>22</v>
      </c>
      <c r="Y57" s="5">
        <v>36</v>
      </c>
      <c r="AE57" s="11"/>
      <c r="AG57" s="11"/>
      <c r="AH57" s="11"/>
      <c r="AJ57" s="11"/>
      <c r="AO57" s="5">
        <f t="shared" si="26"/>
        <v>161</v>
      </c>
      <c r="AP57" s="24">
        <f t="shared" si="24"/>
        <v>161</v>
      </c>
      <c r="AQ57" s="5">
        <f t="shared" si="27"/>
        <v>38</v>
      </c>
      <c r="AR57" s="5">
        <f t="shared" si="28"/>
        <v>36</v>
      </c>
      <c r="AS57" s="6">
        <f t="shared" si="29"/>
        <v>35</v>
      </c>
      <c r="AT57" s="5">
        <f t="shared" si="30"/>
        <v>30</v>
      </c>
      <c r="AU57" s="5">
        <f t="shared" si="31"/>
        <v>22</v>
      </c>
      <c r="AV57" s="5">
        <f t="shared" si="32"/>
      </c>
      <c r="AW57" s="5">
        <f t="shared" si="33"/>
      </c>
      <c r="AX57" s="5">
        <f t="shared" si="34"/>
      </c>
      <c r="AY57" s="5">
        <f t="shared" si="35"/>
      </c>
      <c r="AZ57" s="5">
        <f t="shared" si="36"/>
      </c>
      <c r="BA57" s="5">
        <f t="shared" si="37"/>
      </c>
      <c r="BB57" s="5">
        <f t="shared" si="38"/>
      </c>
      <c r="BC57" s="5">
        <f t="shared" si="39"/>
      </c>
      <c r="BD57" s="5">
        <f t="shared" si="40"/>
      </c>
      <c r="BE57" s="5">
        <f t="shared" si="41"/>
      </c>
      <c r="BF57" s="18">
        <f t="shared" si="25"/>
        <v>5</v>
      </c>
      <c r="BG57" s="11">
        <f t="shared" si="46"/>
        <v>161</v>
      </c>
      <c r="BH57" s="5">
        <f t="shared" si="42"/>
      </c>
      <c r="BI57" s="5">
        <f t="shared" si="43"/>
        <v>32.2</v>
      </c>
      <c r="BJ57" s="5" t="str">
        <f t="shared" si="44"/>
        <v>Wergen</v>
      </c>
      <c r="BK57" s="5" t="str">
        <f t="shared" si="45"/>
        <v>Lorthar</v>
      </c>
    </row>
    <row r="58" spans="2:63" s="5" customFormat="1" ht="15.75" customHeight="1">
      <c r="B58" s="5" t="s">
        <v>540</v>
      </c>
      <c r="C58" s="5" t="s">
        <v>1073</v>
      </c>
      <c r="D58" s="5">
        <v>63</v>
      </c>
      <c r="E58" s="5" t="s">
        <v>633</v>
      </c>
      <c r="H58" s="7">
        <v>40</v>
      </c>
      <c r="L58" s="5">
        <v>38</v>
      </c>
      <c r="P58" s="5">
        <v>37</v>
      </c>
      <c r="W58" s="7">
        <v>44</v>
      </c>
      <c r="AE58" s="11"/>
      <c r="AG58" s="11"/>
      <c r="AH58" s="11"/>
      <c r="AJ58" s="11"/>
      <c r="AO58" s="5">
        <f t="shared" si="26"/>
        <v>159</v>
      </c>
      <c r="AP58" s="24">
        <f t="shared" si="24"/>
        <v>159</v>
      </c>
      <c r="AQ58" s="5">
        <f t="shared" si="27"/>
        <v>44</v>
      </c>
      <c r="AR58" s="5">
        <f t="shared" si="28"/>
        <v>40</v>
      </c>
      <c r="AS58" s="6">
        <f t="shared" si="29"/>
        <v>38</v>
      </c>
      <c r="AT58" s="5">
        <f t="shared" si="30"/>
        <v>37</v>
      </c>
      <c r="AU58" s="5">
        <f t="shared" si="31"/>
      </c>
      <c r="AV58" s="5">
        <f t="shared" si="32"/>
      </c>
      <c r="AW58" s="5">
        <f t="shared" si="33"/>
      </c>
      <c r="AX58" s="5">
        <f t="shared" si="34"/>
      </c>
      <c r="AY58" s="5">
        <f t="shared" si="35"/>
      </c>
      <c r="AZ58" s="5">
        <f t="shared" si="36"/>
      </c>
      <c r="BA58" s="5">
        <f t="shared" si="37"/>
      </c>
      <c r="BB58" s="5">
        <f t="shared" si="38"/>
      </c>
      <c r="BC58" s="5">
        <f t="shared" si="39"/>
      </c>
      <c r="BD58" s="5">
        <f t="shared" si="40"/>
      </c>
      <c r="BE58" s="5">
        <f t="shared" si="41"/>
      </c>
      <c r="BF58" s="18">
        <f t="shared" si="25"/>
        <v>4</v>
      </c>
      <c r="BG58" s="11">
        <f t="shared" si="46"/>
        <v>159</v>
      </c>
      <c r="BH58" s="5">
        <f t="shared" si="42"/>
      </c>
      <c r="BI58" s="5">
        <f t="shared" si="43"/>
        <v>39.75</v>
      </c>
      <c r="BJ58" s="5" t="str">
        <f t="shared" si="44"/>
        <v>Schwarz</v>
      </c>
      <c r="BK58" s="5" t="str">
        <f t="shared" si="45"/>
        <v>Hans-Jürgen</v>
      </c>
    </row>
    <row r="59" spans="2:63" s="5" customFormat="1" ht="15.75" customHeight="1">
      <c r="B59" s="5" t="s">
        <v>284</v>
      </c>
      <c r="C59" s="5" t="s">
        <v>290</v>
      </c>
      <c r="D59" s="5">
        <v>62</v>
      </c>
      <c r="E59" s="5" t="s">
        <v>217</v>
      </c>
      <c r="J59" s="5">
        <v>43</v>
      </c>
      <c r="O59" s="7">
        <v>28</v>
      </c>
      <c r="U59" s="5">
        <v>30</v>
      </c>
      <c r="V59" s="7">
        <v>19</v>
      </c>
      <c r="AE59" s="11"/>
      <c r="AG59" s="11"/>
      <c r="AH59" s="11"/>
      <c r="AJ59" s="11"/>
      <c r="AK59" s="5">
        <v>38</v>
      </c>
      <c r="AO59" s="5">
        <f t="shared" si="26"/>
        <v>158</v>
      </c>
      <c r="AP59" s="24">
        <f t="shared" si="24"/>
        <v>158</v>
      </c>
      <c r="AQ59" s="5">
        <f t="shared" si="27"/>
        <v>43</v>
      </c>
      <c r="AR59" s="5">
        <f t="shared" si="28"/>
        <v>38</v>
      </c>
      <c r="AS59" s="6">
        <f t="shared" si="29"/>
        <v>30</v>
      </c>
      <c r="AT59" s="5">
        <f t="shared" si="30"/>
        <v>28</v>
      </c>
      <c r="AU59" s="5">
        <f t="shared" si="31"/>
        <v>19</v>
      </c>
      <c r="AV59" s="5">
        <f t="shared" si="32"/>
      </c>
      <c r="AW59" s="5">
        <f t="shared" si="33"/>
      </c>
      <c r="AX59" s="5">
        <f t="shared" si="34"/>
      </c>
      <c r="AY59" s="5">
        <f t="shared" si="35"/>
      </c>
      <c r="AZ59" s="5">
        <f t="shared" si="36"/>
      </c>
      <c r="BA59" s="5">
        <f t="shared" si="37"/>
      </c>
      <c r="BB59" s="5">
        <f t="shared" si="38"/>
      </c>
      <c r="BC59" s="5">
        <f t="shared" si="39"/>
      </c>
      <c r="BD59" s="5">
        <f t="shared" si="40"/>
      </c>
      <c r="BE59" s="5">
        <f t="shared" si="41"/>
      </c>
      <c r="BF59" s="18">
        <f t="shared" si="25"/>
        <v>5</v>
      </c>
      <c r="BG59" s="11">
        <f t="shared" si="46"/>
        <v>158</v>
      </c>
      <c r="BH59" s="5">
        <f t="shared" si="42"/>
      </c>
      <c r="BI59" s="5">
        <f t="shared" si="43"/>
        <v>31.6</v>
      </c>
      <c r="BJ59" s="5" t="str">
        <f t="shared" si="44"/>
        <v>de Bie</v>
      </c>
      <c r="BK59" s="5" t="str">
        <f t="shared" si="45"/>
        <v>Andre</v>
      </c>
    </row>
    <row r="60" spans="2:63" s="5" customFormat="1" ht="15.75" customHeight="1">
      <c r="B60" s="5" t="s">
        <v>881</v>
      </c>
      <c r="C60" s="5" t="s">
        <v>529</v>
      </c>
      <c r="D60" s="5">
        <v>60</v>
      </c>
      <c r="E60" s="5" t="s">
        <v>882</v>
      </c>
      <c r="H60" s="5">
        <v>34</v>
      </c>
      <c r="N60" s="5">
        <v>5</v>
      </c>
      <c r="T60" s="5">
        <v>22</v>
      </c>
      <c r="V60" s="5">
        <v>39</v>
      </c>
      <c r="W60" s="5">
        <v>41</v>
      </c>
      <c r="AE60" s="11"/>
      <c r="AG60" s="11"/>
      <c r="AH60" s="11"/>
      <c r="AJ60" s="11"/>
      <c r="AL60" s="5">
        <v>14</v>
      </c>
      <c r="AO60" s="5">
        <f t="shared" si="26"/>
        <v>155</v>
      </c>
      <c r="AP60" s="24">
        <f t="shared" si="24"/>
        <v>155</v>
      </c>
      <c r="AQ60" s="5">
        <f t="shared" si="27"/>
        <v>41</v>
      </c>
      <c r="AR60" s="5">
        <f t="shared" si="28"/>
        <v>39</v>
      </c>
      <c r="AS60" s="6">
        <f t="shared" si="29"/>
        <v>34</v>
      </c>
      <c r="AT60" s="5">
        <f t="shared" si="30"/>
        <v>22</v>
      </c>
      <c r="AU60" s="5">
        <f t="shared" si="31"/>
        <v>14</v>
      </c>
      <c r="AV60" s="5">
        <f t="shared" si="32"/>
        <v>5</v>
      </c>
      <c r="AW60" s="5">
        <f t="shared" si="33"/>
      </c>
      <c r="AX60" s="5">
        <f t="shared" si="34"/>
      </c>
      <c r="AY60" s="5">
        <f t="shared" si="35"/>
      </c>
      <c r="AZ60" s="5">
        <f t="shared" si="36"/>
      </c>
      <c r="BA60" s="5">
        <f t="shared" si="37"/>
      </c>
      <c r="BB60" s="5">
        <f t="shared" si="38"/>
      </c>
      <c r="BC60" s="5">
        <f t="shared" si="39"/>
      </c>
      <c r="BD60" s="5">
        <f t="shared" si="40"/>
      </c>
      <c r="BE60" s="5">
        <f t="shared" si="41"/>
      </c>
      <c r="BF60" s="18">
        <f t="shared" si="25"/>
        <v>6</v>
      </c>
      <c r="BG60" s="11">
        <f t="shared" si="46"/>
        <v>155</v>
      </c>
      <c r="BH60" s="5">
        <f t="shared" si="42"/>
      </c>
      <c r="BI60" s="5">
        <f t="shared" si="43"/>
        <v>25.833333333333332</v>
      </c>
      <c r="BJ60" s="5" t="str">
        <f t="shared" si="44"/>
        <v>Maubach</v>
      </c>
      <c r="BK60" s="5" t="str">
        <f t="shared" si="45"/>
        <v>Leonhard</v>
      </c>
    </row>
    <row r="61" spans="2:63" s="5" customFormat="1" ht="15.75" customHeight="1">
      <c r="B61" s="5" t="s">
        <v>149</v>
      </c>
      <c r="C61" s="5" t="s">
        <v>496</v>
      </c>
      <c r="D61" s="5">
        <v>64</v>
      </c>
      <c r="E61" s="5" t="s">
        <v>987</v>
      </c>
      <c r="G61" s="7">
        <v>18</v>
      </c>
      <c r="L61" s="5">
        <v>20</v>
      </c>
      <c r="R61" s="7">
        <v>43</v>
      </c>
      <c r="AB61" s="5">
        <v>37</v>
      </c>
      <c r="AE61" s="11">
        <v>37</v>
      </c>
      <c r="AG61" s="11"/>
      <c r="AH61" s="11"/>
      <c r="AJ61" s="11"/>
      <c r="AO61" s="5">
        <f t="shared" si="26"/>
        <v>155</v>
      </c>
      <c r="AP61" s="24">
        <f t="shared" si="24"/>
        <v>155</v>
      </c>
      <c r="AQ61" s="5">
        <f t="shared" si="27"/>
        <v>43</v>
      </c>
      <c r="AR61" s="5">
        <f t="shared" si="28"/>
        <v>37</v>
      </c>
      <c r="AS61" s="6">
        <f t="shared" si="29"/>
        <v>37</v>
      </c>
      <c r="AT61" s="5">
        <f t="shared" si="30"/>
        <v>20</v>
      </c>
      <c r="AU61" s="5">
        <f t="shared" si="31"/>
        <v>18</v>
      </c>
      <c r="AV61" s="5">
        <f t="shared" si="32"/>
      </c>
      <c r="AW61" s="5">
        <f t="shared" si="33"/>
      </c>
      <c r="AX61" s="5">
        <f t="shared" si="34"/>
      </c>
      <c r="AY61" s="5">
        <f t="shared" si="35"/>
      </c>
      <c r="AZ61" s="5">
        <f t="shared" si="36"/>
      </c>
      <c r="BA61" s="5">
        <f t="shared" si="37"/>
      </c>
      <c r="BB61" s="5">
        <f t="shared" si="38"/>
      </c>
      <c r="BC61" s="5">
        <f t="shared" si="39"/>
      </c>
      <c r="BD61" s="5">
        <f t="shared" si="40"/>
      </c>
      <c r="BE61" s="5">
        <f t="shared" si="41"/>
      </c>
      <c r="BF61" s="18">
        <f t="shared" si="25"/>
        <v>5</v>
      </c>
      <c r="BG61" s="11">
        <f t="shared" si="46"/>
        <v>155</v>
      </c>
      <c r="BH61" s="5">
        <f t="shared" si="42"/>
      </c>
      <c r="BI61" s="5">
        <f t="shared" si="43"/>
        <v>31</v>
      </c>
      <c r="BJ61" s="5" t="str">
        <f t="shared" si="44"/>
        <v>Stalitza</v>
      </c>
      <c r="BK61" s="5" t="str">
        <f t="shared" si="45"/>
        <v>Arno</v>
      </c>
    </row>
    <row r="62" spans="2:63" s="5" customFormat="1" ht="15.75" customHeight="1">
      <c r="B62" s="5" t="s">
        <v>239</v>
      </c>
      <c r="C62" s="5" t="s">
        <v>240</v>
      </c>
      <c r="D62" s="5">
        <v>62</v>
      </c>
      <c r="E62" s="5" t="s">
        <v>241</v>
      </c>
      <c r="F62" s="5">
        <v>22</v>
      </c>
      <c r="H62" s="7">
        <v>6</v>
      </c>
      <c r="K62" s="7">
        <v>0</v>
      </c>
      <c r="Q62" s="7">
        <v>16</v>
      </c>
      <c r="Y62" s="5">
        <v>32</v>
      </c>
      <c r="Z62" s="5">
        <v>26</v>
      </c>
      <c r="AE62" s="11">
        <v>20</v>
      </c>
      <c r="AG62" s="11"/>
      <c r="AH62" s="11"/>
      <c r="AJ62" s="11"/>
      <c r="AL62" s="5">
        <v>29</v>
      </c>
      <c r="AO62" s="5">
        <f t="shared" si="26"/>
        <v>151</v>
      </c>
      <c r="AP62" s="24">
        <f t="shared" si="24"/>
        <v>151</v>
      </c>
      <c r="AQ62" s="5">
        <f t="shared" si="27"/>
        <v>32</v>
      </c>
      <c r="AR62" s="5">
        <f t="shared" si="28"/>
        <v>29</v>
      </c>
      <c r="AS62" s="6">
        <f t="shared" si="29"/>
        <v>26</v>
      </c>
      <c r="AT62" s="5">
        <f t="shared" si="30"/>
        <v>22</v>
      </c>
      <c r="AU62" s="5">
        <f t="shared" si="31"/>
        <v>20</v>
      </c>
      <c r="AV62" s="5">
        <f t="shared" si="32"/>
        <v>16</v>
      </c>
      <c r="AW62" s="5">
        <f t="shared" si="33"/>
        <v>6</v>
      </c>
      <c r="AX62" s="5">
        <f t="shared" si="34"/>
        <v>0</v>
      </c>
      <c r="AY62" s="5">
        <f t="shared" si="35"/>
      </c>
      <c r="AZ62" s="5">
        <f t="shared" si="36"/>
      </c>
      <c r="BA62" s="5">
        <f t="shared" si="37"/>
      </c>
      <c r="BB62" s="5">
        <f t="shared" si="38"/>
      </c>
      <c r="BC62" s="5">
        <f t="shared" si="39"/>
      </c>
      <c r="BD62" s="5">
        <f t="shared" si="40"/>
      </c>
      <c r="BE62" s="5">
        <f t="shared" si="41"/>
      </c>
      <c r="BF62" s="18">
        <f t="shared" si="25"/>
        <v>8</v>
      </c>
      <c r="BG62" s="11">
        <f t="shared" si="46"/>
        <v>151</v>
      </c>
      <c r="BH62" s="5">
        <f t="shared" si="42"/>
      </c>
      <c r="BI62" s="5">
        <f t="shared" si="43"/>
        <v>18.875</v>
      </c>
      <c r="BJ62" s="5" t="str">
        <f t="shared" si="44"/>
        <v>Wunderlich</v>
      </c>
      <c r="BK62" s="5" t="str">
        <f t="shared" si="45"/>
        <v>Hermann-J.</v>
      </c>
    </row>
    <row r="63" spans="2:63" s="5" customFormat="1" ht="15.75" customHeight="1">
      <c r="B63" s="5" t="s">
        <v>1079</v>
      </c>
      <c r="C63" s="5" t="s">
        <v>1080</v>
      </c>
      <c r="D63" s="5">
        <v>63</v>
      </c>
      <c r="E63" s="5" t="s">
        <v>683</v>
      </c>
      <c r="J63" s="5">
        <v>50</v>
      </c>
      <c r="O63" s="7">
        <v>50</v>
      </c>
      <c r="AD63" s="5">
        <v>50</v>
      </c>
      <c r="AE63" s="11"/>
      <c r="AG63" s="11"/>
      <c r="AH63" s="11"/>
      <c r="AJ63" s="11"/>
      <c r="AO63" s="5">
        <f t="shared" si="26"/>
        <v>150</v>
      </c>
      <c r="AP63" s="24">
        <f t="shared" si="24"/>
        <v>150</v>
      </c>
      <c r="AQ63" s="5">
        <f t="shared" si="27"/>
        <v>50</v>
      </c>
      <c r="AR63" s="5">
        <f t="shared" si="28"/>
        <v>50</v>
      </c>
      <c r="AS63" s="6">
        <f t="shared" si="29"/>
        <v>50</v>
      </c>
      <c r="AT63" s="5">
        <f t="shared" si="30"/>
      </c>
      <c r="AU63" s="5">
        <f t="shared" si="31"/>
      </c>
      <c r="AV63" s="5">
        <f t="shared" si="32"/>
      </c>
      <c r="AW63" s="5">
        <f t="shared" si="33"/>
      </c>
      <c r="AX63" s="5">
        <f t="shared" si="34"/>
      </c>
      <c r="AY63" s="5">
        <f t="shared" si="35"/>
      </c>
      <c r="AZ63" s="5">
        <f t="shared" si="36"/>
      </c>
      <c r="BA63" s="5">
        <f t="shared" si="37"/>
      </c>
      <c r="BB63" s="5">
        <f t="shared" si="38"/>
      </c>
      <c r="BC63" s="5">
        <f t="shared" si="39"/>
      </c>
      <c r="BD63" s="5">
        <f t="shared" si="40"/>
      </c>
      <c r="BE63" s="5">
        <f t="shared" si="41"/>
      </c>
      <c r="BF63" s="18">
        <f t="shared" si="25"/>
        <v>3</v>
      </c>
      <c r="BG63" s="11">
        <f t="shared" si="46"/>
        <v>150</v>
      </c>
      <c r="BH63" s="5">
        <f t="shared" si="42"/>
      </c>
      <c r="BI63" s="5">
        <f t="shared" si="43"/>
        <v>50</v>
      </c>
      <c r="BJ63" s="5" t="str">
        <f t="shared" si="44"/>
        <v>Hamers</v>
      </c>
      <c r="BK63" s="5" t="str">
        <f t="shared" si="45"/>
        <v>Nico</v>
      </c>
    </row>
    <row r="64" spans="2:63" s="5" customFormat="1" ht="15.75" customHeight="1">
      <c r="B64" s="5" t="s">
        <v>937</v>
      </c>
      <c r="C64" s="5" t="s">
        <v>347</v>
      </c>
      <c r="D64" s="5">
        <v>61</v>
      </c>
      <c r="E64" s="5" t="s">
        <v>346</v>
      </c>
      <c r="H64" s="5">
        <v>39</v>
      </c>
      <c r="I64" s="7"/>
      <c r="L64" s="5">
        <v>26</v>
      </c>
      <c r="M64" s="7">
        <v>0</v>
      </c>
      <c r="P64" s="5">
        <v>28</v>
      </c>
      <c r="Q64" s="7"/>
      <c r="Y64" s="5">
        <v>30</v>
      </c>
      <c r="AD64" s="5">
        <v>26</v>
      </c>
      <c r="AE64" s="11"/>
      <c r="AG64" s="11"/>
      <c r="AH64" s="11"/>
      <c r="AJ64" s="11"/>
      <c r="AO64" s="5">
        <f t="shared" si="26"/>
        <v>149</v>
      </c>
      <c r="AP64" s="24">
        <f t="shared" si="24"/>
        <v>149</v>
      </c>
      <c r="AQ64" s="5">
        <f t="shared" si="27"/>
        <v>39</v>
      </c>
      <c r="AR64" s="5">
        <f t="shared" si="28"/>
        <v>30</v>
      </c>
      <c r="AS64" s="6">
        <f t="shared" si="29"/>
        <v>28</v>
      </c>
      <c r="AT64" s="5">
        <f t="shared" si="30"/>
        <v>26</v>
      </c>
      <c r="AU64" s="5">
        <f t="shared" si="31"/>
        <v>26</v>
      </c>
      <c r="AV64" s="5">
        <f t="shared" si="32"/>
        <v>0</v>
      </c>
      <c r="AW64" s="5">
        <f t="shared" si="33"/>
      </c>
      <c r="AX64" s="5">
        <f t="shared" si="34"/>
      </c>
      <c r="AY64" s="5">
        <f t="shared" si="35"/>
      </c>
      <c r="AZ64" s="5">
        <f t="shared" si="36"/>
      </c>
      <c r="BA64" s="5">
        <f t="shared" si="37"/>
      </c>
      <c r="BB64" s="5">
        <f t="shared" si="38"/>
      </c>
      <c r="BC64" s="5">
        <f t="shared" si="39"/>
      </c>
      <c r="BD64" s="5">
        <f t="shared" si="40"/>
      </c>
      <c r="BE64" s="5">
        <f t="shared" si="41"/>
      </c>
      <c r="BF64" s="18">
        <f t="shared" si="25"/>
        <v>6</v>
      </c>
      <c r="BG64" s="11">
        <f t="shared" si="46"/>
        <v>149</v>
      </c>
      <c r="BH64" s="5">
        <f t="shared" si="42"/>
      </c>
      <c r="BI64" s="5">
        <f t="shared" si="43"/>
        <v>24.833333333333332</v>
      </c>
      <c r="BJ64" s="5" t="str">
        <f t="shared" si="44"/>
        <v>Huppertz</v>
      </c>
      <c r="BK64" s="5" t="str">
        <f t="shared" si="45"/>
        <v>Helmut</v>
      </c>
    </row>
    <row r="65" spans="2:63" s="5" customFormat="1" ht="15.75" customHeight="1">
      <c r="B65" s="5" t="s">
        <v>83</v>
      </c>
      <c r="C65" s="5" t="s">
        <v>646</v>
      </c>
      <c r="D65" s="5">
        <v>63</v>
      </c>
      <c r="E65" s="5" t="s">
        <v>346</v>
      </c>
      <c r="I65" s="7"/>
      <c r="L65" s="5">
        <v>49</v>
      </c>
      <c r="M65" s="7"/>
      <c r="P65" s="5">
        <v>49</v>
      </c>
      <c r="AE65" s="11"/>
      <c r="AG65" s="11">
        <v>46</v>
      </c>
      <c r="AH65" s="11"/>
      <c r="AJ65" s="11"/>
      <c r="AO65" s="5">
        <f t="shared" si="26"/>
        <v>144</v>
      </c>
      <c r="AP65" s="24">
        <f t="shared" si="24"/>
        <v>144</v>
      </c>
      <c r="AQ65" s="5">
        <f t="shared" si="27"/>
        <v>49</v>
      </c>
      <c r="AR65" s="5">
        <f t="shared" si="28"/>
        <v>49</v>
      </c>
      <c r="AS65" s="6">
        <f t="shared" si="29"/>
        <v>46</v>
      </c>
      <c r="AT65" s="5">
        <f t="shared" si="30"/>
      </c>
      <c r="AU65" s="5">
        <f t="shared" si="31"/>
      </c>
      <c r="AV65" s="5">
        <f t="shared" si="32"/>
      </c>
      <c r="AW65" s="5">
        <f t="shared" si="33"/>
      </c>
      <c r="AX65" s="5">
        <f t="shared" si="34"/>
      </c>
      <c r="AY65" s="5">
        <f t="shared" si="35"/>
      </c>
      <c r="AZ65" s="5">
        <f t="shared" si="36"/>
      </c>
      <c r="BA65" s="5">
        <f t="shared" si="37"/>
      </c>
      <c r="BB65" s="5">
        <f t="shared" si="38"/>
      </c>
      <c r="BC65" s="5">
        <f t="shared" si="39"/>
      </c>
      <c r="BD65" s="5">
        <f t="shared" si="40"/>
      </c>
      <c r="BE65" s="5">
        <f t="shared" si="41"/>
      </c>
      <c r="BF65" s="18">
        <f t="shared" si="25"/>
        <v>3</v>
      </c>
      <c r="BG65" s="11">
        <f t="shared" si="46"/>
        <v>144</v>
      </c>
      <c r="BH65" s="5">
        <f t="shared" si="42"/>
      </c>
      <c r="BI65" s="5">
        <f t="shared" si="43"/>
        <v>48</v>
      </c>
      <c r="BJ65" s="5" t="str">
        <f t="shared" si="44"/>
        <v>Borchert</v>
      </c>
      <c r="BK65" s="5" t="str">
        <f t="shared" si="45"/>
        <v>Wolfgang</v>
      </c>
    </row>
    <row r="66" spans="2:63" s="5" customFormat="1" ht="15.75" customHeight="1">
      <c r="B66" s="5" t="s">
        <v>726</v>
      </c>
      <c r="C66" s="5" t="s">
        <v>727</v>
      </c>
      <c r="D66" s="5">
        <v>62</v>
      </c>
      <c r="E66" s="5" t="s">
        <v>421</v>
      </c>
      <c r="M66" s="7">
        <v>49</v>
      </c>
      <c r="O66" s="7">
        <v>48</v>
      </c>
      <c r="U66" s="5">
        <v>47</v>
      </c>
      <c r="AE66" s="11"/>
      <c r="AG66" s="11"/>
      <c r="AH66" s="11"/>
      <c r="AJ66" s="11"/>
      <c r="AO66" s="5">
        <f t="shared" si="26"/>
        <v>144</v>
      </c>
      <c r="AP66" s="24">
        <f t="shared" si="24"/>
        <v>144</v>
      </c>
      <c r="AQ66" s="5">
        <f t="shared" si="27"/>
        <v>49</v>
      </c>
      <c r="AR66" s="5">
        <f t="shared" si="28"/>
        <v>48</v>
      </c>
      <c r="AS66" s="6">
        <f t="shared" si="29"/>
        <v>47</v>
      </c>
      <c r="AT66" s="5">
        <f t="shared" si="30"/>
      </c>
      <c r="AU66" s="5">
        <f t="shared" si="31"/>
      </c>
      <c r="AV66" s="5">
        <f t="shared" si="32"/>
      </c>
      <c r="AW66" s="5">
        <f t="shared" si="33"/>
      </c>
      <c r="AX66" s="5">
        <f t="shared" si="34"/>
      </c>
      <c r="AY66" s="5">
        <f t="shared" si="35"/>
      </c>
      <c r="AZ66" s="5">
        <f t="shared" si="36"/>
      </c>
      <c r="BA66" s="5">
        <f t="shared" si="37"/>
      </c>
      <c r="BB66" s="5">
        <f t="shared" si="38"/>
      </c>
      <c r="BC66" s="5">
        <f t="shared" si="39"/>
      </c>
      <c r="BD66" s="5">
        <f t="shared" si="40"/>
      </c>
      <c r="BE66" s="5">
        <f t="shared" si="41"/>
      </c>
      <c r="BF66" s="18">
        <f t="shared" si="25"/>
        <v>3</v>
      </c>
      <c r="BG66" s="11">
        <f t="shared" si="46"/>
        <v>144</v>
      </c>
      <c r="BH66" s="5">
        <f t="shared" si="42"/>
      </c>
      <c r="BI66" s="5">
        <f t="shared" si="43"/>
        <v>48</v>
      </c>
      <c r="BJ66" s="5" t="str">
        <f t="shared" si="44"/>
        <v>Roberts</v>
      </c>
      <c r="BK66" s="5" t="str">
        <f t="shared" si="45"/>
        <v>Math</v>
      </c>
    </row>
    <row r="67" spans="2:63" s="5" customFormat="1" ht="15.75" customHeight="1">
      <c r="B67" s="5" t="s">
        <v>1082</v>
      </c>
      <c r="C67" s="5" t="s">
        <v>375</v>
      </c>
      <c r="D67" s="5">
        <v>61</v>
      </c>
      <c r="E67" s="5" t="s">
        <v>1083</v>
      </c>
      <c r="O67" s="7"/>
      <c r="P67" s="7"/>
      <c r="Q67" s="5">
        <v>48</v>
      </c>
      <c r="U67" s="5">
        <v>46</v>
      </c>
      <c r="Y67" s="7"/>
      <c r="AA67" s="7"/>
      <c r="AB67" s="7"/>
      <c r="AE67" s="11"/>
      <c r="AG67" s="11"/>
      <c r="AH67" s="11"/>
      <c r="AJ67" s="11">
        <v>49</v>
      </c>
      <c r="AO67" s="5">
        <f>SUM(F67:AN67)</f>
        <v>143</v>
      </c>
      <c r="AP67" s="24">
        <f t="shared" si="24"/>
        <v>143</v>
      </c>
      <c r="AQ67" s="5">
        <f t="shared" si="27"/>
        <v>49</v>
      </c>
      <c r="AR67" s="5">
        <f t="shared" si="28"/>
        <v>48</v>
      </c>
      <c r="AS67" s="6">
        <f t="shared" si="29"/>
        <v>46</v>
      </c>
      <c r="AT67" s="5">
        <f t="shared" si="30"/>
      </c>
      <c r="AU67" s="5">
        <f t="shared" si="31"/>
      </c>
      <c r="AV67" s="5">
        <f t="shared" si="32"/>
      </c>
      <c r="AW67" s="5">
        <f t="shared" si="33"/>
      </c>
      <c r="AX67" s="5">
        <f t="shared" si="34"/>
      </c>
      <c r="AY67" s="5">
        <f t="shared" si="35"/>
      </c>
      <c r="AZ67" s="5">
        <f t="shared" si="36"/>
      </c>
      <c r="BA67" s="5">
        <f t="shared" si="37"/>
      </c>
      <c r="BB67" s="5">
        <f t="shared" si="38"/>
      </c>
      <c r="BC67" s="5">
        <f t="shared" si="39"/>
      </c>
      <c r="BD67" s="5">
        <f t="shared" si="40"/>
      </c>
      <c r="BE67" s="5">
        <f t="shared" si="41"/>
      </c>
      <c r="BF67" s="18">
        <f t="shared" si="25"/>
        <v>3</v>
      </c>
      <c r="BG67" s="11">
        <f t="shared" si="46"/>
        <v>143</v>
      </c>
      <c r="BH67" s="5">
        <f t="shared" si="42"/>
      </c>
      <c r="BI67" s="5">
        <f t="shared" si="43"/>
        <v>47.666666666666664</v>
      </c>
      <c r="BJ67" s="5" t="str">
        <f t="shared" si="44"/>
        <v>van Uum</v>
      </c>
      <c r="BK67" s="5" t="str">
        <f t="shared" si="45"/>
        <v>Rene</v>
      </c>
    </row>
    <row r="68" spans="2:63" s="5" customFormat="1" ht="15.75" customHeight="1">
      <c r="B68" s="5" t="s">
        <v>1099</v>
      </c>
      <c r="C68" s="5" t="s">
        <v>990</v>
      </c>
      <c r="D68" s="5">
        <v>64</v>
      </c>
      <c r="E68" s="5" t="s">
        <v>1100</v>
      </c>
      <c r="G68" s="7">
        <v>48</v>
      </c>
      <c r="AE68" s="11">
        <v>45</v>
      </c>
      <c r="AG68" s="11"/>
      <c r="AH68" s="11"/>
      <c r="AJ68" s="11"/>
      <c r="AK68" s="5">
        <v>49</v>
      </c>
      <c r="AO68" s="5">
        <f t="shared" si="26"/>
        <v>142</v>
      </c>
      <c r="AP68" s="24">
        <f t="shared" si="24"/>
        <v>142</v>
      </c>
      <c r="AQ68" s="5">
        <f t="shared" si="27"/>
        <v>49</v>
      </c>
      <c r="AR68" s="5">
        <f t="shared" si="28"/>
        <v>48</v>
      </c>
      <c r="AS68" s="6">
        <f t="shared" si="29"/>
        <v>45</v>
      </c>
      <c r="AT68" s="5">
        <f t="shared" si="30"/>
      </c>
      <c r="AU68" s="5">
        <f t="shared" si="31"/>
      </c>
      <c r="AV68" s="5">
        <f t="shared" si="32"/>
      </c>
      <c r="AW68" s="5">
        <f t="shared" si="33"/>
      </c>
      <c r="AX68" s="5">
        <f t="shared" si="34"/>
      </c>
      <c r="AY68" s="5">
        <f t="shared" si="35"/>
      </c>
      <c r="AZ68" s="5">
        <f t="shared" si="36"/>
      </c>
      <c r="BA68" s="5">
        <f t="shared" si="37"/>
      </c>
      <c r="BB68" s="5">
        <f t="shared" si="38"/>
      </c>
      <c r="BC68" s="5">
        <f t="shared" si="39"/>
      </c>
      <c r="BD68" s="5">
        <f t="shared" si="40"/>
      </c>
      <c r="BE68" s="5">
        <f t="shared" si="41"/>
      </c>
      <c r="BF68" s="18">
        <f t="shared" si="25"/>
        <v>3</v>
      </c>
      <c r="BG68" s="11">
        <f t="shared" si="46"/>
        <v>142</v>
      </c>
      <c r="BH68" s="5">
        <f t="shared" si="42"/>
      </c>
      <c r="BI68" s="5">
        <f t="shared" si="43"/>
        <v>47.333333333333336</v>
      </c>
      <c r="BJ68" s="5" t="str">
        <f t="shared" si="44"/>
        <v>Schuffels</v>
      </c>
      <c r="BK68" s="5" t="str">
        <f t="shared" si="45"/>
        <v>Peter</v>
      </c>
    </row>
    <row r="69" spans="2:63" s="5" customFormat="1" ht="15.75" customHeight="1">
      <c r="B69" s="5" t="s">
        <v>1048</v>
      </c>
      <c r="C69" s="5" t="s">
        <v>651</v>
      </c>
      <c r="D69" s="5">
        <v>63</v>
      </c>
      <c r="E69" s="5" t="s">
        <v>788</v>
      </c>
      <c r="G69" s="5">
        <v>44</v>
      </c>
      <c r="I69" s="5">
        <v>47</v>
      </c>
      <c r="AE69" s="11"/>
      <c r="AG69" s="11"/>
      <c r="AH69" s="11"/>
      <c r="AJ69" s="11"/>
      <c r="AM69" s="5">
        <v>48</v>
      </c>
      <c r="AO69" s="5">
        <f t="shared" si="26"/>
        <v>139</v>
      </c>
      <c r="AP69" s="24">
        <f t="shared" si="24"/>
        <v>139</v>
      </c>
      <c r="AQ69" s="5">
        <f t="shared" si="27"/>
        <v>48</v>
      </c>
      <c r="AR69" s="5">
        <f t="shared" si="28"/>
        <v>47</v>
      </c>
      <c r="AS69" s="6">
        <f t="shared" si="29"/>
        <v>44</v>
      </c>
      <c r="AT69" s="5">
        <f t="shared" si="30"/>
      </c>
      <c r="AU69" s="5">
        <f t="shared" si="31"/>
      </c>
      <c r="AV69" s="5">
        <f t="shared" si="32"/>
      </c>
      <c r="AW69" s="5">
        <f t="shared" si="33"/>
      </c>
      <c r="AX69" s="5">
        <f t="shared" si="34"/>
      </c>
      <c r="AY69" s="5">
        <f t="shared" si="35"/>
      </c>
      <c r="AZ69" s="5">
        <f t="shared" si="36"/>
      </c>
      <c r="BA69" s="5">
        <f t="shared" si="37"/>
      </c>
      <c r="BB69" s="5">
        <f t="shared" si="38"/>
      </c>
      <c r="BC69" s="5">
        <f t="shared" si="39"/>
      </c>
      <c r="BD69" s="5">
        <f t="shared" si="40"/>
      </c>
      <c r="BE69" s="5">
        <f t="shared" si="41"/>
      </c>
      <c r="BF69" s="18">
        <f t="shared" si="25"/>
        <v>3</v>
      </c>
      <c r="BG69" s="11">
        <f t="shared" si="46"/>
        <v>139</v>
      </c>
      <c r="BH69" s="5">
        <f t="shared" si="42"/>
      </c>
      <c r="BI69" s="5">
        <f t="shared" si="43"/>
        <v>46.333333333333336</v>
      </c>
      <c r="BJ69" s="5" t="str">
        <f t="shared" si="44"/>
        <v>Kneip</v>
      </c>
      <c r="BK69" s="5" t="str">
        <f t="shared" si="45"/>
        <v>Michael</v>
      </c>
    </row>
    <row r="70" spans="2:63" s="5" customFormat="1" ht="15.75" customHeight="1">
      <c r="B70" s="5" t="s">
        <v>202</v>
      </c>
      <c r="C70" s="5" t="s">
        <v>646</v>
      </c>
      <c r="D70" s="5">
        <v>63</v>
      </c>
      <c r="E70" s="5" t="s">
        <v>201</v>
      </c>
      <c r="K70" s="7">
        <v>9</v>
      </c>
      <c r="N70" s="5">
        <v>26</v>
      </c>
      <c r="P70" s="7"/>
      <c r="T70" s="5">
        <v>36</v>
      </c>
      <c r="Y70" s="5">
        <v>41</v>
      </c>
      <c r="AE70" s="11"/>
      <c r="AG70" s="11"/>
      <c r="AH70" s="11"/>
      <c r="AJ70" s="11"/>
      <c r="AL70" s="5">
        <v>27</v>
      </c>
      <c r="AO70" s="5">
        <f t="shared" si="26"/>
        <v>139</v>
      </c>
      <c r="AP70" s="24">
        <f t="shared" si="24"/>
        <v>139</v>
      </c>
      <c r="AQ70" s="5">
        <f t="shared" si="27"/>
        <v>41</v>
      </c>
      <c r="AR70" s="5">
        <f t="shared" si="28"/>
        <v>36</v>
      </c>
      <c r="AS70" s="6">
        <f t="shared" si="29"/>
        <v>27</v>
      </c>
      <c r="AT70" s="5">
        <f t="shared" si="30"/>
        <v>26</v>
      </c>
      <c r="AU70" s="5">
        <f t="shared" si="31"/>
        <v>9</v>
      </c>
      <c r="AV70" s="5">
        <f t="shared" si="32"/>
      </c>
      <c r="AW70" s="5">
        <f t="shared" si="33"/>
      </c>
      <c r="AX70" s="5">
        <f t="shared" si="34"/>
      </c>
      <c r="AY70" s="5">
        <f t="shared" si="35"/>
      </c>
      <c r="AZ70" s="5">
        <f t="shared" si="36"/>
      </c>
      <c r="BA70" s="5">
        <f t="shared" si="37"/>
      </c>
      <c r="BB70" s="5">
        <f t="shared" si="38"/>
      </c>
      <c r="BC70" s="5">
        <f t="shared" si="39"/>
      </c>
      <c r="BD70" s="5">
        <f t="shared" si="40"/>
      </c>
      <c r="BE70" s="5">
        <f t="shared" si="41"/>
      </c>
      <c r="BF70" s="18">
        <f t="shared" si="25"/>
        <v>5</v>
      </c>
      <c r="BG70" s="11">
        <f t="shared" si="46"/>
        <v>139</v>
      </c>
      <c r="BH70" s="5">
        <f t="shared" si="42"/>
      </c>
      <c r="BI70" s="5">
        <f t="shared" si="43"/>
        <v>27.8</v>
      </c>
      <c r="BJ70" s="5" t="str">
        <f t="shared" si="44"/>
        <v>Szakowski</v>
      </c>
      <c r="BK70" s="5" t="str">
        <f t="shared" si="45"/>
        <v>Wolfgang</v>
      </c>
    </row>
    <row r="71" spans="2:63" s="5" customFormat="1" ht="15.75" customHeight="1">
      <c r="B71" s="5" t="s">
        <v>504</v>
      </c>
      <c r="C71" s="5" t="s">
        <v>698</v>
      </c>
      <c r="D71" s="5">
        <v>60</v>
      </c>
      <c r="E71" s="5" t="s">
        <v>992</v>
      </c>
      <c r="G71" s="7">
        <v>5</v>
      </c>
      <c r="H71" s="7">
        <v>0</v>
      </c>
      <c r="I71" s="7"/>
      <c r="L71" s="5">
        <v>12</v>
      </c>
      <c r="M71" s="7"/>
      <c r="P71" s="5">
        <v>29</v>
      </c>
      <c r="Q71" s="7">
        <v>11</v>
      </c>
      <c r="S71" s="5">
        <v>40</v>
      </c>
      <c r="T71" s="5">
        <v>37</v>
      </c>
      <c r="AE71" s="11"/>
      <c r="AG71" s="11"/>
      <c r="AH71" s="11"/>
      <c r="AJ71" s="11"/>
      <c r="AO71" s="5">
        <f t="shared" si="26"/>
        <v>134</v>
      </c>
      <c r="AP71" s="24">
        <f t="shared" si="24"/>
        <v>134</v>
      </c>
      <c r="AQ71" s="5">
        <f t="shared" si="27"/>
        <v>40</v>
      </c>
      <c r="AR71" s="5">
        <f t="shared" si="28"/>
        <v>37</v>
      </c>
      <c r="AS71" s="6">
        <f t="shared" si="29"/>
        <v>29</v>
      </c>
      <c r="AT71" s="5">
        <f t="shared" si="30"/>
        <v>12</v>
      </c>
      <c r="AU71" s="5">
        <f t="shared" si="31"/>
        <v>11</v>
      </c>
      <c r="AV71" s="5">
        <f t="shared" si="32"/>
        <v>5</v>
      </c>
      <c r="AW71" s="5">
        <f t="shared" si="33"/>
        <v>0</v>
      </c>
      <c r="AX71" s="5">
        <f t="shared" si="34"/>
      </c>
      <c r="AY71" s="5">
        <f t="shared" si="35"/>
      </c>
      <c r="AZ71" s="5">
        <f t="shared" si="36"/>
      </c>
      <c r="BA71" s="5">
        <f t="shared" si="37"/>
      </c>
      <c r="BB71" s="5">
        <f t="shared" si="38"/>
      </c>
      <c r="BC71" s="5">
        <f t="shared" si="39"/>
      </c>
      <c r="BD71" s="5">
        <f t="shared" si="40"/>
      </c>
      <c r="BE71" s="5">
        <f t="shared" si="41"/>
      </c>
      <c r="BF71" s="18">
        <f t="shared" si="25"/>
        <v>7</v>
      </c>
      <c r="BG71" s="11">
        <f t="shared" si="46"/>
        <v>134</v>
      </c>
      <c r="BH71" s="5">
        <f t="shared" si="42"/>
      </c>
      <c r="BI71" s="5">
        <f t="shared" si="43"/>
        <v>19.142857142857142</v>
      </c>
      <c r="BJ71" s="5" t="str">
        <f t="shared" si="44"/>
        <v>Philippen</v>
      </c>
      <c r="BK71" s="5" t="str">
        <f t="shared" si="45"/>
        <v>Günter</v>
      </c>
    </row>
    <row r="72" spans="2:63" s="5" customFormat="1" ht="15.75" customHeight="1">
      <c r="B72" s="5" t="s">
        <v>288</v>
      </c>
      <c r="C72" s="5" t="s">
        <v>370</v>
      </c>
      <c r="D72" s="5">
        <v>61</v>
      </c>
      <c r="E72" s="5" t="s">
        <v>742</v>
      </c>
      <c r="J72" s="5">
        <v>40</v>
      </c>
      <c r="Q72" s="5">
        <v>46</v>
      </c>
      <c r="V72" s="7">
        <v>44</v>
      </c>
      <c r="AE72" s="11"/>
      <c r="AG72" s="11"/>
      <c r="AH72" s="11"/>
      <c r="AJ72" s="11"/>
      <c r="AO72" s="5">
        <f t="shared" si="26"/>
        <v>130</v>
      </c>
      <c r="AP72" s="24">
        <f t="shared" si="24"/>
        <v>130</v>
      </c>
      <c r="AQ72" s="5">
        <f t="shared" si="27"/>
        <v>46</v>
      </c>
      <c r="AR72" s="5">
        <f t="shared" si="28"/>
        <v>44</v>
      </c>
      <c r="AS72" s="6">
        <f t="shared" si="29"/>
        <v>40</v>
      </c>
      <c r="AT72" s="5">
        <f t="shared" si="30"/>
      </c>
      <c r="AU72" s="5">
        <f t="shared" si="31"/>
      </c>
      <c r="AV72" s="5">
        <f t="shared" si="32"/>
      </c>
      <c r="AW72" s="5">
        <f t="shared" si="33"/>
      </c>
      <c r="AX72" s="5">
        <f t="shared" si="34"/>
      </c>
      <c r="AY72" s="5">
        <f t="shared" si="35"/>
      </c>
      <c r="AZ72" s="5">
        <f t="shared" si="36"/>
      </c>
      <c r="BA72" s="5">
        <f t="shared" si="37"/>
      </c>
      <c r="BB72" s="5">
        <f t="shared" si="38"/>
      </c>
      <c r="BC72" s="5">
        <f t="shared" si="39"/>
      </c>
      <c r="BD72" s="5">
        <f t="shared" si="40"/>
      </c>
      <c r="BE72" s="5">
        <f t="shared" si="41"/>
      </c>
      <c r="BF72" s="18">
        <f t="shared" si="25"/>
        <v>3</v>
      </c>
      <c r="BG72" s="11">
        <f t="shared" si="46"/>
        <v>130</v>
      </c>
      <c r="BH72" s="5">
        <f t="shared" si="42"/>
      </c>
      <c r="BI72" s="5">
        <f t="shared" si="43"/>
        <v>43.333333333333336</v>
      </c>
      <c r="BJ72" s="5" t="str">
        <f t="shared" si="44"/>
        <v>Gundlach</v>
      </c>
      <c r="BK72" s="5" t="str">
        <f t="shared" si="45"/>
        <v>Joachim</v>
      </c>
    </row>
    <row r="73" spans="2:63" s="5" customFormat="1" ht="15.75" customHeight="1">
      <c r="B73" s="5" t="s">
        <v>491</v>
      </c>
      <c r="C73" s="5" t="s">
        <v>213</v>
      </c>
      <c r="D73" s="5">
        <v>62</v>
      </c>
      <c r="E73" s="5" t="s">
        <v>537</v>
      </c>
      <c r="F73" s="5">
        <v>34</v>
      </c>
      <c r="H73" s="7">
        <v>20</v>
      </c>
      <c r="P73" s="5">
        <v>26</v>
      </c>
      <c r="S73" s="5">
        <v>41</v>
      </c>
      <c r="AE73" s="11"/>
      <c r="AG73" s="11"/>
      <c r="AH73" s="11"/>
      <c r="AJ73" s="11"/>
      <c r="AO73" s="5">
        <f>SUM(F73:AN73)</f>
        <v>121</v>
      </c>
      <c r="AP73" s="24">
        <f t="shared" si="24"/>
        <v>121</v>
      </c>
      <c r="AQ73" s="5">
        <f t="shared" si="27"/>
        <v>41</v>
      </c>
      <c r="AR73" s="5">
        <f t="shared" si="28"/>
        <v>34</v>
      </c>
      <c r="AS73" s="6">
        <f t="shared" si="29"/>
        <v>26</v>
      </c>
      <c r="AT73" s="5">
        <f t="shared" si="30"/>
        <v>20</v>
      </c>
      <c r="AU73" s="5">
        <f t="shared" si="31"/>
      </c>
      <c r="AV73" s="5">
        <f t="shared" si="32"/>
      </c>
      <c r="AW73" s="5">
        <f t="shared" si="33"/>
      </c>
      <c r="AX73" s="5">
        <f t="shared" si="34"/>
      </c>
      <c r="AY73" s="5">
        <f t="shared" si="35"/>
      </c>
      <c r="AZ73" s="5">
        <f t="shared" si="36"/>
      </c>
      <c r="BA73" s="5">
        <f t="shared" si="37"/>
      </c>
      <c r="BB73" s="5">
        <f t="shared" si="38"/>
      </c>
      <c r="BC73" s="5">
        <f t="shared" si="39"/>
      </c>
      <c r="BD73" s="5">
        <f t="shared" si="40"/>
      </c>
      <c r="BE73" s="5">
        <f t="shared" si="41"/>
      </c>
      <c r="BF73" s="18">
        <f aca="true" t="shared" si="47" ref="BF73:BF106">COUNT($F73:$AN73)</f>
        <v>4</v>
      </c>
      <c r="BG73" s="11">
        <f t="shared" si="46"/>
        <v>121</v>
      </c>
      <c r="BH73" s="5">
        <f aca="true" t="shared" si="48" ref="BH73:BH136">IF($BF73&lt;16,"",IF($BF73=16,20,IF($BF73=17,40,IF($BF73=18,60,IF($BF73=19,80,IF($BF73=20,100,120))))))</f>
      </c>
      <c r="BI73" s="5">
        <f t="shared" si="43"/>
        <v>30.25</v>
      </c>
      <c r="BJ73" s="5" t="str">
        <f t="shared" si="44"/>
        <v>Schmitz</v>
      </c>
      <c r="BK73" s="5" t="str">
        <f t="shared" si="45"/>
        <v>Lothar</v>
      </c>
    </row>
    <row r="74" spans="2:63" s="5" customFormat="1" ht="15.75" customHeight="1">
      <c r="B74" s="5" t="s">
        <v>784</v>
      </c>
      <c r="C74" s="5" t="s">
        <v>629</v>
      </c>
      <c r="D74" s="5">
        <v>60</v>
      </c>
      <c r="E74" s="5" t="s">
        <v>372</v>
      </c>
      <c r="H74" s="7">
        <v>43</v>
      </c>
      <c r="L74" s="5">
        <v>34</v>
      </c>
      <c r="V74" s="7"/>
      <c r="AB74" s="5">
        <v>43</v>
      </c>
      <c r="AE74" s="11"/>
      <c r="AG74" s="11"/>
      <c r="AH74" s="11"/>
      <c r="AJ74" s="11"/>
      <c r="AO74" s="5">
        <f t="shared" si="26"/>
        <v>120</v>
      </c>
      <c r="AP74" s="24">
        <f t="shared" si="24"/>
        <v>120</v>
      </c>
      <c r="AQ74" s="5">
        <f t="shared" si="27"/>
        <v>43</v>
      </c>
      <c r="AR74" s="5">
        <f t="shared" si="28"/>
        <v>43</v>
      </c>
      <c r="AS74" s="6">
        <f t="shared" si="29"/>
        <v>34</v>
      </c>
      <c r="AT74" s="5">
        <f t="shared" si="30"/>
      </c>
      <c r="AU74" s="5">
        <f t="shared" si="31"/>
      </c>
      <c r="AV74" s="5">
        <f t="shared" si="32"/>
      </c>
      <c r="AW74" s="5">
        <f t="shared" si="33"/>
      </c>
      <c r="AX74" s="5">
        <f t="shared" si="34"/>
      </c>
      <c r="AY74" s="5">
        <f t="shared" si="35"/>
      </c>
      <c r="AZ74" s="5">
        <f t="shared" si="36"/>
      </c>
      <c r="BA74" s="5">
        <f t="shared" si="37"/>
      </c>
      <c r="BB74" s="5">
        <f t="shared" si="38"/>
      </c>
      <c r="BC74" s="5">
        <f t="shared" si="39"/>
      </c>
      <c r="BD74" s="5">
        <f t="shared" si="40"/>
      </c>
      <c r="BE74" s="5">
        <f t="shared" si="41"/>
      </c>
      <c r="BF74" s="18">
        <f t="shared" si="47"/>
        <v>3</v>
      </c>
      <c r="BG74" s="11">
        <f t="shared" si="46"/>
        <v>120</v>
      </c>
      <c r="BH74" s="5">
        <f t="shared" si="48"/>
      </c>
      <c r="BI74" s="5">
        <f t="shared" si="43"/>
        <v>40</v>
      </c>
      <c r="BJ74" s="5" t="str">
        <f t="shared" si="44"/>
        <v>Fagot</v>
      </c>
      <c r="BK74" s="5" t="str">
        <f t="shared" si="45"/>
        <v>Jürgen</v>
      </c>
    </row>
    <row r="75" spans="2:63" s="5" customFormat="1" ht="15.75" customHeight="1">
      <c r="B75" s="6" t="s">
        <v>224</v>
      </c>
      <c r="C75" s="6" t="s">
        <v>640</v>
      </c>
      <c r="D75" s="5">
        <v>62</v>
      </c>
      <c r="E75" s="5" t="s">
        <v>699</v>
      </c>
      <c r="I75" s="7"/>
      <c r="P75" s="7"/>
      <c r="Q75" s="7"/>
      <c r="T75" s="5">
        <v>28</v>
      </c>
      <c r="W75" s="7"/>
      <c r="Y75" s="7"/>
      <c r="AA75" s="5">
        <v>44</v>
      </c>
      <c r="AE75" s="11"/>
      <c r="AG75" s="11"/>
      <c r="AH75" s="11"/>
      <c r="AJ75" s="11"/>
      <c r="AL75" s="5">
        <v>45</v>
      </c>
      <c r="AO75" s="5">
        <f aca="true" t="shared" si="49" ref="AO75:AO185">SUM(F75:AN75)</f>
        <v>117</v>
      </c>
      <c r="AP75" s="24">
        <f aca="true" t="shared" si="50" ref="AP75:AP185">SUM(BG75:BH75)</f>
        <v>117</v>
      </c>
      <c r="AQ75" s="5">
        <f t="shared" si="27"/>
        <v>45</v>
      </c>
      <c r="AR75" s="5">
        <f t="shared" si="28"/>
        <v>44</v>
      </c>
      <c r="AS75" s="6">
        <f t="shared" si="29"/>
        <v>28</v>
      </c>
      <c r="AT75" s="5">
        <f t="shared" si="30"/>
      </c>
      <c r="AU75" s="5">
        <f t="shared" si="31"/>
      </c>
      <c r="AV75" s="5">
        <f t="shared" si="32"/>
      </c>
      <c r="AW75" s="5">
        <f t="shared" si="33"/>
      </c>
      <c r="AX75" s="5">
        <f t="shared" si="34"/>
      </c>
      <c r="AY75" s="5">
        <f t="shared" si="35"/>
      </c>
      <c r="AZ75" s="5">
        <f t="shared" si="36"/>
      </c>
      <c r="BA75" s="5">
        <f t="shared" si="37"/>
      </c>
      <c r="BB75" s="5">
        <f t="shared" si="38"/>
      </c>
      <c r="BC75" s="5">
        <f t="shared" si="39"/>
      </c>
      <c r="BD75" s="5">
        <f t="shared" si="40"/>
      </c>
      <c r="BE75" s="5">
        <f t="shared" si="41"/>
      </c>
      <c r="BF75" s="18">
        <f t="shared" si="47"/>
        <v>3</v>
      </c>
      <c r="BG75" s="11">
        <f t="shared" si="46"/>
        <v>117</v>
      </c>
      <c r="BH75" s="5">
        <f t="shared" si="48"/>
      </c>
      <c r="BI75" s="5">
        <f aca="true" t="shared" si="51" ref="BI75:BI185">IF(BF75&lt;&gt;0,IF($BF75&lt;=15,$BG75/$BF75,$BG75/15),0)</f>
        <v>39</v>
      </c>
      <c r="BJ75" s="5" t="str">
        <f t="shared" si="44"/>
        <v>Breidenich</v>
      </c>
      <c r="BK75" s="5" t="str">
        <f t="shared" si="45"/>
        <v>Manfred</v>
      </c>
    </row>
    <row r="76" spans="2:63" s="5" customFormat="1" ht="15.75" customHeight="1">
      <c r="B76" s="5" t="s">
        <v>1152</v>
      </c>
      <c r="C76" s="5" t="s">
        <v>221</v>
      </c>
      <c r="D76" s="5">
        <v>63</v>
      </c>
      <c r="E76" s="5" t="s">
        <v>1153</v>
      </c>
      <c r="K76" s="5">
        <v>36</v>
      </c>
      <c r="M76" s="5">
        <v>42</v>
      </c>
      <c r="V76" s="5">
        <v>38</v>
      </c>
      <c r="AE76" s="11"/>
      <c r="AG76" s="11"/>
      <c r="AH76" s="11"/>
      <c r="AJ76" s="11"/>
      <c r="AO76" s="5">
        <f>SUM(F76:AN76)</f>
        <v>116</v>
      </c>
      <c r="AP76" s="24">
        <f>SUM(BG76:BH76)</f>
        <v>116</v>
      </c>
      <c r="AQ76" s="5">
        <f t="shared" si="27"/>
        <v>42</v>
      </c>
      <c r="AR76" s="5">
        <f t="shared" si="28"/>
        <v>38</v>
      </c>
      <c r="AS76" s="6">
        <f t="shared" si="29"/>
        <v>36</v>
      </c>
      <c r="AT76" s="5">
        <f t="shared" si="30"/>
      </c>
      <c r="AU76" s="5">
        <f t="shared" si="31"/>
      </c>
      <c r="AV76" s="5">
        <f t="shared" si="32"/>
      </c>
      <c r="AW76" s="5">
        <f t="shared" si="33"/>
      </c>
      <c r="AX76" s="5">
        <f t="shared" si="34"/>
      </c>
      <c r="AY76" s="5">
        <f t="shared" si="35"/>
      </c>
      <c r="AZ76" s="5">
        <f t="shared" si="36"/>
      </c>
      <c r="BA76" s="5">
        <f t="shared" si="37"/>
      </c>
      <c r="BB76" s="5">
        <f t="shared" si="38"/>
      </c>
      <c r="BC76" s="5">
        <f t="shared" si="39"/>
      </c>
      <c r="BD76" s="5">
        <f t="shared" si="40"/>
      </c>
      <c r="BE76" s="5">
        <f t="shared" si="41"/>
      </c>
      <c r="BF76" s="18">
        <f t="shared" si="47"/>
        <v>3</v>
      </c>
      <c r="BG76" s="11">
        <f t="shared" si="46"/>
        <v>116</v>
      </c>
      <c r="BH76" s="5">
        <f t="shared" si="48"/>
      </c>
      <c r="BI76" s="5">
        <f>IF(BF76&lt;&gt;0,IF($BF76&lt;=15,$BG76/$BF76,$BG76/15),0)</f>
        <v>38.666666666666664</v>
      </c>
      <c r="BJ76" s="5" t="str">
        <f t="shared" si="44"/>
        <v>Schleck</v>
      </c>
      <c r="BK76" s="5" t="str">
        <f t="shared" si="45"/>
        <v>Erwin</v>
      </c>
    </row>
    <row r="77" spans="2:63" s="5" customFormat="1" ht="15.75" customHeight="1">
      <c r="B77" s="5" t="s">
        <v>555</v>
      </c>
      <c r="C77" s="5" t="s">
        <v>632</v>
      </c>
      <c r="D77" s="5">
        <v>61</v>
      </c>
      <c r="E77" s="5" t="s">
        <v>644</v>
      </c>
      <c r="H77" s="7">
        <v>3</v>
      </c>
      <c r="I77" s="5">
        <v>30</v>
      </c>
      <c r="K77" s="7">
        <v>0</v>
      </c>
      <c r="L77" s="5">
        <v>14</v>
      </c>
      <c r="R77" s="7">
        <v>41</v>
      </c>
      <c r="V77" s="7">
        <v>23</v>
      </c>
      <c r="AE77" s="11"/>
      <c r="AG77" s="11"/>
      <c r="AH77" s="11"/>
      <c r="AJ77" s="11"/>
      <c r="AO77" s="5">
        <f t="shared" si="49"/>
        <v>111</v>
      </c>
      <c r="AP77" s="24">
        <f t="shared" si="50"/>
        <v>111</v>
      </c>
      <c r="AQ77" s="5">
        <f aca="true" t="shared" si="52" ref="AQ77:AQ140">IF($BF77&gt;=1,(LARGE($F77:$AM77,1)),"")</f>
        <v>41</v>
      </c>
      <c r="AR77" s="5">
        <f aca="true" t="shared" si="53" ref="AR77:AR140">IF($BF77&gt;=2,(LARGE($F77:$AM77,2)),"")</f>
        <v>30</v>
      </c>
      <c r="AS77" s="6">
        <f aca="true" t="shared" si="54" ref="AS77:AS140">IF($BF77&gt;=3,(LARGE($F77:$AM77,3)),"")</f>
        <v>23</v>
      </c>
      <c r="AT77" s="5">
        <f aca="true" t="shared" si="55" ref="AT77:AT140">IF($BF77&gt;=4,(LARGE($F77:$AM77,4)),"")</f>
        <v>14</v>
      </c>
      <c r="AU77" s="5">
        <f aca="true" t="shared" si="56" ref="AU77:AU140">IF($BF77&gt;=5,(LARGE($F77:$AM77,5)),"")</f>
        <v>3</v>
      </c>
      <c r="AV77" s="5">
        <f aca="true" t="shared" si="57" ref="AV77:AV140">IF($BF77&gt;=6,(LARGE($F77:$AM77,6)),"")</f>
        <v>0</v>
      </c>
      <c r="AW77" s="5">
        <f aca="true" t="shared" si="58" ref="AW77:AW140">IF($BF77&gt;=7,(LARGE($F77:$AM77,7)),"")</f>
      </c>
      <c r="AX77" s="5">
        <f aca="true" t="shared" si="59" ref="AX77:AX140">IF($BF77&gt;=8,(LARGE($F77:$AM77,8)),"")</f>
      </c>
      <c r="AY77" s="5">
        <f aca="true" t="shared" si="60" ref="AY77:AY140">IF($BF77&gt;=9,(LARGE($F77:$AM77,9)),"")</f>
      </c>
      <c r="AZ77" s="5">
        <f aca="true" t="shared" si="61" ref="AZ77:AZ140">IF($BF77&gt;=10,(LARGE($F77:$AM77,10)),"")</f>
      </c>
      <c r="BA77" s="5">
        <f aca="true" t="shared" si="62" ref="BA77:BA140">IF($BF77&gt;=11,(LARGE($F77:$AM77,11)),"")</f>
      </c>
      <c r="BB77" s="5">
        <f aca="true" t="shared" si="63" ref="BB77:BB140">IF($BF77&gt;=12,(LARGE($F77:$AM77,12)),"")</f>
      </c>
      <c r="BC77" s="5">
        <f aca="true" t="shared" si="64" ref="BC77:BC140">IF($BF77&gt;=13,(LARGE($F77:$AM77,13)),"")</f>
      </c>
      <c r="BD77" s="5">
        <f aca="true" t="shared" si="65" ref="BD77:BD140">IF($BF77&gt;=14,(LARGE($F77:$AM77,14)),"")</f>
      </c>
      <c r="BE77" s="5">
        <f aca="true" t="shared" si="66" ref="BE77:BE140">IF($BF77&gt;=15,(LARGE($F77:$AM77,15)),"")</f>
      </c>
      <c r="BF77" s="18">
        <f t="shared" si="47"/>
        <v>6</v>
      </c>
      <c r="BG77" s="11">
        <f t="shared" si="46"/>
        <v>111</v>
      </c>
      <c r="BH77" s="5">
        <f t="shared" si="48"/>
      </c>
      <c r="BI77" s="5">
        <f t="shared" si="51"/>
        <v>18.5</v>
      </c>
      <c r="BJ77" s="5" t="str">
        <f aca="true" t="shared" si="67" ref="BJ77:BJ140">B77</f>
        <v>Faßbender</v>
      </c>
      <c r="BK77" s="5" t="str">
        <f aca="true" t="shared" si="68" ref="BK77:BK140">C77</f>
        <v>Bernd</v>
      </c>
    </row>
    <row r="78" spans="2:63" s="5" customFormat="1" ht="15.75" customHeight="1">
      <c r="B78" s="5" t="s">
        <v>473</v>
      </c>
      <c r="C78" s="5" t="s">
        <v>1162</v>
      </c>
      <c r="D78" s="5">
        <v>62</v>
      </c>
      <c r="E78" s="5" t="s">
        <v>708</v>
      </c>
      <c r="N78" s="5">
        <v>21</v>
      </c>
      <c r="W78" s="7">
        <v>40</v>
      </c>
      <c r="Y78" s="7"/>
      <c r="AE78" s="11">
        <v>47</v>
      </c>
      <c r="AG78" s="11"/>
      <c r="AH78" s="11"/>
      <c r="AJ78" s="11"/>
      <c r="AO78" s="5">
        <f t="shared" si="49"/>
        <v>108</v>
      </c>
      <c r="AP78" s="24">
        <f t="shared" si="50"/>
        <v>108</v>
      </c>
      <c r="AQ78" s="5">
        <f t="shared" si="52"/>
        <v>47</v>
      </c>
      <c r="AR78" s="5">
        <f t="shared" si="53"/>
        <v>40</v>
      </c>
      <c r="AS78" s="6">
        <f t="shared" si="54"/>
        <v>21</v>
      </c>
      <c r="AT78" s="5">
        <f t="shared" si="55"/>
      </c>
      <c r="AU78" s="5">
        <f t="shared" si="56"/>
      </c>
      <c r="AV78" s="5">
        <f t="shared" si="57"/>
      </c>
      <c r="AW78" s="5">
        <f t="shared" si="58"/>
      </c>
      <c r="AX78" s="5">
        <f t="shared" si="59"/>
      </c>
      <c r="AY78" s="5">
        <f t="shared" si="60"/>
      </c>
      <c r="AZ78" s="5">
        <f t="shared" si="61"/>
      </c>
      <c r="BA78" s="5">
        <f t="shared" si="62"/>
      </c>
      <c r="BB78" s="5">
        <f t="shared" si="63"/>
      </c>
      <c r="BC78" s="5">
        <f t="shared" si="64"/>
      </c>
      <c r="BD78" s="5">
        <f t="shared" si="65"/>
      </c>
      <c r="BE78" s="5">
        <f t="shared" si="66"/>
      </c>
      <c r="BF78" s="18">
        <f t="shared" si="47"/>
        <v>3</v>
      </c>
      <c r="BG78" s="11">
        <f t="shared" si="46"/>
        <v>108</v>
      </c>
      <c r="BH78" s="5">
        <f t="shared" si="48"/>
      </c>
      <c r="BI78" s="5">
        <f t="shared" si="51"/>
        <v>36</v>
      </c>
      <c r="BJ78" s="5" t="str">
        <f t="shared" si="67"/>
        <v>Strangl</v>
      </c>
      <c r="BK78" s="5" t="str">
        <f t="shared" si="68"/>
        <v>Christian</v>
      </c>
    </row>
    <row r="79" spans="2:63" s="5" customFormat="1" ht="15.75" customHeight="1">
      <c r="B79" s="5" t="s">
        <v>493</v>
      </c>
      <c r="C79" s="5" t="s">
        <v>645</v>
      </c>
      <c r="D79" s="5">
        <v>60</v>
      </c>
      <c r="E79" s="5" t="s">
        <v>349</v>
      </c>
      <c r="F79" s="5">
        <v>30</v>
      </c>
      <c r="G79" s="7">
        <v>0</v>
      </c>
      <c r="AE79" s="11">
        <v>37</v>
      </c>
      <c r="AG79" s="11">
        <v>40</v>
      </c>
      <c r="AH79" s="11"/>
      <c r="AJ79" s="11"/>
      <c r="AO79" s="5">
        <f t="shared" si="49"/>
        <v>107</v>
      </c>
      <c r="AP79" s="24">
        <f t="shared" si="50"/>
        <v>107</v>
      </c>
      <c r="AQ79" s="5">
        <f t="shared" si="52"/>
        <v>40</v>
      </c>
      <c r="AR79" s="5">
        <f t="shared" si="53"/>
        <v>37</v>
      </c>
      <c r="AS79" s="6">
        <f t="shared" si="54"/>
        <v>30</v>
      </c>
      <c r="AT79" s="5">
        <f t="shared" si="55"/>
        <v>0</v>
      </c>
      <c r="AU79" s="5">
        <f t="shared" si="56"/>
      </c>
      <c r="AV79" s="5">
        <f t="shared" si="57"/>
      </c>
      <c r="AW79" s="5">
        <f t="shared" si="58"/>
      </c>
      <c r="AX79" s="5">
        <f t="shared" si="59"/>
      </c>
      <c r="AY79" s="5">
        <f t="shared" si="60"/>
      </c>
      <c r="AZ79" s="5">
        <f t="shared" si="61"/>
      </c>
      <c r="BA79" s="5">
        <f t="shared" si="62"/>
      </c>
      <c r="BB79" s="5">
        <f t="shared" si="63"/>
      </c>
      <c r="BC79" s="5">
        <f t="shared" si="64"/>
      </c>
      <c r="BD79" s="5">
        <f t="shared" si="65"/>
      </c>
      <c r="BE79" s="5">
        <f t="shared" si="66"/>
      </c>
      <c r="BF79" s="18">
        <f t="shared" si="47"/>
        <v>4</v>
      </c>
      <c r="BG79" s="11">
        <f t="shared" si="46"/>
        <v>107</v>
      </c>
      <c r="BH79" s="5">
        <f t="shared" si="48"/>
      </c>
      <c r="BI79" s="5">
        <f t="shared" si="51"/>
        <v>26.75</v>
      </c>
      <c r="BJ79" s="5" t="str">
        <f t="shared" si="67"/>
        <v>Brauers</v>
      </c>
      <c r="BK79" s="5" t="str">
        <f t="shared" si="68"/>
        <v>Andreas</v>
      </c>
    </row>
    <row r="80" spans="2:63" s="5" customFormat="1" ht="15.75" customHeight="1">
      <c r="B80" s="5" t="s">
        <v>946</v>
      </c>
      <c r="C80" s="5" t="s">
        <v>947</v>
      </c>
      <c r="D80" s="5">
        <v>60</v>
      </c>
      <c r="E80" s="5" t="s">
        <v>519</v>
      </c>
      <c r="H80" s="7">
        <v>35</v>
      </c>
      <c r="Q80" s="5">
        <v>39</v>
      </c>
      <c r="V80" s="7"/>
      <c r="W80" s="7"/>
      <c r="AE80" s="11"/>
      <c r="AG80" s="11"/>
      <c r="AH80" s="11"/>
      <c r="AJ80" s="11"/>
      <c r="AL80" s="7">
        <v>28</v>
      </c>
      <c r="AO80" s="5">
        <f t="shared" si="49"/>
        <v>102</v>
      </c>
      <c r="AP80" s="24">
        <f t="shared" si="50"/>
        <v>102</v>
      </c>
      <c r="AQ80" s="5">
        <f t="shared" si="52"/>
        <v>39</v>
      </c>
      <c r="AR80" s="5">
        <f t="shared" si="53"/>
        <v>35</v>
      </c>
      <c r="AS80" s="6">
        <f t="shared" si="54"/>
        <v>28</v>
      </c>
      <c r="AT80" s="5">
        <f t="shared" si="55"/>
      </c>
      <c r="AU80" s="5">
        <f t="shared" si="56"/>
      </c>
      <c r="AV80" s="5">
        <f t="shared" si="57"/>
      </c>
      <c r="AW80" s="5">
        <f t="shared" si="58"/>
      </c>
      <c r="AX80" s="5">
        <f t="shared" si="59"/>
      </c>
      <c r="AY80" s="5">
        <f t="shared" si="60"/>
      </c>
      <c r="AZ80" s="5">
        <f t="shared" si="61"/>
      </c>
      <c r="BA80" s="5">
        <f t="shared" si="62"/>
      </c>
      <c r="BB80" s="5">
        <f t="shared" si="63"/>
      </c>
      <c r="BC80" s="5">
        <f t="shared" si="64"/>
      </c>
      <c r="BD80" s="5">
        <f t="shared" si="65"/>
      </c>
      <c r="BE80" s="5">
        <f t="shared" si="66"/>
      </c>
      <c r="BF80" s="18">
        <f t="shared" si="47"/>
        <v>3</v>
      </c>
      <c r="BG80" s="11">
        <f t="shared" si="46"/>
        <v>102</v>
      </c>
      <c r="BH80" s="5">
        <f t="shared" si="48"/>
      </c>
      <c r="BI80" s="5">
        <f t="shared" si="51"/>
        <v>34</v>
      </c>
      <c r="BJ80" s="5" t="str">
        <f t="shared" si="67"/>
        <v>Reisinger</v>
      </c>
      <c r="BK80" s="5" t="str">
        <f t="shared" si="68"/>
        <v>Hartwig</v>
      </c>
    </row>
    <row r="81" spans="2:63" s="5" customFormat="1" ht="15.75" customHeight="1">
      <c r="B81" s="5" t="s">
        <v>1220</v>
      </c>
      <c r="C81" s="5" t="s">
        <v>986</v>
      </c>
      <c r="D81" s="5">
        <v>61</v>
      </c>
      <c r="E81" s="5" t="s">
        <v>644</v>
      </c>
      <c r="H81" s="7">
        <v>28</v>
      </c>
      <c r="I81" s="5">
        <v>40</v>
      </c>
      <c r="Q81" s="7"/>
      <c r="V81" s="7">
        <v>33</v>
      </c>
      <c r="W81" s="7"/>
      <c r="AA81" s="7"/>
      <c r="AB81" s="7"/>
      <c r="AE81" s="11"/>
      <c r="AG81" s="11"/>
      <c r="AH81" s="11"/>
      <c r="AJ81" s="11"/>
      <c r="AO81" s="5">
        <f t="shared" si="49"/>
        <v>101</v>
      </c>
      <c r="AP81" s="24">
        <f t="shared" si="50"/>
        <v>101</v>
      </c>
      <c r="AQ81" s="5">
        <f t="shared" si="52"/>
        <v>40</v>
      </c>
      <c r="AR81" s="5">
        <f t="shared" si="53"/>
        <v>33</v>
      </c>
      <c r="AS81" s="6">
        <f t="shared" si="54"/>
        <v>28</v>
      </c>
      <c r="AT81" s="5">
        <f t="shared" si="55"/>
      </c>
      <c r="AU81" s="5">
        <f t="shared" si="56"/>
      </c>
      <c r="AV81" s="5">
        <f t="shared" si="57"/>
      </c>
      <c r="AW81" s="5">
        <f t="shared" si="58"/>
      </c>
      <c r="AX81" s="5">
        <f t="shared" si="59"/>
      </c>
      <c r="AY81" s="5">
        <f t="shared" si="60"/>
      </c>
      <c r="AZ81" s="5">
        <f t="shared" si="61"/>
      </c>
      <c r="BA81" s="5">
        <f t="shared" si="62"/>
      </c>
      <c r="BB81" s="5">
        <f t="shared" si="63"/>
      </c>
      <c r="BC81" s="5">
        <f t="shared" si="64"/>
      </c>
      <c r="BD81" s="5">
        <f t="shared" si="65"/>
      </c>
      <c r="BE81" s="5">
        <f t="shared" si="66"/>
      </c>
      <c r="BF81" s="18">
        <f t="shared" si="47"/>
        <v>3</v>
      </c>
      <c r="BG81" s="11">
        <f t="shared" si="46"/>
        <v>101</v>
      </c>
      <c r="BH81" s="5">
        <f t="shared" si="48"/>
      </c>
      <c r="BI81" s="5">
        <f t="shared" si="51"/>
        <v>33.666666666666664</v>
      </c>
      <c r="BJ81" s="5" t="str">
        <f t="shared" si="67"/>
        <v>Schubert</v>
      </c>
      <c r="BK81" s="5" t="str">
        <f t="shared" si="68"/>
        <v>Ralf</v>
      </c>
    </row>
    <row r="82" spans="2:63" s="5" customFormat="1" ht="15.75" customHeight="1">
      <c r="B82" s="5" t="s">
        <v>386</v>
      </c>
      <c r="C82" s="5" t="s">
        <v>629</v>
      </c>
      <c r="D82" s="5">
        <v>62</v>
      </c>
      <c r="E82" s="5" t="s">
        <v>66</v>
      </c>
      <c r="K82" s="5">
        <v>50</v>
      </c>
      <c r="N82" s="5">
        <v>50</v>
      </c>
      <c r="AE82" s="11"/>
      <c r="AG82" s="11"/>
      <c r="AH82" s="11"/>
      <c r="AJ82" s="11"/>
      <c r="AO82" s="5">
        <f t="shared" si="49"/>
        <v>100</v>
      </c>
      <c r="AP82" s="24">
        <f t="shared" si="50"/>
        <v>100</v>
      </c>
      <c r="AQ82" s="5">
        <f t="shared" si="52"/>
        <v>50</v>
      </c>
      <c r="AR82" s="5">
        <f t="shared" si="53"/>
        <v>50</v>
      </c>
      <c r="AS82" s="6">
        <f t="shared" si="54"/>
      </c>
      <c r="AT82" s="5">
        <f t="shared" si="55"/>
      </c>
      <c r="AU82" s="5">
        <f t="shared" si="56"/>
      </c>
      <c r="AV82" s="5">
        <f t="shared" si="57"/>
      </c>
      <c r="AW82" s="5">
        <f t="shared" si="58"/>
      </c>
      <c r="AX82" s="5">
        <f t="shared" si="59"/>
      </c>
      <c r="AY82" s="5">
        <f t="shared" si="60"/>
      </c>
      <c r="AZ82" s="5">
        <f t="shared" si="61"/>
      </c>
      <c r="BA82" s="5">
        <f t="shared" si="62"/>
      </c>
      <c r="BB82" s="5">
        <f t="shared" si="63"/>
      </c>
      <c r="BC82" s="5">
        <f t="shared" si="64"/>
      </c>
      <c r="BD82" s="5">
        <f t="shared" si="65"/>
      </c>
      <c r="BE82" s="5">
        <f t="shared" si="66"/>
      </c>
      <c r="BF82" s="18">
        <f t="shared" si="47"/>
        <v>2</v>
      </c>
      <c r="BG82" s="11">
        <f t="shared" si="46"/>
        <v>100</v>
      </c>
      <c r="BH82" s="5">
        <f t="shared" si="48"/>
      </c>
      <c r="BI82" s="5">
        <f t="shared" si="51"/>
        <v>50</v>
      </c>
      <c r="BJ82" s="5" t="str">
        <f t="shared" si="67"/>
        <v>Butke</v>
      </c>
      <c r="BK82" s="5" t="str">
        <f t="shared" si="68"/>
        <v>Jürgen</v>
      </c>
    </row>
    <row r="83" spans="2:63" s="5" customFormat="1" ht="15.75" customHeight="1">
      <c r="B83" s="5" t="s">
        <v>97</v>
      </c>
      <c r="C83" s="5" t="s">
        <v>940</v>
      </c>
      <c r="D83" s="5">
        <v>63</v>
      </c>
      <c r="E83" s="5" t="s">
        <v>797</v>
      </c>
      <c r="G83" s="5">
        <v>34</v>
      </c>
      <c r="K83" s="5">
        <v>43</v>
      </c>
      <c r="T83" s="5">
        <v>23</v>
      </c>
      <c r="AE83" s="11"/>
      <c r="AG83" s="11"/>
      <c r="AH83" s="11"/>
      <c r="AJ83" s="11"/>
      <c r="AO83" s="5">
        <f t="shared" si="49"/>
        <v>100</v>
      </c>
      <c r="AP83" s="24">
        <f t="shared" si="50"/>
        <v>100</v>
      </c>
      <c r="AQ83" s="5">
        <f t="shared" si="52"/>
        <v>43</v>
      </c>
      <c r="AR83" s="5">
        <f t="shared" si="53"/>
        <v>34</v>
      </c>
      <c r="AS83" s="6">
        <f t="shared" si="54"/>
        <v>23</v>
      </c>
      <c r="AT83" s="5">
        <f t="shared" si="55"/>
      </c>
      <c r="AU83" s="5">
        <f t="shared" si="56"/>
      </c>
      <c r="AV83" s="5">
        <f t="shared" si="57"/>
      </c>
      <c r="AW83" s="5">
        <f t="shared" si="58"/>
      </c>
      <c r="AX83" s="5">
        <f t="shared" si="59"/>
      </c>
      <c r="AY83" s="5">
        <f t="shared" si="60"/>
      </c>
      <c r="AZ83" s="5">
        <f t="shared" si="61"/>
      </c>
      <c r="BA83" s="5">
        <f t="shared" si="62"/>
      </c>
      <c r="BB83" s="5">
        <f t="shared" si="63"/>
      </c>
      <c r="BC83" s="5">
        <f t="shared" si="64"/>
      </c>
      <c r="BD83" s="5">
        <f t="shared" si="65"/>
      </c>
      <c r="BE83" s="5">
        <f t="shared" si="66"/>
      </c>
      <c r="BF83" s="18">
        <f t="shared" si="47"/>
        <v>3</v>
      </c>
      <c r="BG83" s="11">
        <f t="shared" si="46"/>
        <v>100</v>
      </c>
      <c r="BH83" s="5">
        <f t="shared" si="48"/>
      </c>
      <c r="BI83" s="5">
        <f t="shared" si="51"/>
        <v>33.333333333333336</v>
      </c>
      <c r="BJ83" s="5" t="str">
        <f t="shared" si="67"/>
        <v>Decrouper</v>
      </c>
      <c r="BK83" s="5" t="str">
        <f t="shared" si="68"/>
        <v>Luc</v>
      </c>
    </row>
    <row r="84" spans="2:63" s="5" customFormat="1" ht="15.75" customHeight="1">
      <c r="B84" s="6" t="s">
        <v>1219</v>
      </c>
      <c r="C84" s="6" t="s">
        <v>630</v>
      </c>
      <c r="D84" s="5">
        <v>61</v>
      </c>
      <c r="E84" s="5" t="s">
        <v>506</v>
      </c>
      <c r="F84" s="5">
        <v>25</v>
      </c>
      <c r="G84" s="6"/>
      <c r="H84" s="8"/>
      <c r="L84" s="6"/>
      <c r="M84" s="8"/>
      <c r="N84" s="6"/>
      <c r="O84" s="7"/>
      <c r="P84" s="5">
        <v>23</v>
      </c>
      <c r="Q84" s="6"/>
      <c r="S84" s="5">
        <v>35</v>
      </c>
      <c r="X84" s="6"/>
      <c r="Y84" s="7"/>
      <c r="Z84" s="6"/>
      <c r="AA84" s="7"/>
      <c r="AB84" s="7"/>
      <c r="AD84" s="6"/>
      <c r="AE84" s="11">
        <v>17</v>
      </c>
      <c r="AG84" s="11"/>
      <c r="AH84" s="11"/>
      <c r="AJ84" s="11"/>
      <c r="AO84" s="5">
        <f t="shared" si="49"/>
        <v>100</v>
      </c>
      <c r="AP84" s="24">
        <f t="shared" si="50"/>
        <v>100</v>
      </c>
      <c r="AQ84" s="5">
        <f t="shared" si="52"/>
        <v>35</v>
      </c>
      <c r="AR84" s="5">
        <f t="shared" si="53"/>
        <v>25</v>
      </c>
      <c r="AS84" s="6">
        <f t="shared" si="54"/>
        <v>23</v>
      </c>
      <c r="AT84" s="5">
        <f t="shared" si="55"/>
        <v>17</v>
      </c>
      <c r="AU84" s="5">
        <f t="shared" si="56"/>
      </c>
      <c r="AV84" s="5">
        <f t="shared" si="57"/>
      </c>
      <c r="AW84" s="5">
        <f t="shared" si="58"/>
      </c>
      <c r="AX84" s="5">
        <f t="shared" si="59"/>
      </c>
      <c r="AY84" s="5">
        <f t="shared" si="60"/>
      </c>
      <c r="AZ84" s="5">
        <f t="shared" si="61"/>
      </c>
      <c r="BA84" s="5">
        <f t="shared" si="62"/>
      </c>
      <c r="BB84" s="5">
        <f t="shared" si="63"/>
      </c>
      <c r="BC84" s="5">
        <f t="shared" si="64"/>
      </c>
      <c r="BD84" s="5">
        <f t="shared" si="65"/>
      </c>
      <c r="BE84" s="5">
        <f t="shared" si="66"/>
      </c>
      <c r="BF84" s="18">
        <f t="shared" si="47"/>
        <v>4</v>
      </c>
      <c r="BG84" s="11">
        <f t="shared" si="46"/>
        <v>100</v>
      </c>
      <c r="BH84" s="5">
        <f t="shared" si="48"/>
      </c>
      <c r="BI84" s="5">
        <f t="shared" si="51"/>
        <v>25</v>
      </c>
      <c r="BJ84" s="5" t="str">
        <f t="shared" si="67"/>
        <v>Schiller</v>
      </c>
      <c r="BK84" s="5" t="str">
        <f t="shared" si="68"/>
        <v>Werner</v>
      </c>
    </row>
    <row r="85" spans="2:63" s="5" customFormat="1" ht="15.75" customHeight="1">
      <c r="B85" s="5" t="s">
        <v>928</v>
      </c>
      <c r="C85" s="5" t="s">
        <v>927</v>
      </c>
      <c r="D85" s="5">
        <v>62</v>
      </c>
      <c r="E85" s="5" t="s">
        <v>372</v>
      </c>
      <c r="I85" s="7"/>
      <c r="K85" s="5">
        <v>34</v>
      </c>
      <c r="L85" s="5">
        <v>19</v>
      </c>
      <c r="AB85" s="5">
        <v>46</v>
      </c>
      <c r="AE85" s="11"/>
      <c r="AG85" s="11"/>
      <c r="AH85" s="11"/>
      <c r="AJ85" s="11"/>
      <c r="AO85" s="5">
        <f t="shared" si="49"/>
        <v>99</v>
      </c>
      <c r="AP85" s="24">
        <f t="shared" si="50"/>
        <v>99</v>
      </c>
      <c r="AQ85" s="5">
        <f t="shared" si="52"/>
        <v>46</v>
      </c>
      <c r="AR85" s="5">
        <f t="shared" si="53"/>
        <v>34</v>
      </c>
      <c r="AS85" s="6">
        <f t="shared" si="54"/>
        <v>19</v>
      </c>
      <c r="AT85" s="5">
        <f t="shared" si="55"/>
      </c>
      <c r="AU85" s="5">
        <f t="shared" si="56"/>
      </c>
      <c r="AV85" s="5">
        <f t="shared" si="57"/>
      </c>
      <c r="AW85" s="5">
        <f t="shared" si="58"/>
      </c>
      <c r="AX85" s="5">
        <f t="shared" si="59"/>
      </c>
      <c r="AY85" s="5">
        <f t="shared" si="60"/>
      </c>
      <c r="AZ85" s="5">
        <f t="shared" si="61"/>
      </c>
      <c r="BA85" s="5">
        <f t="shared" si="62"/>
      </c>
      <c r="BB85" s="5">
        <f t="shared" si="63"/>
      </c>
      <c r="BC85" s="5">
        <f t="shared" si="64"/>
      </c>
      <c r="BD85" s="5">
        <f t="shared" si="65"/>
      </c>
      <c r="BE85" s="5">
        <f t="shared" si="66"/>
      </c>
      <c r="BF85" s="18">
        <f t="shared" si="47"/>
        <v>3</v>
      </c>
      <c r="BG85" s="11">
        <f t="shared" si="46"/>
        <v>99</v>
      </c>
      <c r="BH85" s="5">
        <f t="shared" si="48"/>
      </c>
      <c r="BI85" s="5">
        <f t="shared" si="51"/>
        <v>33</v>
      </c>
      <c r="BJ85" s="5" t="str">
        <f t="shared" si="67"/>
        <v>Herma</v>
      </c>
      <c r="BK85" s="5" t="str">
        <f t="shared" si="68"/>
        <v>Gernot</v>
      </c>
    </row>
    <row r="86" spans="2:63" s="5" customFormat="1" ht="15.75" customHeight="1">
      <c r="B86" s="5" t="s">
        <v>1005</v>
      </c>
      <c r="C86" s="5" t="s">
        <v>922</v>
      </c>
      <c r="D86" s="5">
        <v>63</v>
      </c>
      <c r="E86" s="5" t="s">
        <v>692</v>
      </c>
      <c r="Q86" s="7">
        <v>17</v>
      </c>
      <c r="T86" s="5">
        <v>39</v>
      </c>
      <c r="V86" s="7">
        <v>42</v>
      </c>
      <c r="AE86" s="11"/>
      <c r="AG86" s="11"/>
      <c r="AH86" s="11"/>
      <c r="AJ86" s="11"/>
      <c r="AO86" s="5">
        <f t="shared" si="49"/>
        <v>98</v>
      </c>
      <c r="AP86" s="24">
        <f t="shared" si="50"/>
        <v>98</v>
      </c>
      <c r="AQ86" s="5">
        <f t="shared" si="52"/>
        <v>42</v>
      </c>
      <c r="AR86" s="5">
        <f t="shared" si="53"/>
        <v>39</v>
      </c>
      <c r="AS86" s="6">
        <f t="shared" si="54"/>
        <v>17</v>
      </c>
      <c r="AT86" s="5">
        <f t="shared" si="55"/>
      </c>
      <c r="AU86" s="5">
        <f t="shared" si="56"/>
      </c>
      <c r="AV86" s="5">
        <f t="shared" si="57"/>
      </c>
      <c r="AW86" s="5">
        <f t="shared" si="58"/>
      </c>
      <c r="AX86" s="5">
        <f t="shared" si="59"/>
      </c>
      <c r="AY86" s="5">
        <f t="shared" si="60"/>
      </c>
      <c r="AZ86" s="5">
        <f t="shared" si="61"/>
      </c>
      <c r="BA86" s="5">
        <f t="shared" si="62"/>
      </c>
      <c r="BB86" s="5">
        <f t="shared" si="63"/>
      </c>
      <c r="BC86" s="5">
        <f t="shared" si="64"/>
      </c>
      <c r="BD86" s="5">
        <f t="shared" si="65"/>
      </c>
      <c r="BE86" s="5">
        <f t="shared" si="66"/>
      </c>
      <c r="BF86" s="18">
        <f t="shared" si="47"/>
        <v>3</v>
      </c>
      <c r="BG86" s="11">
        <f aca="true" t="shared" si="69" ref="BG86:BG117">SUM($AQ86:$BE86)</f>
        <v>98</v>
      </c>
      <c r="BH86" s="5">
        <f t="shared" si="48"/>
      </c>
      <c r="BI86" s="5">
        <f t="shared" si="51"/>
        <v>32.666666666666664</v>
      </c>
      <c r="BJ86" s="5" t="str">
        <f t="shared" si="67"/>
        <v>Grigo</v>
      </c>
      <c r="BK86" s="5" t="str">
        <f t="shared" si="68"/>
        <v>Helge</v>
      </c>
    </row>
    <row r="87" spans="2:63" s="5" customFormat="1" ht="15.75" customHeight="1">
      <c r="B87" s="5" t="s">
        <v>1196</v>
      </c>
      <c r="C87" s="5" t="s">
        <v>1197</v>
      </c>
      <c r="D87" s="5">
        <v>60</v>
      </c>
      <c r="E87" s="5" t="s">
        <v>387</v>
      </c>
      <c r="I87" s="7"/>
      <c r="J87" s="5">
        <v>49</v>
      </c>
      <c r="K87" s="7">
        <v>49</v>
      </c>
      <c r="W87" s="7"/>
      <c r="AE87" s="11"/>
      <c r="AG87" s="11"/>
      <c r="AH87" s="11"/>
      <c r="AJ87" s="11"/>
      <c r="AO87" s="5">
        <f t="shared" si="49"/>
        <v>98</v>
      </c>
      <c r="AP87" s="24">
        <f t="shared" si="50"/>
        <v>98</v>
      </c>
      <c r="AQ87" s="5">
        <f t="shared" si="52"/>
        <v>49</v>
      </c>
      <c r="AR87" s="5">
        <f t="shared" si="53"/>
        <v>49</v>
      </c>
      <c r="AS87" s="6">
        <f t="shared" si="54"/>
      </c>
      <c r="AT87" s="5">
        <f t="shared" si="55"/>
      </c>
      <c r="AU87" s="5">
        <f t="shared" si="56"/>
      </c>
      <c r="AV87" s="5">
        <f t="shared" si="57"/>
      </c>
      <c r="AW87" s="5">
        <f t="shared" si="58"/>
      </c>
      <c r="AX87" s="5">
        <f t="shared" si="59"/>
      </c>
      <c r="AY87" s="5">
        <f t="shared" si="60"/>
      </c>
      <c r="AZ87" s="5">
        <f t="shared" si="61"/>
      </c>
      <c r="BA87" s="5">
        <f t="shared" si="62"/>
      </c>
      <c r="BB87" s="5">
        <f t="shared" si="63"/>
      </c>
      <c r="BC87" s="5">
        <f t="shared" si="64"/>
      </c>
      <c r="BD87" s="5">
        <f t="shared" si="65"/>
      </c>
      <c r="BE87" s="5">
        <f t="shared" si="66"/>
      </c>
      <c r="BF87" s="18">
        <f t="shared" si="47"/>
        <v>2</v>
      </c>
      <c r="BG87" s="11">
        <f t="shared" si="69"/>
        <v>98</v>
      </c>
      <c r="BH87" s="5">
        <f t="shared" si="48"/>
      </c>
      <c r="BI87" s="5">
        <f t="shared" si="51"/>
        <v>49</v>
      </c>
      <c r="BJ87" s="5" t="str">
        <f t="shared" si="67"/>
        <v>Kurvers</v>
      </c>
      <c r="BK87" s="5" t="str">
        <f t="shared" si="68"/>
        <v>Huub</v>
      </c>
    </row>
    <row r="88" spans="2:63" s="5" customFormat="1" ht="15.75" customHeight="1">
      <c r="B88" s="5" t="s">
        <v>333</v>
      </c>
      <c r="C88" s="5" t="s">
        <v>524</v>
      </c>
      <c r="D88" s="5">
        <v>60</v>
      </c>
      <c r="E88" s="5" t="s">
        <v>691</v>
      </c>
      <c r="H88" s="7">
        <v>24</v>
      </c>
      <c r="V88" s="7"/>
      <c r="AE88" s="11"/>
      <c r="AG88" s="11"/>
      <c r="AH88" s="11">
        <v>30</v>
      </c>
      <c r="AJ88" s="11"/>
      <c r="AL88" s="5">
        <v>43</v>
      </c>
      <c r="AO88" s="5">
        <f t="shared" si="49"/>
        <v>97</v>
      </c>
      <c r="AP88" s="24">
        <f t="shared" si="50"/>
        <v>97</v>
      </c>
      <c r="AQ88" s="5">
        <f t="shared" si="52"/>
        <v>43</v>
      </c>
      <c r="AR88" s="5">
        <f t="shared" si="53"/>
        <v>30</v>
      </c>
      <c r="AS88" s="6">
        <f t="shared" si="54"/>
        <v>24</v>
      </c>
      <c r="AT88" s="5">
        <f t="shared" si="55"/>
      </c>
      <c r="AU88" s="5">
        <f t="shared" si="56"/>
      </c>
      <c r="AV88" s="5">
        <f t="shared" si="57"/>
      </c>
      <c r="AW88" s="5">
        <f t="shared" si="58"/>
      </c>
      <c r="AX88" s="5">
        <f t="shared" si="59"/>
      </c>
      <c r="AY88" s="5">
        <f t="shared" si="60"/>
      </c>
      <c r="AZ88" s="5">
        <f t="shared" si="61"/>
      </c>
      <c r="BA88" s="5">
        <f t="shared" si="62"/>
      </c>
      <c r="BB88" s="5">
        <f t="shared" si="63"/>
      </c>
      <c r="BC88" s="5">
        <f t="shared" si="64"/>
      </c>
      <c r="BD88" s="5">
        <f t="shared" si="65"/>
      </c>
      <c r="BE88" s="5">
        <f t="shared" si="66"/>
      </c>
      <c r="BF88" s="18">
        <f t="shared" si="47"/>
        <v>3</v>
      </c>
      <c r="BG88" s="11">
        <f t="shared" si="69"/>
        <v>97</v>
      </c>
      <c r="BH88" s="5">
        <f t="shared" si="48"/>
      </c>
      <c r="BI88" s="5">
        <f t="shared" si="51"/>
        <v>32.333333333333336</v>
      </c>
      <c r="BJ88" s="5" t="str">
        <f t="shared" si="67"/>
        <v>Heerkamp</v>
      </c>
      <c r="BK88" s="5" t="str">
        <f t="shared" si="68"/>
        <v>Jörg</v>
      </c>
    </row>
    <row r="89" spans="2:63" s="5" customFormat="1" ht="15.75" customHeight="1">
      <c r="B89" s="5" t="s">
        <v>728</v>
      </c>
      <c r="C89" s="5" t="s">
        <v>645</v>
      </c>
      <c r="D89" s="5">
        <v>63</v>
      </c>
      <c r="E89" s="5" t="s">
        <v>991</v>
      </c>
      <c r="Q89" s="5">
        <v>44</v>
      </c>
      <c r="T89" s="5">
        <v>24</v>
      </c>
      <c r="Y89" s="5">
        <v>29</v>
      </c>
      <c r="AE89" s="11"/>
      <c r="AG89" s="11"/>
      <c r="AH89" s="11"/>
      <c r="AJ89" s="11"/>
      <c r="AO89" s="5">
        <f t="shared" si="49"/>
        <v>97</v>
      </c>
      <c r="AP89" s="24">
        <f t="shared" si="50"/>
        <v>97</v>
      </c>
      <c r="AQ89" s="5">
        <f t="shared" si="52"/>
        <v>44</v>
      </c>
      <c r="AR89" s="5">
        <f t="shared" si="53"/>
        <v>29</v>
      </c>
      <c r="AS89" s="6">
        <f t="shared" si="54"/>
        <v>24</v>
      </c>
      <c r="AT89" s="5">
        <f t="shared" si="55"/>
      </c>
      <c r="AU89" s="5">
        <f t="shared" si="56"/>
      </c>
      <c r="AV89" s="5">
        <f t="shared" si="57"/>
      </c>
      <c r="AW89" s="5">
        <f t="shared" si="58"/>
      </c>
      <c r="AX89" s="5">
        <f t="shared" si="59"/>
      </c>
      <c r="AY89" s="5">
        <f t="shared" si="60"/>
      </c>
      <c r="AZ89" s="5">
        <f t="shared" si="61"/>
      </c>
      <c r="BA89" s="5">
        <f t="shared" si="62"/>
      </c>
      <c r="BB89" s="5">
        <f t="shared" si="63"/>
      </c>
      <c r="BC89" s="5">
        <f t="shared" si="64"/>
      </c>
      <c r="BD89" s="5">
        <f t="shared" si="65"/>
      </c>
      <c r="BE89" s="5">
        <f t="shared" si="66"/>
      </c>
      <c r="BF89" s="18">
        <f t="shared" si="47"/>
        <v>3</v>
      </c>
      <c r="BG89" s="11">
        <f t="shared" si="69"/>
        <v>97</v>
      </c>
      <c r="BH89" s="5">
        <f t="shared" si="48"/>
      </c>
      <c r="BI89" s="5">
        <f t="shared" si="51"/>
        <v>32.333333333333336</v>
      </c>
      <c r="BJ89" s="5" t="str">
        <f t="shared" si="67"/>
        <v>Hunko</v>
      </c>
      <c r="BK89" s="5" t="str">
        <f t="shared" si="68"/>
        <v>Andreas</v>
      </c>
    </row>
    <row r="90" spans="2:63" s="5" customFormat="1" ht="15.75" customHeight="1">
      <c r="B90" s="5" t="s">
        <v>280</v>
      </c>
      <c r="C90" s="5" t="s">
        <v>383</v>
      </c>
      <c r="D90" s="5">
        <v>60</v>
      </c>
      <c r="E90" s="5" t="s">
        <v>281</v>
      </c>
      <c r="J90" s="5">
        <v>47</v>
      </c>
      <c r="U90" s="5">
        <v>50</v>
      </c>
      <c r="AE90" s="11"/>
      <c r="AG90" s="11"/>
      <c r="AH90" s="11"/>
      <c r="AJ90" s="11"/>
      <c r="AO90" s="5">
        <f t="shared" si="49"/>
        <v>97</v>
      </c>
      <c r="AP90" s="24">
        <f t="shared" si="50"/>
        <v>97</v>
      </c>
      <c r="AQ90" s="5">
        <f t="shared" si="52"/>
        <v>50</v>
      </c>
      <c r="AR90" s="5">
        <f t="shared" si="53"/>
        <v>47</v>
      </c>
      <c r="AS90" s="6">
        <f t="shared" si="54"/>
      </c>
      <c r="AT90" s="5">
        <f t="shared" si="55"/>
      </c>
      <c r="AU90" s="5">
        <f t="shared" si="56"/>
      </c>
      <c r="AV90" s="5">
        <f t="shared" si="57"/>
      </c>
      <c r="AW90" s="5">
        <f t="shared" si="58"/>
      </c>
      <c r="AX90" s="5">
        <f t="shared" si="59"/>
      </c>
      <c r="AY90" s="5">
        <f t="shared" si="60"/>
      </c>
      <c r="AZ90" s="5">
        <f t="shared" si="61"/>
      </c>
      <c r="BA90" s="5">
        <f t="shared" si="62"/>
      </c>
      <c r="BB90" s="5">
        <f t="shared" si="63"/>
      </c>
      <c r="BC90" s="5">
        <f t="shared" si="64"/>
      </c>
      <c r="BD90" s="5">
        <f t="shared" si="65"/>
      </c>
      <c r="BE90" s="5">
        <f t="shared" si="66"/>
      </c>
      <c r="BF90" s="18">
        <f t="shared" si="47"/>
        <v>2</v>
      </c>
      <c r="BG90" s="11">
        <f t="shared" si="69"/>
        <v>97</v>
      </c>
      <c r="BH90" s="5">
        <f t="shared" si="48"/>
      </c>
      <c r="BI90" s="5">
        <f t="shared" si="51"/>
        <v>48.5</v>
      </c>
      <c r="BJ90" s="5" t="str">
        <f t="shared" si="67"/>
        <v>Krist</v>
      </c>
      <c r="BK90" s="5" t="str">
        <f t="shared" si="68"/>
        <v>Jos</v>
      </c>
    </row>
    <row r="91" spans="2:63" s="5" customFormat="1" ht="15.75" customHeight="1">
      <c r="B91" s="5" t="s">
        <v>330</v>
      </c>
      <c r="C91" s="5" t="s">
        <v>353</v>
      </c>
      <c r="D91" s="5">
        <v>62</v>
      </c>
      <c r="E91" s="5" t="s">
        <v>603</v>
      </c>
      <c r="V91" s="7">
        <v>48</v>
      </c>
      <c r="W91" s="5">
        <v>48</v>
      </c>
      <c r="AE91" s="11"/>
      <c r="AG91" s="11"/>
      <c r="AH91" s="11"/>
      <c r="AJ91" s="11"/>
      <c r="AO91" s="5">
        <f t="shared" si="49"/>
        <v>96</v>
      </c>
      <c r="AP91" s="24">
        <f t="shared" si="50"/>
        <v>96</v>
      </c>
      <c r="AQ91" s="5">
        <f t="shared" si="52"/>
        <v>48</v>
      </c>
      <c r="AR91" s="5">
        <f t="shared" si="53"/>
        <v>48</v>
      </c>
      <c r="AS91" s="6">
        <f t="shared" si="54"/>
      </c>
      <c r="AT91" s="5">
        <f t="shared" si="55"/>
      </c>
      <c r="AU91" s="5">
        <f t="shared" si="56"/>
      </c>
      <c r="AV91" s="5">
        <f t="shared" si="57"/>
      </c>
      <c r="AW91" s="5">
        <f t="shared" si="58"/>
      </c>
      <c r="AX91" s="5">
        <f t="shared" si="59"/>
      </c>
      <c r="AY91" s="5">
        <f t="shared" si="60"/>
      </c>
      <c r="AZ91" s="5">
        <f t="shared" si="61"/>
      </c>
      <c r="BA91" s="5">
        <f t="shared" si="62"/>
      </c>
      <c r="BB91" s="5">
        <f t="shared" si="63"/>
      </c>
      <c r="BC91" s="5">
        <f t="shared" si="64"/>
      </c>
      <c r="BD91" s="5">
        <f t="shared" si="65"/>
      </c>
      <c r="BE91" s="5">
        <f t="shared" si="66"/>
      </c>
      <c r="BF91" s="18">
        <f t="shared" si="47"/>
        <v>2</v>
      </c>
      <c r="BG91" s="11">
        <f t="shared" si="69"/>
        <v>96</v>
      </c>
      <c r="BH91" s="5">
        <f t="shared" si="48"/>
      </c>
      <c r="BI91" s="5">
        <f t="shared" si="51"/>
        <v>48</v>
      </c>
      <c r="BJ91" s="5" t="str">
        <f t="shared" si="67"/>
        <v>Hermes</v>
      </c>
      <c r="BK91" s="5" t="str">
        <f t="shared" si="68"/>
        <v>Georg</v>
      </c>
    </row>
    <row r="92" spans="2:63" s="5" customFormat="1" ht="15.75" customHeight="1">
      <c r="B92" s="5" t="s">
        <v>1147</v>
      </c>
      <c r="C92" s="5" t="s">
        <v>648</v>
      </c>
      <c r="D92" s="5">
        <v>63</v>
      </c>
      <c r="E92" s="5" t="s">
        <v>957</v>
      </c>
      <c r="H92" s="7"/>
      <c r="AB92" s="5">
        <v>48</v>
      </c>
      <c r="AE92" s="11"/>
      <c r="AG92" s="11"/>
      <c r="AH92" s="11"/>
      <c r="AJ92" s="11"/>
      <c r="AL92" s="7">
        <v>48</v>
      </c>
      <c r="AO92" s="5">
        <f t="shared" si="49"/>
        <v>96</v>
      </c>
      <c r="AP92" s="24">
        <f t="shared" si="50"/>
        <v>96</v>
      </c>
      <c r="AQ92" s="5">
        <f t="shared" si="52"/>
        <v>48</v>
      </c>
      <c r="AR92" s="5">
        <f t="shared" si="53"/>
        <v>48</v>
      </c>
      <c r="AS92" s="6">
        <f t="shared" si="54"/>
      </c>
      <c r="AT92" s="5">
        <f t="shared" si="55"/>
      </c>
      <c r="AU92" s="5">
        <f t="shared" si="56"/>
      </c>
      <c r="AV92" s="5">
        <f t="shared" si="57"/>
      </c>
      <c r="AW92" s="5">
        <f t="shared" si="58"/>
      </c>
      <c r="AX92" s="5">
        <f t="shared" si="59"/>
      </c>
      <c r="AY92" s="5">
        <f t="shared" si="60"/>
      </c>
      <c r="AZ92" s="5">
        <f t="shared" si="61"/>
      </c>
      <c r="BA92" s="5">
        <f t="shared" si="62"/>
      </c>
      <c r="BB92" s="5">
        <f t="shared" si="63"/>
      </c>
      <c r="BC92" s="5">
        <f t="shared" si="64"/>
      </c>
      <c r="BD92" s="5">
        <f t="shared" si="65"/>
      </c>
      <c r="BE92" s="5">
        <f t="shared" si="66"/>
      </c>
      <c r="BF92" s="18">
        <f t="shared" si="47"/>
        <v>2</v>
      </c>
      <c r="BG92" s="11">
        <f t="shared" si="69"/>
        <v>96</v>
      </c>
      <c r="BH92" s="5">
        <f t="shared" si="48"/>
      </c>
      <c r="BI92" s="5">
        <f t="shared" si="51"/>
        <v>48</v>
      </c>
      <c r="BJ92" s="5" t="str">
        <f t="shared" si="67"/>
        <v>Müller</v>
      </c>
      <c r="BK92" s="5" t="str">
        <f t="shared" si="68"/>
        <v>Norbert</v>
      </c>
    </row>
    <row r="93" spans="2:63" s="5" customFormat="1" ht="15.75" customHeight="1">
      <c r="B93" s="5" t="s">
        <v>497</v>
      </c>
      <c r="C93" s="5" t="s">
        <v>919</v>
      </c>
      <c r="D93" s="5">
        <v>62</v>
      </c>
      <c r="E93" s="5" t="s">
        <v>644</v>
      </c>
      <c r="R93" s="7">
        <v>40</v>
      </c>
      <c r="V93" s="7">
        <v>21</v>
      </c>
      <c r="AE93" s="11">
        <v>35</v>
      </c>
      <c r="AG93" s="11"/>
      <c r="AH93" s="11"/>
      <c r="AJ93" s="11"/>
      <c r="AO93" s="5">
        <f t="shared" si="49"/>
        <v>96</v>
      </c>
      <c r="AP93" s="24">
        <f t="shared" si="50"/>
        <v>96</v>
      </c>
      <c r="AQ93" s="5">
        <f t="shared" si="52"/>
        <v>40</v>
      </c>
      <c r="AR93" s="5">
        <f t="shared" si="53"/>
        <v>35</v>
      </c>
      <c r="AS93" s="6">
        <f t="shared" si="54"/>
        <v>21</v>
      </c>
      <c r="AT93" s="5">
        <f t="shared" si="55"/>
      </c>
      <c r="AU93" s="5">
        <f t="shared" si="56"/>
      </c>
      <c r="AV93" s="5">
        <f t="shared" si="57"/>
      </c>
      <c r="AW93" s="5">
        <f t="shared" si="58"/>
      </c>
      <c r="AX93" s="5">
        <f t="shared" si="59"/>
      </c>
      <c r="AY93" s="5">
        <f t="shared" si="60"/>
      </c>
      <c r="AZ93" s="5">
        <f t="shared" si="61"/>
      </c>
      <c r="BA93" s="5">
        <f t="shared" si="62"/>
      </c>
      <c r="BB93" s="5">
        <f t="shared" si="63"/>
      </c>
      <c r="BC93" s="5">
        <f t="shared" si="64"/>
      </c>
      <c r="BD93" s="5">
        <f t="shared" si="65"/>
      </c>
      <c r="BE93" s="5">
        <f t="shared" si="66"/>
      </c>
      <c r="BF93" s="18">
        <f t="shared" si="47"/>
        <v>3</v>
      </c>
      <c r="BG93" s="11">
        <f t="shared" si="69"/>
        <v>96</v>
      </c>
      <c r="BH93" s="5">
        <f t="shared" si="48"/>
      </c>
      <c r="BI93" s="5">
        <f t="shared" si="51"/>
        <v>32</v>
      </c>
      <c r="BJ93" s="5" t="str">
        <f t="shared" si="67"/>
        <v>Schneider</v>
      </c>
      <c r="BK93" s="5" t="str">
        <f t="shared" si="68"/>
        <v>Uwe</v>
      </c>
    </row>
    <row r="94" spans="2:63" s="5" customFormat="1" ht="15.75" customHeight="1">
      <c r="B94" s="5" t="s">
        <v>952</v>
      </c>
      <c r="C94" s="5" t="s">
        <v>990</v>
      </c>
      <c r="D94" s="5">
        <v>61</v>
      </c>
      <c r="E94" s="5" t="s">
        <v>778</v>
      </c>
      <c r="H94" s="5">
        <v>50</v>
      </c>
      <c r="I94" s="7"/>
      <c r="J94" s="5">
        <v>44</v>
      </c>
      <c r="K94" s="7">
        <v>0</v>
      </c>
      <c r="AE94" s="11"/>
      <c r="AG94" s="11"/>
      <c r="AH94" s="11"/>
      <c r="AJ94" s="11"/>
      <c r="AO94" s="5">
        <f t="shared" si="49"/>
        <v>94</v>
      </c>
      <c r="AP94" s="24">
        <f t="shared" si="50"/>
        <v>94</v>
      </c>
      <c r="AQ94" s="5">
        <f t="shared" si="52"/>
        <v>50</v>
      </c>
      <c r="AR94" s="5">
        <f t="shared" si="53"/>
        <v>44</v>
      </c>
      <c r="AS94" s="6">
        <f t="shared" si="54"/>
        <v>0</v>
      </c>
      <c r="AT94" s="5">
        <f t="shared" si="55"/>
      </c>
      <c r="AU94" s="5">
        <f t="shared" si="56"/>
      </c>
      <c r="AV94" s="5">
        <f t="shared" si="57"/>
      </c>
      <c r="AW94" s="5">
        <f t="shared" si="58"/>
      </c>
      <c r="AX94" s="5">
        <f t="shared" si="59"/>
      </c>
      <c r="AY94" s="5">
        <f t="shared" si="60"/>
      </c>
      <c r="AZ94" s="5">
        <f t="shared" si="61"/>
      </c>
      <c r="BA94" s="5">
        <f t="shared" si="62"/>
      </c>
      <c r="BB94" s="5">
        <f t="shared" si="63"/>
      </c>
      <c r="BC94" s="5">
        <f t="shared" si="64"/>
      </c>
      <c r="BD94" s="5">
        <f t="shared" si="65"/>
      </c>
      <c r="BE94" s="5">
        <f t="shared" si="66"/>
      </c>
      <c r="BF94" s="18">
        <f t="shared" si="47"/>
        <v>3</v>
      </c>
      <c r="BG94" s="11">
        <f t="shared" si="69"/>
        <v>94</v>
      </c>
      <c r="BH94" s="5">
        <f t="shared" si="48"/>
      </c>
      <c r="BI94" s="5">
        <f t="shared" si="51"/>
        <v>31.333333333333332</v>
      </c>
      <c r="BJ94" s="5" t="str">
        <f t="shared" si="67"/>
        <v>Hendriks</v>
      </c>
      <c r="BK94" s="5" t="str">
        <f t="shared" si="68"/>
        <v>Peter</v>
      </c>
    </row>
    <row r="95" spans="2:63" s="5" customFormat="1" ht="15.75" customHeight="1">
      <c r="B95" s="5" t="s">
        <v>564</v>
      </c>
      <c r="C95" s="5" t="s">
        <v>649</v>
      </c>
      <c r="D95" s="5">
        <v>63</v>
      </c>
      <c r="E95" s="5" t="s">
        <v>650</v>
      </c>
      <c r="H95" s="7">
        <v>10</v>
      </c>
      <c r="Q95" s="7">
        <v>18</v>
      </c>
      <c r="W95" s="7">
        <v>33</v>
      </c>
      <c r="AE95" s="11"/>
      <c r="AG95" s="11"/>
      <c r="AH95" s="11">
        <v>33</v>
      </c>
      <c r="AJ95" s="11"/>
      <c r="AO95" s="5">
        <f t="shared" si="49"/>
        <v>94</v>
      </c>
      <c r="AP95" s="24">
        <f t="shared" si="50"/>
        <v>94</v>
      </c>
      <c r="AQ95" s="5">
        <f t="shared" si="52"/>
        <v>33</v>
      </c>
      <c r="AR95" s="5">
        <f t="shared" si="53"/>
        <v>33</v>
      </c>
      <c r="AS95" s="6">
        <f t="shared" si="54"/>
        <v>18</v>
      </c>
      <c r="AT95" s="5">
        <f t="shared" si="55"/>
        <v>10</v>
      </c>
      <c r="AU95" s="5">
        <f t="shared" si="56"/>
      </c>
      <c r="AV95" s="5">
        <f t="shared" si="57"/>
      </c>
      <c r="AW95" s="5">
        <f t="shared" si="58"/>
      </c>
      <c r="AX95" s="5">
        <f t="shared" si="59"/>
      </c>
      <c r="AY95" s="5">
        <f t="shared" si="60"/>
      </c>
      <c r="AZ95" s="5">
        <f t="shared" si="61"/>
      </c>
      <c r="BA95" s="5">
        <f t="shared" si="62"/>
      </c>
      <c r="BB95" s="5">
        <f t="shared" si="63"/>
      </c>
      <c r="BC95" s="5">
        <f t="shared" si="64"/>
      </c>
      <c r="BD95" s="5">
        <f t="shared" si="65"/>
      </c>
      <c r="BE95" s="5">
        <f t="shared" si="66"/>
      </c>
      <c r="BF95" s="18">
        <f t="shared" si="47"/>
        <v>4</v>
      </c>
      <c r="BG95" s="11">
        <f t="shared" si="69"/>
        <v>94</v>
      </c>
      <c r="BH95" s="5">
        <f t="shared" si="48"/>
      </c>
      <c r="BI95" s="5">
        <f t="shared" si="51"/>
        <v>23.5</v>
      </c>
      <c r="BJ95" s="5" t="str">
        <f t="shared" si="67"/>
        <v>Meiners</v>
      </c>
      <c r="BK95" s="5" t="str">
        <f t="shared" si="68"/>
        <v>Frank</v>
      </c>
    </row>
    <row r="96" spans="2:63" s="5" customFormat="1" ht="15.75" customHeight="1">
      <c r="B96" s="5" t="s">
        <v>786</v>
      </c>
      <c r="C96" s="5" t="s">
        <v>787</v>
      </c>
      <c r="D96" s="5">
        <v>60</v>
      </c>
      <c r="E96" s="5" t="s">
        <v>346</v>
      </c>
      <c r="G96" s="7">
        <v>47</v>
      </c>
      <c r="H96" s="7"/>
      <c r="I96" s="7"/>
      <c r="K96" s="7"/>
      <c r="M96" s="7"/>
      <c r="O96" s="7"/>
      <c r="Q96" s="7"/>
      <c r="V96" s="7"/>
      <c r="W96" s="7"/>
      <c r="Y96" s="7"/>
      <c r="AD96" s="5">
        <v>47</v>
      </c>
      <c r="AE96" s="11"/>
      <c r="AG96" s="11"/>
      <c r="AH96" s="11"/>
      <c r="AJ96" s="11"/>
      <c r="AO96" s="5">
        <f t="shared" si="49"/>
        <v>94</v>
      </c>
      <c r="AP96" s="24">
        <f t="shared" si="50"/>
        <v>94</v>
      </c>
      <c r="AQ96" s="5">
        <f t="shared" si="52"/>
        <v>47</v>
      </c>
      <c r="AR96" s="5">
        <f t="shared" si="53"/>
        <v>47</v>
      </c>
      <c r="AS96" s="6">
        <f t="shared" si="54"/>
      </c>
      <c r="AT96" s="5">
        <f t="shared" si="55"/>
      </c>
      <c r="AU96" s="5">
        <f t="shared" si="56"/>
      </c>
      <c r="AV96" s="5">
        <f t="shared" si="57"/>
      </c>
      <c r="AW96" s="5">
        <f t="shared" si="58"/>
      </c>
      <c r="AX96" s="5">
        <f t="shared" si="59"/>
      </c>
      <c r="AY96" s="5">
        <f t="shared" si="60"/>
      </c>
      <c r="AZ96" s="5">
        <f t="shared" si="61"/>
      </c>
      <c r="BA96" s="5">
        <f t="shared" si="62"/>
      </c>
      <c r="BB96" s="5">
        <f t="shared" si="63"/>
      </c>
      <c r="BC96" s="5">
        <f t="shared" si="64"/>
      </c>
      <c r="BD96" s="5">
        <f t="shared" si="65"/>
      </c>
      <c r="BE96" s="5">
        <f t="shared" si="66"/>
      </c>
      <c r="BF96" s="18">
        <f t="shared" si="47"/>
        <v>2</v>
      </c>
      <c r="BG96" s="11">
        <f t="shared" si="69"/>
        <v>94</v>
      </c>
      <c r="BH96" s="5">
        <f t="shared" si="48"/>
      </c>
      <c r="BI96" s="5">
        <f t="shared" si="51"/>
        <v>47</v>
      </c>
      <c r="BJ96" s="5" t="str">
        <f t="shared" si="67"/>
        <v>Prizibylla</v>
      </c>
      <c r="BK96" s="5" t="str">
        <f t="shared" si="68"/>
        <v>Rudy</v>
      </c>
    </row>
    <row r="97" spans="2:63" s="5" customFormat="1" ht="15.75" customHeight="1">
      <c r="B97" s="5" t="s">
        <v>36</v>
      </c>
      <c r="C97" s="5" t="s">
        <v>546</v>
      </c>
      <c r="D97" s="5">
        <v>60</v>
      </c>
      <c r="E97" s="5" t="s">
        <v>346</v>
      </c>
      <c r="AA97" s="7"/>
      <c r="AB97" s="7"/>
      <c r="AE97" s="11">
        <v>47</v>
      </c>
      <c r="AG97" s="11">
        <v>47</v>
      </c>
      <c r="AH97" s="11"/>
      <c r="AJ97" s="11"/>
      <c r="AO97" s="5">
        <f t="shared" si="49"/>
        <v>94</v>
      </c>
      <c r="AP97" s="24">
        <f t="shared" si="50"/>
        <v>94</v>
      </c>
      <c r="AQ97" s="5">
        <f t="shared" si="52"/>
        <v>47</v>
      </c>
      <c r="AR97" s="5">
        <f t="shared" si="53"/>
        <v>47</v>
      </c>
      <c r="AS97" s="6">
        <f t="shared" si="54"/>
      </c>
      <c r="AT97" s="5">
        <f t="shared" si="55"/>
      </c>
      <c r="AU97" s="5">
        <f t="shared" si="56"/>
      </c>
      <c r="AV97" s="5">
        <f t="shared" si="57"/>
      </c>
      <c r="AW97" s="5">
        <f t="shared" si="58"/>
      </c>
      <c r="AX97" s="5">
        <f t="shared" si="59"/>
      </c>
      <c r="AY97" s="5">
        <f t="shared" si="60"/>
      </c>
      <c r="AZ97" s="5">
        <f t="shared" si="61"/>
      </c>
      <c r="BA97" s="5">
        <f t="shared" si="62"/>
      </c>
      <c r="BB97" s="5">
        <f t="shared" si="63"/>
      </c>
      <c r="BC97" s="5">
        <f t="shared" si="64"/>
      </c>
      <c r="BD97" s="5">
        <f t="shared" si="65"/>
      </c>
      <c r="BE97" s="5">
        <f t="shared" si="66"/>
      </c>
      <c r="BF97" s="18">
        <f t="shared" si="47"/>
        <v>2</v>
      </c>
      <c r="BG97" s="11">
        <f t="shared" si="69"/>
        <v>94</v>
      </c>
      <c r="BH97" s="5">
        <f t="shared" si="48"/>
      </c>
      <c r="BI97" s="5">
        <f t="shared" si="51"/>
        <v>47</v>
      </c>
      <c r="BJ97" s="5" t="str">
        <f t="shared" si="67"/>
        <v>Przibylla</v>
      </c>
      <c r="BK97" s="5" t="str">
        <f t="shared" si="68"/>
        <v>Rudi</v>
      </c>
    </row>
    <row r="98" spans="2:63" s="5" customFormat="1" ht="15.75" customHeight="1">
      <c r="B98" s="5" t="s">
        <v>422</v>
      </c>
      <c r="C98" s="5" t="s">
        <v>423</v>
      </c>
      <c r="E98" s="5" t="s">
        <v>387</v>
      </c>
      <c r="M98" s="7">
        <v>46</v>
      </c>
      <c r="O98" s="7">
        <v>47</v>
      </c>
      <c r="AE98" s="11"/>
      <c r="AG98" s="11"/>
      <c r="AH98" s="11"/>
      <c r="AJ98" s="11"/>
      <c r="AO98" s="5">
        <f t="shared" si="49"/>
        <v>93</v>
      </c>
      <c r="AP98" s="24">
        <f t="shared" si="50"/>
        <v>93</v>
      </c>
      <c r="AQ98" s="5">
        <f t="shared" si="52"/>
        <v>47</v>
      </c>
      <c r="AR98" s="5">
        <f t="shared" si="53"/>
        <v>46</v>
      </c>
      <c r="AS98" s="6">
        <f t="shared" si="54"/>
      </c>
      <c r="AT98" s="5">
        <f t="shared" si="55"/>
      </c>
      <c r="AU98" s="5">
        <f t="shared" si="56"/>
      </c>
      <c r="AV98" s="5">
        <f t="shared" si="57"/>
      </c>
      <c r="AW98" s="5">
        <f t="shared" si="58"/>
      </c>
      <c r="AX98" s="5">
        <f t="shared" si="59"/>
      </c>
      <c r="AY98" s="5">
        <f t="shared" si="60"/>
      </c>
      <c r="AZ98" s="5">
        <f t="shared" si="61"/>
      </c>
      <c r="BA98" s="5">
        <f t="shared" si="62"/>
      </c>
      <c r="BB98" s="5">
        <f t="shared" si="63"/>
      </c>
      <c r="BC98" s="5">
        <f t="shared" si="64"/>
      </c>
      <c r="BD98" s="5">
        <f t="shared" si="65"/>
      </c>
      <c r="BE98" s="5">
        <f t="shared" si="66"/>
      </c>
      <c r="BF98" s="18">
        <f t="shared" si="47"/>
        <v>2</v>
      </c>
      <c r="BG98" s="11">
        <f t="shared" si="69"/>
        <v>93</v>
      </c>
      <c r="BH98" s="5">
        <f t="shared" si="48"/>
      </c>
      <c r="BI98" s="5">
        <f t="shared" si="51"/>
        <v>46.5</v>
      </c>
      <c r="BJ98" s="5" t="str">
        <f t="shared" si="67"/>
        <v>Claesens</v>
      </c>
      <c r="BK98" s="5" t="str">
        <f t="shared" si="68"/>
        <v>Bart</v>
      </c>
    </row>
    <row r="99" spans="2:63" s="5" customFormat="1" ht="15.75" customHeight="1">
      <c r="B99" s="5" t="s">
        <v>187</v>
      </c>
      <c r="C99" s="5" t="s">
        <v>370</v>
      </c>
      <c r="D99" s="5">
        <v>61</v>
      </c>
      <c r="E99" s="5" t="s">
        <v>674</v>
      </c>
      <c r="I99" s="7"/>
      <c r="Q99" s="5">
        <v>47</v>
      </c>
      <c r="AD99" s="7"/>
      <c r="AE99" s="11"/>
      <c r="AG99" s="11"/>
      <c r="AH99" s="11"/>
      <c r="AJ99" s="11"/>
      <c r="AL99" s="7">
        <v>46</v>
      </c>
      <c r="AO99" s="5">
        <f t="shared" si="49"/>
        <v>93</v>
      </c>
      <c r="AP99" s="24">
        <f t="shared" si="50"/>
        <v>93</v>
      </c>
      <c r="AQ99" s="5">
        <f t="shared" si="52"/>
        <v>47</v>
      </c>
      <c r="AR99" s="5">
        <f t="shared" si="53"/>
        <v>46</v>
      </c>
      <c r="AS99" s="6">
        <f t="shared" si="54"/>
      </c>
      <c r="AT99" s="5">
        <f t="shared" si="55"/>
      </c>
      <c r="AU99" s="5">
        <f t="shared" si="56"/>
      </c>
      <c r="AV99" s="5">
        <f t="shared" si="57"/>
      </c>
      <c r="AW99" s="5">
        <f t="shared" si="58"/>
      </c>
      <c r="AX99" s="5">
        <f t="shared" si="59"/>
      </c>
      <c r="AY99" s="5">
        <f t="shared" si="60"/>
      </c>
      <c r="AZ99" s="5">
        <f t="shared" si="61"/>
      </c>
      <c r="BA99" s="5">
        <f t="shared" si="62"/>
      </c>
      <c r="BB99" s="5">
        <f t="shared" si="63"/>
      </c>
      <c r="BC99" s="5">
        <f t="shared" si="64"/>
      </c>
      <c r="BD99" s="5">
        <f t="shared" si="65"/>
      </c>
      <c r="BE99" s="5">
        <f t="shared" si="66"/>
      </c>
      <c r="BF99" s="18">
        <f t="shared" si="47"/>
        <v>2</v>
      </c>
      <c r="BG99" s="11">
        <f t="shared" si="69"/>
        <v>93</v>
      </c>
      <c r="BH99" s="5">
        <f t="shared" si="48"/>
      </c>
      <c r="BI99" s="5">
        <f t="shared" si="51"/>
        <v>46.5</v>
      </c>
      <c r="BJ99" s="5" t="str">
        <f t="shared" si="67"/>
        <v>Gruetjen</v>
      </c>
      <c r="BK99" s="5" t="str">
        <f t="shared" si="68"/>
        <v>Joachim</v>
      </c>
    </row>
    <row r="100" spans="2:63" s="5" customFormat="1" ht="15.75" customHeight="1">
      <c r="B100" s="5" t="s">
        <v>399</v>
      </c>
      <c r="C100" s="5" t="s">
        <v>400</v>
      </c>
      <c r="D100" s="5">
        <v>60</v>
      </c>
      <c r="E100" s="5" t="s">
        <v>838</v>
      </c>
      <c r="I100" s="7"/>
      <c r="M100" s="7">
        <v>21</v>
      </c>
      <c r="Q100" s="5">
        <v>27</v>
      </c>
      <c r="W100" s="5">
        <v>44</v>
      </c>
      <c r="AE100" s="11"/>
      <c r="AG100" s="11"/>
      <c r="AH100" s="11"/>
      <c r="AJ100" s="11"/>
      <c r="AO100" s="5">
        <f t="shared" si="49"/>
        <v>92</v>
      </c>
      <c r="AP100" s="24">
        <f t="shared" si="50"/>
        <v>92</v>
      </c>
      <c r="AQ100" s="5">
        <f t="shared" si="52"/>
        <v>44</v>
      </c>
      <c r="AR100" s="5">
        <f t="shared" si="53"/>
        <v>27</v>
      </c>
      <c r="AS100" s="6">
        <f t="shared" si="54"/>
        <v>21</v>
      </c>
      <c r="AT100" s="5">
        <f t="shared" si="55"/>
      </c>
      <c r="AU100" s="5">
        <f t="shared" si="56"/>
      </c>
      <c r="AV100" s="5">
        <f t="shared" si="57"/>
      </c>
      <c r="AW100" s="5">
        <f t="shared" si="58"/>
      </c>
      <c r="AX100" s="5">
        <f t="shared" si="59"/>
      </c>
      <c r="AY100" s="5">
        <f t="shared" si="60"/>
      </c>
      <c r="AZ100" s="5">
        <f t="shared" si="61"/>
      </c>
      <c r="BA100" s="5">
        <f t="shared" si="62"/>
      </c>
      <c r="BB100" s="5">
        <f t="shared" si="63"/>
      </c>
      <c r="BC100" s="5">
        <f t="shared" si="64"/>
      </c>
      <c r="BD100" s="5">
        <f t="shared" si="65"/>
      </c>
      <c r="BE100" s="5">
        <f t="shared" si="66"/>
      </c>
      <c r="BF100" s="18">
        <f t="shared" si="47"/>
        <v>3</v>
      </c>
      <c r="BG100" s="11">
        <f t="shared" si="69"/>
        <v>92</v>
      </c>
      <c r="BH100" s="5">
        <f t="shared" si="48"/>
      </c>
      <c r="BI100" s="5">
        <f t="shared" si="51"/>
        <v>30.666666666666668</v>
      </c>
      <c r="BJ100" s="5" t="str">
        <f t="shared" si="67"/>
        <v>Emonds</v>
      </c>
      <c r="BK100" s="5" t="str">
        <f t="shared" si="68"/>
        <v>Louk</v>
      </c>
    </row>
    <row r="101" spans="2:63" s="5" customFormat="1" ht="15.75" customHeight="1">
      <c r="B101" s="5" t="s">
        <v>1164</v>
      </c>
      <c r="C101" s="5" t="s">
        <v>640</v>
      </c>
      <c r="D101" s="5">
        <v>62</v>
      </c>
      <c r="E101" s="5" t="s">
        <v>1163</v>
      </c>
      <c r="I101" s="7"/>
      <c r="K101" s="7">
        <v>0</v>
      </c>
      <c r="V101" s="7">
        <v>27</v>
      </c>
      <c r="W101" s="7"/>
      <c r="Y101" s="7">
        <v>31</v>
      </c>
      <c r="AB101" s="5">
        <v>34</v>
      </c>
      <c r="AE101" s="11"/>
      <c r="AG101" s="11"/>
      <c r="AH101" s="11"/>
      <c r="AJ101" s="11"/>
      <c r="AO101" s="5">
        <f t="shared" si="49"/>
        <v>92</v>
      </c>
      <c r="AP101" s="24">
        <f t="shared" si="50"/>
        <v>92</v>
      </c>
      <c r="AQ101" s="5">
        <f t="shared" si="52"/>
        <v>34</v>
      </c>
      <c r="AR101" s="5">
        <f t="shared" si="53"/>
        <v>31</v>
      </c>
      <c r="AS101" s="6">
        <f t="shared" si="54"/>
        <v>27</v>
      </c>
      <c r="AT101" s="5">
        <f t="shared" si="55"/>
        <v>0</v>
      </c>
      <c r="AU101" s="5">
        <f t="shared" si="56"/>
      </c>
      <c r="AV101" s="5">
        <f t="shared" si="57"/>
      </c>
      <c r="AW101" s="5">
        <f t="shared" si="58"/>
      </c>
      <c r="AX101" s="5">
        <f t="shared" si="59"/>
      </c>
      <c r="AY101" s="5">
        <f t="shared" si="60"/>
      </c>
      <c r="AZ101" s="5">
        <f t="shared" si="61"/>
      </c>
      <c r="BA101" s="5">
        <f t="shared" si="62"/>
      </c>
      <c r="BB101" s="5">
        <f t="shared" si="63"/>
      </c>
      <c r="BC101" s="5">
        <f t="shared" si="64"/>
      </c>
      <c r="BD101" s="5">
        <f t="shared" si="65"/>
      </c>
      <c r="BE101" s="5">
        <f t="shared" si="66"/>
      </c>
      <c r="BF101" s="18">
        <f t="shared" si="47"/>
        <v>4</v>
      </c>
      <c r="BG101" s="11">
        <f t="shared" si="69"/>
        <v>92</v>
      </c>
      <c r="BH101" s="5">
        <f t="shared" si="48"/>
      </c>
      <c r="BI101" s="5">
        <f t="shared" si="51"/>
        <v>23</v>
      </c>
      <c r="BJ101" s="5" t="str">
        <f t="shared" si="67"/>
        <v>Hensen</v>
      </c>
      <c r="BK101" s="5" t="str">
        <f t="shared" si="68"/>
        <v>Manfred</v>
      </c>
    </row>
    <row r="102" spans="2:63" s="5" customFormat="1" ht="15.75" customHeight="1">
      <c r="B102" s="5" t="s">
        <v>924</v>
      </c>
      <c r="C102" s="5" t="s">
        <v>358</v>
      </c>
      <c r="D102" s="5">
        <v>64</v>
      </c>
      <c r="E102" s="5" t="s">
        <v>360</v>
      </c>
      <c r="Q102" s="5">
        <v>44</v>
      </c>
      <c r="T102" s="5">
        <v>48</v>
      </c>
      <c r="AE102" s="11"/>
      <c r="AG102" s="11"/>
      <c r="AH102" s="11"/>
      <c r="AJ102" s="11"/>
      <c r="AO102" s="5">
        <f t="shared" si="49"/>
        <v>92</v>
      </c>
      <c r="AP102" s="24">
        <f t="shared" si="50"/>
        <v>92</v>
      </c>
      <c r="AQ102" s="5">
        <f t="shared" si="52"/>
        <v>48</v>
      </c>
      <c r="AR102" s="5">
        <f t="shared" si="53"/>
        <v>44</v>
      </c>
      <c r="AS102" s="6">
        <f t="shared" si="54"/>
      </c>
      <c r="AT102" s="5">
        <f t="shared" si="55"/>
      </c>
      <c r="AU102" s="5">
        <f t="shared" si="56"/>
      </c>
      <c r="AV102" s="5">
        <f t="shared" si="57"/>
      </c>
      <c r="AW102" s="5">
        <f t="shared" si="58"/>
      </c>
      <c r="AX102" s="5">
        <f t="shared" si="59"/>
      </c>
      <c r="AY102" s="5">
        <f t="shared" si="60"/>
      </c>
      <c r="AZ102" s="5">
        <f t="shared" si="61"/>
      </c>
      <c r="BA102" s="5">
        <f t="shared" si="62"/>
      </c>
      <c r="BB102" s="5">
        <f t="shared" si="63"/>
      </c>
      <c r="BC102" s="5">
        <f t="shared" si="64"/>
      </c>
      <c r="BD102" s="5">
        <f t="shared" si="65"/>
      </c>
      <c r="BE102" s="5">
        <f t="shared" si="66"/>
      </c>
      <c r="BF102" s="18">
        <f t="shared" si="47"/>
        <v>2</v>
      </c>
      <c r="BG102" s="11">
        <f t="shared" si="69"/>
        <v>92</v>
      </c>
      <c r="BH102" s="5">
        <f t="shared" si="48"/>
      </c>
      <c r="BI102" s="5">
        <f t="shared" si="51"/>
        <v>46</v>
      </c>
      <c r="BJ102" s="5" t="str">
        <f t="shared" si="67"/>
        <v>Willems</v>
      </c>
      <c r="BK102" s="5" t="str">
        <f t="shared" si="68"/>
        <v>Patrick</v>
      </c>
    </row>
    <row r="103" spans="2:63" s="5" customFormat="1" ht="15.75" customHeight="1">
      <c r="B103" s="5" t="s">
        <v>813</v>
      </c>
      <c r="C103" s="5" t="s">
        <v>812</v>
      </c>
      <c r="D103" s="5">
        <v>63</v>
      </c>
      <c r="E103" s="5" t="s">
        <v>811</v>
      </c>
      <c r="I103" s="5">
        <v>35</v>
      </c>
      <c r="L103" s="5">
        <v>24</v>
      </c>
      <c r="P103" s="7"/>
      <c r="AB103" s="5">
        <v>33</v>
      </c>
      <c r="AE103" s="11"/>
      <c r="AG103" s="11"/>
      <c r="AH103" s="11"/>
      <c r="AJ103" s="11"/>
      <c r="AO103" s="5">
        <f t="shared" si="49"/>
        <v>92</v>
      </c>
      <c r="AP103" s="24">
        <f t="shared" si="50"/>
        <v>92</v>
      </c>
      <c r="AQ103" s="5">
        <f t="shared" si="52"/>
        <v>35</v>
      </c>
      <c r="AR103" s="5">
        <f t="shared" si="53"/>
        <v>33</v>
      </c>
      <c r="AS103" s="6">
        <f t="shared" si="54"/>
        <v>24</v>
      </c>
      <c r="AT103" s="5">
        <f t="shared" si="55"/>
      </c>
      <c r="AU103" s="5">
        <f t="shared" si="56"/>
      </c>
      <c r="AV103" s="5">
        <f t="shared" si="57"/>
      </c>
      <c r="AW103" s="5">
        <f t="shared" si="58"/>
      </c>
      <c r="AX103" s="5">
        <f t="shared" si="59"/>
      </c>
      <c r="AY103" s="5">
        <f t="shared" si="60"/>
      </c>
      <c r="AZ103" s="5">
        <f t="shared" si="61"/>
      </c>
      <c r="BA103" s="5">
        <f t="shared" si="62"/>
      </c>
      <c r="BB103" s="5">
        <f t="shared" si="63"/>
      </c>
      <c r="BC103" s="5">
        <f t="shared" si="64"/>
      </c>
      <c r="BD103" s="5">
        <f t="shared" si="65"/>
      </c>
      <c r="BE103" s="5">
        <f t="shared" si="66"/>
      </c>
      <c r="BF103" s="18">
        <f t="shared" si="47"/>
        <v>3</v>
      </c>
      <c r="BG103" s="11">
        <f t="shared" si="69"/>
        <v>92</v>
      </c>
      <c r="BH103" s="5">
        <f t="shared" si="48"/>
      </c>
      <c r="BI103" s="5">
        <f t="shared" si="51"/>
        <v>30.666666666666668</v>
      </c>
      <c r="BJ103" s="5" t="str">
        <f t="shared" si="67"/>
        <v>Yamagata</v>
      </c>
      <c r="BK103" s="5" t="str">
        <f t="shared" si="68"/>
        <v>Yasuu</v>
      </c>
    </row>
    <row r="104" spans="2:63" s="5" customFormat="1" ht="15.75" customHeight="1">
      <c r="B104" s="5" t="s">
        <v>146</v>
      </c>
      <c r="C104" s="5" t="s">
        <v>338</v>
      </c>
      <c r="D104" s="5">
        <v>64</v>
      </c>
      <c r="E104" s="5" t="s">
        <v>650</v>
      </c>
      <c r="H104" s="7">
        <v>46</v>
      </c>
      <c r="W104" s="5">
        <v>45</v>
      </c>
      <c r="AE104" s="11"/>
      <c r="AG104" s="11"/>
      <c r="AH104" s="11"/>
      <c r="AJ104" s="11"/>
      <c r="AO104" s="5">
        <f t="shared" si="49"/>
        <v>91</v>
      </c>
      <c r="AP104" s="24">
        <f t="shared" si="50"/>
        <v>91</v>
      </c>
      <c r="AQ104" s="5">
        <f t="shared" si="52"/>
        <v>46</v>
      </c>
      <c r="AR104" s="5">
        <f t="shared" si="53"/>
        <v>45</v>
      </c>
      <c r="AS104" s="6">
        <f t="shared" si="54"/>
      </c>
      <c r="AT104" s="5">
        <f t="shared" si="55"/>
      </c>
      <c r="AU104" s="5">
        <f t="shared" si="56"/>
      </c>
      <c r="AV104" s="5">
        <f t="shared" si="57"/>
      </c>
      <c r="AW104" s="5">
        <f t="shared" si="58"/>
      </c>
      <c r="AX104" s="5">
        <f t="shared" si="59"/>
      </c>
      <c r="AY104" s="5">
        <f t="shared" si="60"/>
      </c>
      <c r="AZ104" s="5">
        <f t="shared" si="61"/>
      </c>
      <c r="BA104" s="5">
        <f t="shared" si="62"/>
      </c>
      <c r="BB104" s="5">
        <f t="shared" si="63"/>
      </c>
      <c r="BC104" s="5">
        <f t="shared" si="64"/>
      </c>
      <c r="BD104" s="5">
        <f t="shared" si="65"/>
      </c>
      <c r="BE104" s="5">
        <f t="shared" si="66"/>
      </c>
      <c r="BF104" s="18">
        <f t="shared" si="47"/>
        <v>2</v>
      </c>
      <c r="BG104" s="11">
        <f t="shared" si="69"/>
        <v>91</v>
      </c>
      <c r="BH104" s="5">
        <f t="shared" si="48"/>
      </c>
      <c r="BI104" s="5">
        <f t="shared" si="51"/>
        <v>45.5</v>
      </c>
      <c r="BJ104" s="5" t="str">
        <f t="shared" si="67"/>
        <v>Eisenträger</v>
      </c>
      <c r="BK104" s="5" t="str">
        <f t="shared" si="68"/>
        <v>Adolf</v>
      </c>
    </row>
    <row r="105" spans="2:63" s="5" customFormat="1" ht="15.75" customHeight="1">
      <c r="B105" s="5" t="s">
        <v>752</v>
      </c>
      <c r="C105" s="5" t="s">
        <v>986</v>
      </c>
      <c r="D105" s="5">
        <v>63</v>
      </c>
      <c r="E105" s="5" t="s">
        <v>753</v>
      </c>
      <c r="P105" s="7">
        <v>42</v>
      </c>
      <c r="AE105" s="11"/>
      <c r="AG105" s="11"/>
      <c r="AH105" s="11"/>
      <c r="AJ105" s="11"/>
      <c r="AL105" s="5">
        <v>48</v>
      </c>
      <c r="AO105" s="5">
        <f t="shared" si="49"/>
        <v>90</v>
      </c>
      <c r="AP105" s="24">
        <f t="shared" si="50"/>
        <v>90</v>
      </c>
      <c r="AQ105" s="5">
        <f t="shared" si="52"/>
        <v>48</v>
      </c>
      <c r="AR105" s="5">
        <f t="shared" si="53"/>
        <v>42</v>
      </c>
      <c r="AS105" s="6">
        <f t="shared" si="54"/>
      </c>
      <c r="AT105" s="5">
        <f t="shared" si="55"/>
      </c>
      <c r="AU105" s="5">
        <f t="shared" si="56"/>
      </c>
      <c r="AV105" s="5">
        <f t="shared" si="57"/>
      </c>
      <c r="AW105" s="5">
        <f t="shared" si="58"/>
      </c>
      <c r="AX105" s="5">
        <f t="shared" si="59"/>
      </c>
      <c r="AY105" s="5">
        <f t="shared" si="60"/>
      </c>
      <c r="AZ105" s="5">
        <f t="shared" si="61"/>
      </c>
      <c r="BA105" s="5">
        <f t="shared" si="62"/>
      </c>
      <c r="BB105" s="5">
        <f t="shared" si="63"/>
      </c>
      <c r="BC105" s="5">
        <f t="shared" si="64"/>
      </c>
      <c r="BD105" s="5">
        <f t="shared" si="65"/>
      </c>
      <c r="BE105" s="5">
        <f t="shared" si="66"/>
      </c>
      <c r="BF105" s="18">
        <f t="shared" si="47"/>
        <v>2</v>
      </c>
      <c r="BG105" s="11">
        <f t="shared" si="69"/>
        <v>90</v>
      </c>
      <c r="BH105" s="5">
        <f t="shared" si="48"/>
      </c>
      <c r="BI105" s="5">
        <f t="shared" si="51"/>
        <v>45</v>
      </c>
      <c r="BJ105" s="5" t="str">
        <f t="shared" si="67"/>
        <v>Rother</v>
      </c>
      <c r="BK105" s="5" t="str">
        <f t="shared" si="68"/>
        <v>Ralf</v>
      </c>
    </row>
    <row r="106" spans="2:63" s="5" customFormat="1" ht="15.75" customHeight="1">
      <c r="B106" s="5" t="s">
        <v>618</v>
      </c>
      <c r="C106" s="5" t="s">
        <v>619</v>
      </c>
      <c r="D106" s="5">
        <v>64</v>
      </c>
      <c r="E106" s="5" t="s">
        <v>620</v>
      </c>
      <c r="N106" s="5">
        <v>40</v>
      </c>
      <c r="Q106" s="5">
        <v>48</v>
      </c>
      <c r="AE106" s="11"/>
      <c r="AG106" s="11"/>
      <c r="AH106" s="11"/>
      <c r="AJ106" s="11"/>
      <c r="AO106" s="5">
        <f t="shared" si="49"/>
        <v>88</v>
      </c>
      <c r="AP106" s="24">
        <f t="shared" si="50"/>
        <v>88</v>
      </c>
      <c r="AQ106" s="5">
        <f t="shared" si="52"/>
        <v>48</v>
      </c>
      <c r="AR106" s="5">
        <f t="shared" si="53"/>
        <v>40</v>
      </c>
      <c r="AS106" s="6">
        <f t="shared" si="54"/>
      </c>
      <c r="AT106" s="5">
        <f t="shared" si="55"/>
      </c>
      <c r="AU106" s="5">
        <f t="shared" si="56"/>
      </c>
      <c r="AV106" s="5">
        <f t="shared" si="57"/>
      </c>
      <c r="AW106" s="5">
        <f t="shared" si="58"/>
      </c>
      <c r="AX106" s="5">
        <f t="shared" si="59"/>
      </c>
      <c r="AY106" s="5">
        <f t="shared" si="60"/>
      </c>
      <c r="AZ106" s="5">
        <f t="shared" si="61"/>
      </c>
      <c r="BA106" s="5">
        <f t="shared" si="62"/>
      </c>
      <c r="BB106" s="5">
        <f t="shared" si="63"/>
      </c>
      <c r="BC106" s="5">
        <f t="shared" si="64"/>
      </c>
      <c r="BD106" s="5">
        <f t="shared" si="65"/>
      </c>
      <c r="BE106" s="5">
        <f t="shared" si="66"/>
      </c>
      <c r="BF106" s="18">
        <f t="shared" si="47"/>
        <v>2</v>
      </c>
      <c r="BG106" s="11">
        <f t="shared" si="69"/>
        <v>88</v>
      </c>
      <c r="BH106" s="5">
        <f t="shared" si="48"/>
      </c>
      <c r="BI106" s="5">
        <f t="shared" si="51"/>
        <v>44</v>
      </c>
      <c r="BJ106" s="5" t="str">
        <f t="shared" si="67"/>
        <v>Scheld</v>
      </c>
      <c r="BK106" s="5" t="str">
        <f t="shared" si="68"/>
        <v>Urban</v>
      </c>
    </row>
    <row r="107" spans="2:63" s="5" customFormat="1" ht="15.75" customHeight="1">
      <c r="B107" s="5" t="s">
        <v>703</v>
      </c>
      <c r="C107" s="5" t="s">
        <v>995</v>
      </c>
      <c r="D107" s="5">
        <v>61</v>
      </c>
      <c r="E107" s="5" t="s">
        <v>701</v>
      </c>
      <c r="G107" s="7">
        <v>39</v>
      </c>
      <c r="H107" s="5">
        <v>46</v>
      </c>
      <c r="AE107" s="11"/>
      <c r="AG107" s="11"/>
      <c r="AH107" s="11"/>
      <c r="AJ107" s="11"/>
      <c r="AO107" s="5">
        <f t="shared" si="49"/>
        <v>85</v>
      </c>
      <c r="AP107" s="24">
        <f t="shared" si="50"/>
        <v>85</v>
      </c>
      <c r="AQ107" s="5">
        <f t="shared" si="52"/>
        <v>46</v>
      </c>
      <c r="AR107" s="5">
        <f t="shared" si="53"/>
        <v>39</v>
      </c>
      <c r="AS107" s="6">
        <f t="shared" si="54"/>
      </c>
      <c r="AT107" s="5">
        <f t="shared" si="55"/>
      </c>
      <c r="AU107" s="5">
        <f t="shared" si="56"/>
      </c>
      <c r="AV107" s="5">
        <f t="shared" si="57"/>
      </c>
      <c r="AW107" s="5">
        <f t="shared" si="58"/>
      </c>
      <c r="AX107" s="5">
        <f t="shared" si="59"/>
      </c>
      <c r="AY107" s="5">
        <f t="shared" si="60"/>
      </c>
      <c r="AZ107" s="5">
        <f t="shared" si="61"/>
      </c>
      <c r="BA107" s="5">
        <f t="shared" si="62"/>
      </c>
      <c r="BB107" s="5">
        <f t="shared" si="63"/>
      </c>
      <c r="BC107" s="5">
        <f t="shared" si="64"/>
      </c>
      <c r="BD107" s="5">
        <f t="shared" si="65"/>
      </c>
      <c r="BE107" s="5">
        <f t="shared" si="66"/>
      </c>
      <c r="BF107" s="5">
        <f aca="true" t="shared" si="70" ref="BF107:BF138">COUNT($F107:$AM107)</f>
        <v>2</v>
      </c>
      <c r="BG107" s="11">
        <f t="shared" si="69"/>
        <v>85</v>
      </c>
      <c r="BH107" s="5">
        <f t="shared" si="48"/>
      </c>
      <c r="BI107" s="5">
        <f t="shared" si="51"/>
        <v>42.5</v>
      </c>
      <c r="BJ107" s="5" t="str">
        <f t="shared" si="67"/>
        <v>Duchesne</v>
      </c>
      <c r="BK107" s="5" t="str">
        <f t="shared" si="68"/>
        <v>Iwan</v>
      </c>
    </row>
    <row r="108" spans="2:63" s="5" customFormat="1" ht="15.75" customHeight="1">
      <c r="B108" s="5" t="s">
        <v>408</v>
      </c>
      <c r="C108" s="5" t="s">
        <v>648</v>
      </c>
      <c r="D108" s="5">
        <v>64</v>
      </c>
      <c r="E108" s="5" t="s">
        <v>351</v>
      </c>
      <c r="H108" s="7">
        <v>38</v>
      </c>
      <c r="P108" s="5">
        <v>47</v>
      </c>
      <c r="AE108" s="11"/>
      <c r="AG108" s="11"/>
      <c r="AH108" s="11"/>
      <c r="AJ108" s="11"/>
      <c r="AO108" s="5">
        <f t="shared" si="49"/>
        <v>85</v>
      </c>
      <c r="AP108" s="24">
        <f t="shared" si="50"/>
        <v>85</v>
      </c>
      <c r="AQ108" s="5">
        <f t="shared" si="52"/>
        <v>47</v>
      </c>
      <c r="AR108" s="5">
        <f t="shared" si="53"/>
        <v>38</v>
      </c>
      <c r="AS108" s="6">
        <f t="shared" si="54"/>
      </c>
      <c r="AT108" s="5">
        <f t="shared" si="55"/>
      </c>
      <c r="AU108" s="5">
        <f t="shared" si="56"/>
      </c>
      <c r="AV108" s="5">
        <f t="shared" si="57"/>
      </c>
      <c r="AW108" s="5">
        <f t="shared" si="58"/>
      </c>
      <c r="AX108" s="5">
        <f t="shared" si="59"/>
      </c>
      <c r="AY108" s="5">
        <f t="shared" si="60"/>
      </c>
      <c r="AZ108" s="5">
        <f t="shared" si="61"/>
      </c>
      <c r="BA108" s="5">
        <f t="shared" si="62"/>
      </c>
      <c r="BB108" s="5">
        <f t="shared" si="63"/>
      </c>
      <c r="BC108" s="5">
        <f t="shared" si="64"/>
      </c>
      <c r="BD108" s="5">
        <f t="shared" si="65"/>
      </c>
      <c r="BE108" s="5">
        <f t="shared" si="66"/>
      </c>
      <c r="BF108" s="5">
        <f t="shared" si="70"/>
        <v>2</v>
      </c>
      <c r="BG108" s="11">
        <f t="shared" si="69"/>
        <v>85</v>
      </c>
      <c r="BH108" s="5">
        <f t="shared" si="48"/>
      </c>
      <c r="BI108" s="5">
        <f t="shared" si="51"/>
        <v>42.5</v>
      </c>
      <c r="BJ108" s="5" t="str">
        <f t="shared" si="67"/>
        <v>Effert</v>
      </c>
      <c r="BK108" s="5" t="str">
        <f t="shared" si="68"/>
        <v>Norbert</v>
      </c>
    </row>
    <row r="109" spans="2:63" s="5" customFormat="1" ht="15.75" customHeight="1">
      <c r="B109" s="5" t="s">
        <v>771</v>
      </c>
      <c r="C109" s="5" t="s">
        <v>772</v>
      </c>
      <c r="D109" s="5">
        <v>62</v>
      </c>
      <c r="E109" s="5" t="s">
        <v>773</v>
      </c>
      <c r="I109" s="5">
        <v>49</v>
      </c>
      <c r="Q109" s="5">
        <v>36</v>
      </c>
      <c r="AE109" s="11"/>
      <c r="AG109" s="11"/>
      <c r="AH109" s="11"/>
      <c r="AJ109" s="11"/>
      <c r="AO109" s="5">
        <f t="shared" si="49"/>
        <v>85</v>
      </c>
      <c r="AP109" s="24">
        <f t="shared" si="50"/>
        <v>85</v>
      </c>
      <c r="AQ109" s="5">
        <f t="shared" si="52"/>
        <v>49</v>
      </c>
      <c r="AR109" s="5">
        <f t="shared" si="53"/>
        <v>36</v>
      </c>
      <c r="AS109" s="6">
        <f t="shared" si="54"/>
      </c>
      <c r="AT109" s="5">
        <f t="shared" si="55"/>
      </c>
      <c r="AU109" s="5">
        <f t="shared" si="56"/>
      </c>
      <c r="AV109" s="5">
        <f t="shared" si="57"/>
      </c>
      <c r="AW109" s="5">
        <f t="shared" si="58"/>
      </c>
      <c r="AX109" s="5">
        <f t="shared" si="59"/>
      </c>
      <c r="AY109" s="5">
        <f t="shared" si="60"/>
      </c>
      <c r="AZ109" s="5">
        <f t="shared" si="61"/>
      </c>
      <c r="BA109" s="5">
        <f t="shared" si="62"/>
      </c>
      <c r="BB109" s="5">
        <f t="shared" si="63"/>
      </c>
      <c r="BC109" s="5">
        <f t="shared" si="64"/>
      </c>
      <c r="BD109" s="5">
        <f t="shared" si="65"/>
      </c>
      <c r="BE109" s="5">
        <f t="shared" si="66"/>
      </c>
      <c r="BF109" s="5">
        <f t="shared" si="70"/>
        <v>2</v>
      </c>
      <c r="BG109" s="11">
        <f t="shared" si="69"/>
        <v>85</v>
      </c>
      <c r="BH109" s="5">
        <f t="shared" si="48"/>
      </c>
      <c r="BI109" s="5">
        <f t="shared" si="51"/>
        <v>42.5</v>
      </c>
      <c r="BJ109" s="5" t="str">
        <f t="shared" si="67"/>
        <v>Tiripa</v>
      </c>
      <c r="BK109" s="5" t="str">
        <f t="shared" si="68"/>
        <v>Mihai</v>
      </c>
    </row>
    <row r="110" spans="2:63" s="5" customFormat="1" ht="15.75" customHeight="1">
      <c r="B110" s="5" t="s">
        <v>405</v>
      </c>
      <c r="C110" s="5" t="s">
        <v>632</v>
      </c>
      <c r="D110" s="5">
        <v>61</v>
      </c>
      <c r="E110" s="5" t="s">
        <v>987</v>
      </c>
      <c r="F110" s="5">
        <v>39</v>
      </c>
      <c r="G110" s="5">
        <v>45</v>
      </c>
      <c r="AE110" s="11"/>
      <c r="AG110" s="11"/>
      <c r="AH110" s="11"/>
      <c r="AJ110" s="11"/>
      <c r="AO110" s="5">
        <f t="shared" si="49"/>
        <v>84</v>
      </c>
      <c r="AP110" s="24">
        <f t="shared" si="50"/>
        <v>84</v>
      </c>
      <c r="AQ110" s="5">
        <f t="shared" si="52"/>
        <v>45</v>
      </c>
      <c r="AR110" s="5">
        <f t="shared" si="53"/>
        <v>39</v>
      </c>
      <c r="AS110" s="6">
        <f t="shared" si="54"/>
      </c>
      <c r="AT110" s="5">
        <f t="shared" si="55"/>
      </c>
      <c r="AU110" s="5">
        <f t="shared" si="56"/>
      </c>
      <c r="AV110" s="5">
        <f t="shared" si="57"/>
      </c>
      <c r="AW110" s="5">
        <f t="shared" si="58"/>
      </c>
      <c r="AX110" s="5">
        <f t="shared" si="59"/>
      </c>
      <c r="AY110" s="5">
        <f t="shared" si="60"/>
      </c>
      <c r="AZ110" s="5">
        <f t="shared" si="61"/>
      </c>
      <c r="BA110" s="5">
        <f t="shared" si="62"/>
      </c>
      <c r="BB110" s="5">
        <f t="shared" si="63"/>
      </c>
      <c r="BC110" s="5">
        <f t="shared" si="64"/>
      </c>
      <c r="BD110" s="5">
        <f t="shared" si="65"/>
      </c>
      <c r="BE110" s="5">
        <f t="shared" si="66"/>
      </c>
      <c r="BF110" s="5">
        <f t="shared" si="70"/>
        <v>2</v>
      </c>
      <c r="BG110" s="11">
        <f t="shared" si="69"/>
        <v>84</v>
      </c>
      <c r="BH110" s="5">
        <f t="shared" si="48"/>
      </c>
      <c r="BI110" s="5">
        <f t="shared" si="51"/>
        <v>42</v>
      </c>
      <c r="BJ110" s="5" t="str">
        <f t="shared" si="67"/>
        <v>Baumann</v>
      </c>
      <c r="BK110" s="5" t="str">
        <f t="shared" si="68"/>
        <v>Bernd</v>
      </c>
    </row>
    <row r="111" spans="2:63" s="5" customFormat="1" ht="15.75" customHeight="1">
      <c r="B111" s="5" t="s">
        <v>960</v>
      </c>
      <c r="C111" s="5" t="s">
        <v>651</v>
      </c>
      <c r="D111" s="5">
        <v>64</v>
      </c>
      <c r="E111" s="5" t="s">
        <v>961</v>
      </c>
      <c r="M111" s="7"/>
      <c r="AB111" s="5">
        <v>42</v>
      </c>
      <c r="AE111" s="11"/>
      <c r="AG111" s="11"/>
      <c r="AH111" s="11">
        <v>42</v>
      </c>
      <c r="AJ111" s="11"/>
      <c r="AO111" s="5">
        <f t="shared" si="49"/>
        <v>84</v>
      </c>
      <c r="AP111" s="24">
        <f t="shared" si="50"/>
        <v>84</v>
      </c>
      <c r="AQ111" s="5">
        <f t="shared" si="52"/>
        <v>42</v>
      </c>
      <c r="AR111" s="5">
        <f t="shared" si="53"/>
        <v>42</v>
      </c>
      <c r="AS111" s="6">
        <f t="shared" si="54"/>
      </c>
      <c r="AT111" s="5">
        <f t="shared" si="55"/>
      </c>
      <c r="AU111" s="5">
        <f t="shared" si="56"/>
      </c>
      <c r="AV111" s="5">
        <f t="shared" si="57"/>
      </c>
      <c r="AW111" s="5">
        <f t="shared" si="58"/>
      </c>
      <c r="AX111" s="5">
        <f t="shared" si="59"/>
      </c>
      <c r="AY111" s="5">
        <f t="shared" si="60"/>
      </c>
      <c r="AZ111" s="5">
        <f t="shared" si="61"/>
      </c>
      <c r="BA111" s="5">
        <f t="shared" si="62"/>
      </c>
      <c r="BB111" s="5">
        <f t="shared" si="63"/>
      </c>
      <c r="BC111" s="5">
        <f t="shared" si="64"/>
      </c>
      <c r="BD111" s="5">
        <f t="shared" si="65"/>
      </c>
      <c r="BE111" s="5">
        <f t="shared" si="66"/>
      </c>
      <c r="BF111" s="5">
        <f t="shared" si="70"/>
        <v>2</v>
      </c>
      <c r="BG111" s="11">
        <f t="shared" si="69"/>
        <v>84</v>
      </c>
      <c r="BH111" s="5">
        <f t="shared" si="48"/>
      </c>
      <c r="BI111" s="5">
        <f t="shared" si="51"/>
        <v>42</v>
      </c>
      <c r="BJ111" s="5" t="str">
        <f t="shared" si="67"/>
        <v>Kreutz</v>
      </c>
      <c r="BK111" s="5" t="str">
        <f t="shared" si="68"/>
        <v>Michael</v>
      </c>
    </row>
    <row r="112" spans="2:63" s="5" customFormat="1" ht="15.75" customHeight="1">
      <c r="B112" s="5" t="s">
        <v>314</v>
      </c>
      <c r="C112" s="5" t="s">
        <v>365</v>
      </c>
      <c r="D112" s="5">
        <v>63</v>
      </c>
      <c r="E112" s="5" t="s">
        <v>363</v>
      </c>
      <c r="K112" s="7">
        <v>43</v>
      </c>
      <c r="O112" s="7"/>
      <c r="Q112" s="5">
        <v>40</v>
      </c>
      <c r="AE112" s="11"/>
      <c r="AG112" s="11"/>
      <c r="AH112" s="11"/>
      <c r="AJ112" s="11"/>
      <c r="AO112" s="5">
        <f t="shared" si="49"/>
        <v>83</v>
      </c>
      <c r="AP112" s="24">
        <f t="shared" si="50"/>
        <v>83</v>
      </c>
      <c r="AQ112" s="5">
        <f t="shared" si="52"/>
        <v>43</v>
      </c>
      <c r="AR112" s="5">
        <f t="shared" si="53"/>
        <v>40</v>
      </c>
      <c r="AS112" s="6">
        <f t="shared" si="54"/>
      </c>
      <c r="AT112" s="5">
        <f t="shared" si="55"/>
      </c>
      <c r="AU112" s="5">
        <f t="shared" si="56"/>
      </c>
      <c r="AV112" s="5">
        <f t="shared" si="57"/>
      </c>
      <c r="AW112" s="5">
        <f t="shared" si="58"/>
      </c>
      <c r="AX112" s="5">
        <f t="shared" si="59"/>
      </c>
      <c r="AY112" s="5">
        <f t="shared" si="60"/>
      </c>
      <c r="AZ112" s="5">
        <f t="shared" si="61"/>
      </c>
      <c r="BA112" s="5">
        <f t="shared" si="62"/>
      </c>
      <c r="BB112" s="5">
        <f t="shared" si="63"/>
      </c>
      <c r="BC112" s="5">
        <f t="shared" si="64"/>
      </c>
      <c r="BD112" s="5">
        <f t="shared" si="65"/>
      </c>
      <c r="BE112" s="5">
        <f t="shared" si="66"/>
      </c>
      <c r="BF112" s="5">
        <f t="shared" si="70"/>
        <v>2</v>
      </c>
      <c r="BG112" s="11">
        <f t="shared" si="69"/>
        <v>83</v>
      </c>
      <c r="BH112" s="5">
        <f t="shared" si="48"/>
      </c>
      <c r="BI112" s="5">
        <f t="shared" si="51"/>
        <v>41.5</v>
      </c>
      <c r="BJ112" s="5" t="str">
        <f t="shared" si="67"/>
        <v>Cnyrim</v>
      </c>
      <c r="BK112" s="5" t="str">
        <f t="shared" si="68"/>
        <v>Serge</v>
      </c>
    </row>
    <row r="113" spans="2:63" s="5" customFormat="1" ht="15.75" customHeight="1">
      <c r="B113" s="5" t="s">
        <v>156</v>
      </c>
      <c r="C113" s="5" t="s">
        <v>794</v>
      </c>
      <c r="D113" s="5">
        <v>64</v>
      </c>
      <c r="E113" s="5" t="s">
        <v>1212</v>
      </c>
      <c r="J113" s="5">
        <v>39</v>
      </c>
      <c r="AE113" s="11">
        <v>44</v>
      </c>
      <c r="AG113" s="11"/>
      <c r="AH113" s="11"/>
      <c r="AJ113" s="11"/>
      <c r="AO113" s="5">
        <f t="shared" si="49"/>
        <v>83</v>
      </c>
      <c r="AP113" s="24">
        <f t="shared" si="50"/>
        <v>83</v>
      </c>
      <c r="AQ113" s="5">
        <f t="shared" si="52"/>
        <v>44</v>
      </c>
      <c r="AR113" s="5">
        <f t="shared" si="53"/>
        <v>39</v>
      </c>
      <c r="AS113" s="6">
        <f t="shared" si="54"/>
      </c>
      <c r="AT113" s="5">
        <f t="shared" si="55"/>
      </c>
      <c r="AU113" s="5">
        <f t="shared" si="56"/>
      </c>
      <c r="AV113" s="5">
        <f t="shared" si="57"/>
      </c>
      <c r="AW113" s="5">
        <f t="shared" si="58"/>
      </c>
      <c r="AX113" s="5">
        <f t="shared" si="59"/>
      </c>
      <c r="AY113" s="5">
        <f t="shared" si="60"/>
      </c>
      <c r="AZ113" s="5">
        <f t="shared" si="61"/>
      </c>
      <c r="BA113" s="5">
        <f t="shared" si="62"/>
      </c>
      <c r="BB113" s="5">
        <f t="shared" si="63"/>
      </c>
      <c r="BC113" s="5">
        <f t="shared" si="64"/>
      </c>
      <c r="BD113" s="5">
        <f t="shared" si="65"/>
      </c>
      <c r="BE113" s="5">
        <f t="shared" si="66"/>
      </c>
      <c r="BF113" s="5">
        <f t="shared" si="70"/>
        <v>2</v>
      </c>
      <c r="BG113" s="11">
        <f t="shared" si="69"/>
        <v>83</v>
      </c>
      <c r="BH113" s="5">
        <f t="shared" si="48"/>
      </c>
      <c r="BI113" s="5">
        <f t="shared" si="51"/>
        <v>41.5</v>
      </c>
      <c r="BJ113" s="5" t="str">
        <f t="shared" si="67"/>
        <v>Meens</v>
      </c>
      <c r="BK113" s="5" t="str">
        <f t="shared" si="68"/>
        <v>Marcel</v>
      </c>
    </row>
    <row r="114" spans="2:63" s="5" customFormat="1" ht="15.75" customHeight="1">
      <c r="B114" s="5" t="s">
        <v>163</v>
      </c>
      <c r="C114" s="5" t="s">
        <v>645</v>
      </c>
      <c r="D114" s="5">
        <v>64</v>
      </c>
      <c r="E114" s="5" t="s">
        <v>633</v>
      </c>
      <c r="F114" s="5">
        <v>35</v>
      </c>
      <c r="W114" s="7"/>
      <c r="AE114" s="11"/>
      <c r="AG114" s="11"/>
      <c r="AH114" s="11"/>
      <c r="AI114" s="5">
        <v>47</v>
      </c>
      <c r="AJ114" s="11"/>
      <c r="AO114" s="5">
        <f t="shared" si="49"/>
        <v>82</v>
      </c>
      <c r="AP114" s="24">
        <f t="shared" si="50"/>
        <v>82</v>
      </c>
      <c r="AQ114" s="5">
        <f t="shared" si="52"/>
        <v>47</v>
      </c>
      <c r="AR114" s="5">
        <f t="shared" si="53"/>
        <v>35</v>
      </c>
      <c r="AS114" s="6">
        <f t="shared" si="54"/>
      </c>
      <c r="AT114" s="5">
        <f t="shared" si="55"/>
      </c>
      <c r="AU114" s="5">
        <f t="shared" si="56"/>
      </c>
      <c r="AV114" s="5">
        <f t="shared" si="57"/>
      </c>
      <c r="AW114" s="5">
        <f t="shared" si="58"/>
      </c>
      <c r="AX114" s="5">
        <f t="shared" si="59"/>
      </c>
      <c r="AY114" s="5">
        <f t="shared" si="60"/>
      </c>
      <c r="AZ114" s="5">
        <f t="shared" si="61"/>
      </c>
      <c r="BA114" s="5">
        <f t="shared" si="62"/>
      </c>
      <c r="BB114" s="5">
        <f t="shared" si="63"/>
      </c>
      <c r="BC114" s="5">
        <f t="shared" si="64"/>
      </c>
      <c r="BD114" s="5">
        <f t="shared" si="65"/>
      </c>
      <c r="BE114" s="5">
        <f t="shared" si="66"/>
      </c>
      <c r="BF114" s="5">
        <f t="shared" si="70"/>
        <v>2</v>
      </c>
      <c r="BG114" s="11">
        <f t="shared" si="69"/>
        <v>82</v>
      </c>
      <c r="BH114" s="5">
        <f t="shared" si="48"/>
      </c>
      <c r="BI114" s="5">
        <f t="shared" si="51"/>
        <v>41</v>
      </c>
      <c r="BJ114" s="5" t="str">
        <f t="shared" si="67"/>
        <v>Flötter</v>
      </c>
      <c r="BK114" s="5" t="str">
        <f t="shared" si="68"/>
        <v>Andreas</v>
      </c>
    </row>
    <row r="115" spans="2:63" s="5" customFormat="1" ht="15.75" customHeight="1">
      <c r="B115" s="5" t="s">
        <v>810</v>
      </c>
      <c r="C115" s="5" t="s">
        <v>809</v>
      </c>
      <c r="D115" s="5">
        <v>62</v>
      </c>
      <c r="E115" s="5" t="s">
        <v>808</v>
      </c>
      <c r="AB115" s="5">
        <v>39</v>
      </c>
      <c r="AE115" s="11"/>
      <c r="AG115" s="11"/>
      <c r="AH115" s="11"/>
      <c r="AJ115" s="11"/>
      <c r="AK115" s="5">
        <v>41</v>
      </c>
      <c r="AO115" s="5">
        <f t="shared" si="49"/>
        <v>80</v>
      </c>
      <c r="AP115" s="24">
        <f t="shared" si="50"/>
        <v>80</v>
      </c>
      <c r="AQ115" s="5">
        <f t="shared" si="52"/>
        <v>41</v>
      </c>
      <c r="AR115" s="5">
        <f t="shared" si="53"/>
        <v>39</v>
      </c>
      <c r="AS115" s="6">
        <f t="shared" si="54"/>
      </c>
      <c r="AT115" s="5">
        <f t="shared" si="55"/>
      </c>
      <c r="AU115" s="5">
        <f t="shared" si="56"/>
      </c>
      <c r="AV115" s="5">
        <f t="shared" si="57"/>
      </c>
      <c r="AW115" s="5">
        <f t="shared" si="58"/>
      </c>
      <c r="AX115" s="5">
        <f t="shared" si="59"/>
      </c>
      <c r="AY115" s="5">
        <f t="shared" si="60"/>
      </c>
      <c r="AZ115" s="5">
        <f t="shared" si="61"/>
      </c>
      <c r="BA115" s="5">
        <f t="shared" si="62"/>
      </c>
      <c r="BB115" s="5">
        <f t="shared" si="63"/>
      </c>
      <c r="BC115" s="5">
        <f t="shared" si="64"/>
      </c>
      <c r="BD115" s="5">
        <f t="shared" si="65"/>
      </c>
      <c r="BE115" s="5">
        <f t="shared" si="66"/>
      </c>
      <c r="BF115" s="5">
        <f t="shared" si="70"/>
        <v>2</v>
      </c>
      <c r="BG115" s="11">
        <f t="shared" si="69"/>
        <v>80</v>
      </c>
      <c r="BH115" s="5">
        <f t="shared" si="48"/>
      </c>
      <c r="BI115" s="5">
        <f t="shared" si="51"/>
        <v>40</v>
      </c>
      <c r="BJ115" s="5" t="str">
        <f t="shared" si="67"/>
        <v>Kato</v>
      </c>
      <c r="BK115" s="5" t="str">
        <f t="shared" si="68"/>
        <v>Hiroyuki</v>
      </c>
    </row>
    <row r="116" spans="2:63" s="5" customFormat="1" ht="15.75" customHeight="1">
      <c r="B116" s="5" t="s">
        <v>106</v>
      </c>
      <c r="C116" s="5" t="s">
        <v>629</v>
      </c>
      <c r="D116" s="5">
        <v>64</v>
      </c>
      <c r="E116" s="5" t="s">
        <v>363</v>
      </c>
      <c r="H116" s="5">
        <v>43</v>
      </c>
      <c r="K116" s="7">
        <v>8</v>
      </c>
      <c r="M116" s="7">
        <v>29</v>
      </c>
      <c r="AE116" s="11"/>
      <c r="AG116" s="11"/>
      <c r="AH116" s="11"/>
      <c r="AJ116" s="11"/>
      <c r="AO116" s="5">
        <f t="shared" si="49"/>
        <v>80</v>
      </c>
      <c r="AP116" s="24">
        <f t="shared" si="50"/>
        <v>80</v>
      </c>
      <c r="AQ116" s="5">
        <f t="shared" si="52"/>
        <v>43</v>
      </c>
      <c r="AR116" s="5">
        <f t="shared" si="53"/>
        <v>29</v>
      </c>
      <c r="AS116" s="6">
        <f t="shared" si="54"/>
        <v>8</v>
      </c>
      <c r="AT116" s="5">
        <f t="shared" si="55"/>
      </c>
      <c r="AU116" s="5">
        <f t="shared" si="56"/>
      </c>
      <c r="AV116" s="5">
        <f t="shared" si="57"/>
      </c>
      <c r="AW116" s="5">
        <f t="shared" si="58"/>
      </c>
      <c r="AX116" s="5">
        <f t="shared" si="59"/>
      </c>
      <c r="AY116" s="5">
        <f t="shared" si="60"/>
      </c>
      <c r="AZ116" s="5">
        <f t="shared" si="61"/>
      </c>
      <c r="BA116" s="5">
        <f t="shared" si="62"/>
      </c>
      <c r="BB116" s="5">
        <f t="shared" si="63"/>
      </c>
      <c r="BC116" s="5">
        <f t="shared" si="64"/>
      </c>
      <c r="BD116" s="5">
        <f t="shared" si="65"/>
      </c>
      <c r="BE116" s="5">
        <f t="shared" si="66"/>
      </c>
      <c r="BF116" s="5">
        <f t="shared" si="70"/>
        <v>3</v>
      </c>
      <c r="BG116" s="11">
        <f t="shared" si="69"/>
        <v>80</v>
      </c>
      <c r="BH116" s="5">
        <f t="shared" si="48"/>
      </c>
      <c r="BI116" s="5">
        <f t="shared" si="51"/>
        <v>26.666666666666668</v>
      </c>
      <c r="BJ116" s="5" t="str">
        <f t="shared" si="67"/>
        <v>Mertens</v>
      </c>
      <c r="BK116" s="5" t="str">
        <f t="shared" si="68"/>
        <v>Jürgen</v>
      </c>
    </row>
    <row r="117" spans="2:63" s="5" customFormat="1" ht="15.75" customHeight="1">
      <c r="B117" s="5" t="s">
        <v>228</v>
      </c>
      <c r="C117" s="5" t="s">
        <v>629</v>
      </c>
      <c r="D117" s="5">
        <v>62</v>
      </c>
      <c r="E117" s="5" t="s">
        <v>992</v>
      </c>
      <c r="G117" s="7"/>
      <c r="H117" s="7">
        <v>17</v>
      </c>
      <c r="Q117" s="7"/>
      <c r="S117" s="5">
        <v>36</v>
      </c>
      <c r="AE117" s="11"/>
      <c r="AG117" s="11"/>
      <c r="AH117" s="11">
        <v>27</v>
      </c>
      <c r="AJ117" s="11"/>
      <c r="AO117" s="5">
        <f t="shared" si="49"/>
        <v>80</v>
      </c>
      <c r="AP117" s="24">
        <f t="shared" si="50"/>
        <v>80</v>
      </c>
      <c r="AQ117" s="5">
        <f t="shared" si="52"/>
        <v>36</v>
      </c>
      <c r="AR117" s="5">
        <f t="shared" si="53"/>
        <v>27</v>
      </c>
      <c r="AS117" s="6">
        <f t="shared" si="54"/>
        <v>17</v>
      </c>
      <c r="AT117" s="5">
        <f t="shared" si="55"/>
      </c>
      <c r="AU117" s="5">
        <f t="shared" si="56"/>
      </c>
      <c r="AV117" s="5">
        <f t="shared" si="57"/>
      </c>
      <c r="AW117" s="5">
        <f t="shared" si="58"/>
      </c>
      <c r="AX117" s="5">
        <f t="shared" si="59"/>
      </c>
      <c r="AY117" s="5">
        <f t="shared" si="60"/>
      </c>
      <c r="AZ117" s="5">
        <f t="shared" si="61"/>
      </c>
      <c r="BA117" s="5">
        <f t="shared" si="62"/>
      </c>
      <c r="BB117" s="5">
        <f t="shared" si="63"/>
      </c>
      <c r="BC117" s="5">
        <f t="shared" si="64"/>
      </c>
      <c r="BD117" s="5">
        <f t="shared" si="65"/>
      </c>
      <c r="BE117" s="5">
        <f t="shared" si="66"/>
      </c>
      <c r="BF117" s="5">
        <f t="shared" si="70"/>
        <v>3</v>
      </c>
      <c r="BG117" s="11">
        <f t="shared" si="69"/>
        <v>80</v>
      </c>
      <c r="BH117" s="5">
        <f t="shared" si="48"/>
      </c>
      <c r="BI117" s="5">
        <f t="shared" si="51"/>
        <v>26.666666666666668</v>
      </c>
      <c r="BJ117" s="5" t="str">
        <f t="shared" si="67"/>
        <v>Schoenen</v>
      </c>
      <c r="BK117" s="5" t="str">
        <f t="shared" si="68"/>
        <v>Jürgen</v>
      </c>
    </row>
    <row r="118" spans="2:63" s="5" customFormat="1" ht="15.75" customHeight="1">
      <c r="B118" s="5" t="s">
        <v>489</v>
      </c>
      <c r="C118" s="5" t="s">
        <v>359</v>
      </c>
      <c r="D118" s="5">
        <v>60</v>
      </c>
      <c r="E118" s="5" t="s">
        <v>355</v>
      </c>
      <c r="F118" s="5">
        <v>36</v>
      </c>
      <c r="H118" s="7">
        <v>41</v>
      </c>
      <c r="AE118" s="11"/>
      <c r="AG118" s="11"/>
      <c r="AH118" s="11"/>
      <c r="AJ118" s="11"/>
      <c r="AO118" s="5">
        <f t="shared" si="49"/>
        <v>77</v>
      </c>
      <c r="AP118" s="24">
        <f t="shared" si="50"/>
        <v>77</v>
      </c>
      <c r="AQ118" s="5">
        <f t="shared" si="52"/>
        <v>41</v>
      </c>
      <c r="AR118" s="5">
        <f t="shared" si="53"/>
        <v>36</v>
      </c>
      <c r="AS118" s="6">
        <f t="shared" si="54"/>
      </c>
      <c r="AT118" s="5">
        <f t="shared" si="55"/>
      </c>
      <c r="AU118" s="5">
        <f t="shared" si="56"/>
      </c>
      <c r="AV118" s="5">
        <f t="shared" si="57"/>
      </c>
      <c r="AW118" s="5">
        <f t="shared" si="58"/>
      </c>
      <c r="AX118" s="5">
        <f t="shared" si="59"/>
      </c>
      <c r="AY118" s="5">
        <f t="shared" si="60"/>
      </c>
      <c r="AZ118" s="5">
        <f t="shared" si="61"/>
      </c>
      <c r="BA118" s="5">
        <f t="shared" si="62"/>
      </c>
      <c r="BB118" s="5">
        <f t="shared" si="63"/>
      </c>
      <c r="BC118" s="5">
        <f t="shared" si="64"/>
      </c>
      <c r="BD118" s="5">
        <f t="shared" si="65"/>
      </c>
      <c r="BE118" s="5">
        <f t="shared" si="66"/>
      </c>
      <c r="BF118" s="5">
        <f t="shared" si="70"/>
        <v>2</v>
      </c>
      <c r="BG118" s="11">
        <f aca="true" t="shared" si="71" ref="BG118:BG149">SUM($AQ118:$BE118)</f>
        <v>77</v>
      </c>
      <c r="BH118" s="5">
        <f t="shared" si="48"/>
      </c>
      <c r="BI118" s="5">
        <f t="shared" si="51"/>
        <v>38.5</v>
      </c>
      <c r="BJ118" s="5" t="str">
        <f t="shared" si="67"/>
        <v>Braun</v>
      </c>
      <c r="BK118" s="5" t="str">
        <f t="shared" si="68"/>
        <v>Robert</v>
      </c>
    </row>
    <row r="119" spans="2:63" s="5" customFormat="1" ht="15.75" customHeight="1">
      <c r="B119" s="5" t="s">
        <v>152</v>
      </c>
      <c r="C119" s="5" t="s">
        <v>632</v>
      </c>
      <c r="D119" s="5">
        <v>64</v>
      </c>
      <c r="E119" s="5" t="s">
        <v>1183</v>
      </c>
      <c r="P119" s="5">
        <v>18</v>
      </c>
      <c r="S119" s="5">
        <v>33</v>
      </c>
      <c r="AE119" s="11"/>
      <c r="AG119" s="11"/>
      <c r="AH119" s="11">
        <v>26</v>
      </c>
      <c r="AJ119" s="11"/>
      <c r="AO119" s="5">
        <f t="shared" si="49"/>
        <v>77</v>
      </c>
      <c r="AP119" s="24">
        <f t="shared" si="50"/>
        <v>77</v>
      </c>
      <c r="AQ119" s="5">
        <f t="shared" si="52"/>
        <v>33</v>
      </c>
      <c r="AR119" s="5">
        <f t="shared" si="53"/>
        <v>26</v>
      </c>
      <c r="AS119" s="6">
        <f t="shared" si="54"/>
        <v>18</v>
      </c>
      <c r="AT119" s="5">
        <f t="shared" si="55"/>
      </c>
      <c r="AU119" s="5">
        <f t="shared" si="56"/>
      </c>
      <c r="AV119" s="5">
        <f t="shared" si="57"/>
      </c>
      <c r="AW119" s="5">
        <f t="shared" si="58"/>
      </c>
      <c r="AX119" s="5">
        <f t="shared" si="59"/>
      </c>
      <c r="AY119" s="5">
        <f t="shared" si="60"/>
      </c>
      <c r="AZ119" s="5">
        <f t="shared" si="61"/>
      </c>
      <c r="BA119" s="5">
        <f t="shared" si="62"/>
      </c>
      <c r="BB119" s="5">
        <f t="shared" si="63"/>
      </c>
      <c r="BC119" s="5">
        <f t="shared" si="64"/>
      </c>
      <c r="BD119" s="5">
        <f t="shared" si="65"/>
      </c>
      <c r="BE119" s="5">
        <f t="shared" si="66"/>
      </c>
      <c r="BF119" s="5">
        <f t="shared" si="70"/>
        <v>3</v>
      </c>
      <c r="BG119" s="11">
        <f t="shared" si="71"/>
        <v>77</v>
      </c>
      <c r="BH119" s="5">
        <f t="shared" si="48"/>
      </c>
      <c r="BI119" s="5">
        <f t="shared" si="51"/>
        <v>25.666666666666668</v>
      </c>
      <c r="BJ119" s="5" t="str">
        <f t="shared" si="67"/>
        <v>Eisenberg</v>
      </c>
      <c r="BK119" s="5" t="str">
        <f t="shared" si="68"/>
        <v>Bernd</v>
      </c>
    </row>
    <row r="120" spans="2:63" s="5" customFormat="1" ht="15.75" customHeight="1">
      <c r="B120" s="5" t="s">
        <v>292</v>
      </c>
      <c r="C120" s="5" t="s">
        <v>383</v>
      </c>
      <c r="D120" s="5">
        <v>63</v>
      </c>
      <c r="E120" s="5" t="s">
        <v>293</v>
      </c>
      <c r="J120" s="5">
        <v>33</v>
      </c>
      <c r="O120" s="5">
        <v>44</v>
      </c>
      <c r="AE120" s="11"/>
      <c r="AG120" s="11"/>
      <c r="AH120" s="11"/>
      <c r="AJ120" s="11"/>
      <c r="AO120" s="5">
        <f t="shared" si="49"/>
        <v>77</v>
      </c>
      <c r="AP120" s="24">
        <f t="shared" si="50"/>
        <v>77</v>
      </c>
      <c r="AQ120" s="5">
        <f t="shared" si="52"/>
        <v>44</v>
      </c>
      <c r="AR120" s="5">
        <f t="shared" si="53"/>
        <v>33</v>
      </c>
      <c r="AS120" s="6">
        <f t="shared" si="54"/>
      </c>
      <c r="AT120" s="5">
        <f t="shared" si="55"/>
      </c>
      <c r="AU120" s="5">
        <f t="shared" si="56"/>
      </c>
      <c r="AV120" s="5">
        <f t="shared" si="57"/>
      </c>
      <c r="AW120" s="5">
        <f t="shared" si="58"/>
      </c>
      <c r="AX120" s="5">
        <f t="shared" si="59"/>
      </c>
      <c r="AY120" s="5">
        <f t="shared" si="60"/>
      </c>
      <c r="AZ120" s="5">
        <f t="shared" si="61"/>
      </c>
      <c r="BA120" s="5">
        <f t="shared" si="62"/>
      </c>
      <c r="BB120" s="5">
        <f t="shared" si="63"/>
      </c>
      <c r="BC120" s="5">
        <f t="shared" si="64"/>
      </c>
      <c r="BD120" s="5">
        <f t="shared" si="65"/>
      </c>
      <c r="BE120" s="5">
        <f t="shared" si="66"/>
      </c>
      <c r="BF120" s="5">
        <f t="shared" si="70"/>
        <v>2</v>
      </c>
      <c r="BG120" s="11">
        <f t="shared" si="71"/>
        <v>77</v>
      </c>
      <c r="BH120" s="5">
        <f t="shared" si="48"/>
      </c>
      <c r="BI120" s="5">
        <f t="shared" si="51"/>
        <v>38.5</v>
      </c>
      <c r="BJ120" s="5" t="str">
        <f t="shared" si="67"/>
        <v>Hanssen</v>
      </c>
      <c r="BK120" s="5" t="str">
        <f t="shared" si="68"/>
        <v>Jos</v>
      </c>
    </row>
    <row r="121" spans="2:63" s="5" customFormat="1" ht="15.75" customHeight="1">
      <c r="B121" s="5" t="s">
        <v>464</v>
      </c>
      <c r="C121" s="5" t="s">
        <v>522</v>
      </c>
      <c r="D121" s="5">
        <v>62</v>
      </c>
      <c r="E121" s="5" t="s">
        <v>644</v>
      </c>
      <c r="H121" s="7"/>
      <c r="P121" s="7"/>
      <c r="R121" s="7">
        <v>45</v>
      </c>
      <c r="V121" s="7">
        <v>32</v>
      </c>
      <c r="AE121" s="11"/>
      <c r="AG121" s="11"/>
      <c r="AH121" s="11"/>
      <c r="AJ121" s="11"/>
      <c r="AO121" s="5">
        <f t="shared" si="49"/>
        <v>77</v>
      </c>
      <c r="AP121" s="24">
        <f t="shared" si="50"/>
        <v>77</v>
      </c>
      <c r="AQ121" s="5">
        <f t="shared" si="52"/>
        <v>45</v>
      </c>
      <c r="AR121" s="5">
        <f t="shared" si="53"/>
        <v>32</v>
      </c>
      <c r="AS121" s="6">
        <f t="shared" si="54"/>
      </c>
      <c r="AT121" s="5">
        <f t="shared" si="55"/>
      </c>
      <c r="AU121" s="5">
        <f t="shared" si="56"/>
      </c>
      <c r="AV121" s="5">
        <f t="shared" si="57"/>
      </c>
      <c r="AW121" s="5">
        <f t="shared" si="58"/>
      </c>
      <c r="AX121" s="5">
        <f t="shared" si="59"/>
      </c>
      <c r="AY121" s="5">
        <f t="shared" si="60"/>
      </c>
      <c r="AZ121" s="5">
        <f t="shared" si="61"/>
      </c>
      <c r="BA121" s="5">
        <f t="shared" si="62"/>
      </c>
      <c r="BB121" s="5">
        <f t="shared" si="63"/>
      </c>
      <c r="BC121" s="5">
        <f t="shared" si="64"/>
      </c>
      <c r="BD121" s="5">
        <f t="shared" si="65"/>
      </c>
      <c r="BE121" s="5">
        <f t="shared" si="66"/>
      </c>
      <c r="BF121" s="5">
        <f t="shared" si="70"/>
        <v>2</v>
      </c>
      <c r="BG121" s="11">
        <f t="shared" si="71"/>
        <v>77</v>
      </c>
      <c r="BH121" s="5">
        <f t="shared" si="48"/>
      </c>
      <c r="BI121" s="5">
        <f t="shared" si="51"/>
        <v>38.5</v>
      </c>
      <c r="BJ121" s="5" t="str">
        <f t="shared" si="67"/>
        <v>Raasch</v>
      </c>
      <c r="BK121" s="5" t="str">
        <f t="shared" si="68"/>
        <v>Detlef</v>
      </c>
    </row>
    <row r="122" spans="2:63" s="5" customFormat="1" ht="15.75" customHeight="1">
      <c r="B122" s="5" t="s">
        <v>194</v>
      </c>
      <c r="C122" s="5" t="s">
        <v>932</v>
      </c>
      <c r="D122" s="5">
        <v>60</v>
      </c>
      <c r="E122" s="5" t="s">
        <v>193</v>
      </c>
      <c r="K122" s="7">
        <v>44</v>
      </c>
      <c r="M122" s="7">
        <v>32</v>
      </c>
      <c r="AE122" s="11"/>
      <c r="AG122" s="11"/>
      <c r="AH122" s="11"/>
      <c r="AJ122" s="11"/>
      <c r="AO122" s="5">
        <f t="shared" si="49"/>
        <v>76</v>
      </c>
      <c r="AP122" s="24">
        <f t="shared" si="50"/>
        <v>76</v>
      </c>
      <c r="AQ122" s="5">
        <f t="shared" si="52"/>
        <v>44</v>
      </c>
      <c r="AR122" s="5">
        <f t="shared" si="53"/>
        <v>32</v>
      </c>
      <c r="AS122" s="6">
        <f t="shared" si="54"/>
      </c>
      <c r="AT122" s="5">
        <f t="shared" si="55"/>
      </c>
      <c r="AU122" s="5">
        <f t="shared" si="56"/>
      </c>
      <c r="AV122" s="5">
        <f t="shared" si="57"/>
      </c>
      <c r="AW122" s="5">
        <f t="shared" si="58"/>
      </c>
      <c r="AX122" s="5">
        <f t="shared" si="59"/>
      </c>
      <c r="AY122" s="5">
        <f t="shared" si="60"/>
      </c>
      <c r="AZ122" s="5">
        <f t="shared" si="61"/>
      </c>
      <c r="BA122" s="5">
        <f t="shared" si="62"/>
      </c>
      <c r="BB122" s="5">
        <f t="shared" si="63"/>
      </c>
      <c r="BC122" s="5">
        <f t="shared" si="64"/>
      </c>
      <c r="BD122" s="5">
        <f t="shared" si="65"/>
      </c>
      <c r="BE122" s="5">
        <f t="shared" si="66"/>
      </c>
      <c r="BF122" s="5">
        <f t="shared" si="70"/>
        <v>2</v>
      </c>
      <c r="BG122" s="11">
        <f t="shared" si="71"/>
        <v>76</v>
      </c>
      <c r="BH122" s="5">
        <f t="shared" si="48"/>
      </c>
      <c r="BI122" s="5">
        <f t="shared" si="51"/>
        <v>38</v>
      </c>
      <c r="BJ122" s="5" t="str">
        <f t="shared" si="67"/>
        <v>De Groot</v>
      </c>
      <c r="BK122" s="5" t="str">
        <f t="shared" si="68"/>
        <v>Didier</v>
      </c>
    </row>
    <row r="123" spans="2:63" s="5" customFormat="1" ht="15.75" customHeight="1">
      <c r="B123" s="5" t="s">
        <v>490</v>
      </c>
      <c r="C123" s="5" t="s">
        <v>629</v>
      </c>
      <c r="D123" s="5">
        <v>64</v>
      </c>
      <c r="E123" s="5" t="s">
        <v>363</v>
      </c>
      <c r="K123" s="7">
        <v>31</v>
      </c>
      <c r="Q123" s="5">
        <v>45</v>
      </c>
      <c r="AE123" s="11"/>
      <c r="AG123" s="11"/>
      <c r="AH123" s="11"/>
      <c r="AJ123" s="11"/>
      <c r="AO123" s="5">
        <f t="shared" si="49"/>
        <v>76</v>
      </c>
      <c r="AP123" s="24">
        <f t="shared" si="50"/>
        <v>76</v>
      </c>
      <c r="AQ123" s="5">
        <f t="shared" si="52"/>
        <v>45</v>
      </c>
      <c r="AR123" s="5">
        <f t="shared" si="53"/>
        <v>31</v>
      </c>
      <c r="AS123" s="6">
        <f t="shared" si="54"/>
      </c>
      <c r="AT123" s="5">
        <f t="shared" si="55"/>
      </c>
      <c r="AU123" s="5">
        <f t="shared" si="56"/>
      </c>
      <c r="AV123" s="5">
        <f t="shared" si="57"/>
      </c>
      <c r="AW123" s="5">
        <f t="shared" si="58"/>
      </c>
      <c r="AX123" s="5">
        <f t="shared" si="59"/>
      </c>
      <c r="AY123" s="5">
        <f t="shared" si="60"/>
      </c>
      <c r="AZ123" s="5">
        <f t="shared" si="61"/>
      </c>
      <c r="BA123" s="5">
        <f t="shared" si="62"/>
      </c>
      <c r="BB123" s="5">
        <f t="shared" si="63"/>
      </c>
      <c r="BC123" s="5">
        <f t="shared" si="64"/>
      </c>
      <c r="BD123" s="5">
        <f t="shared" si="65"/>
      </c>
      <c r="BE123" s="5">
        <f t="shared" si="66"/>
      </c>
      <c r="BF123" s="5">
        <f t="shared" si="70"/>
        <v>2</v>
      </c>
      <c r="BG123" s="11">
        <f t="shared" si="71"/>
        <v>76</v>
      </c>
      <c r="BH123" s="5">
        <f t="shared" si="48"/>
      </c>
      <c r="BI123" s="5">
        <f t="shared" si="51"/>
        <v>38</v>
      </c>
      <c r="BJ123" s="5" t="str">
        <f t="shared" si="67"/>
        <v>Schütt</v>
      </c>
      <c r="BK123" s="5" t="str">
        <f t="shared" si="68"/>
        <v>Jürgen</v>
      </c>
    </row>
    <row r="124" spans="2:63" s="5" customFormat="1" ht="15.75" customHeight="1">
      <c r="B124" s="5" t="s">
        <v>793</v>
      </c>
      <c r="C124" s="5" t="s">
        <v>630</v>
      </c>
      <c r="D124" s="6">
        <v>61</v>
      </c>
      <c r="E124" s="6" t="s">
        <v>527</v>
      </c>
      <c r="H124" s="7"/>
      <c r="M124" s="7"/>
      <c r="X124" s="5">
        <v>35</v>
      </c>
      <c r="AE124" s="11"/>
      <c r="AG124" s="11"/>
      <c r="AH124" s="11"/>
      <c r="AJ124" s="11"/>
      <c r="AL124" s="7">
        <v>41</v>
      </c>
      <c r="AO124" s="5">
        <f t="shared" si="49"/>
        <v>76</v>
      </c>
      <c r="AP124" s="24">
        <f t="shared" si="50"/>
        <v>76</v>
      </c>
      <c r="AQ124" s="5">
        <f t="shared" si="52"/>
        <v>41</v>
      </c>
      <c r="AR124" s="5">
        <f t="shared" si="53"/>
        <v>35</v>
      </c>
      <c r="AS124" s="6">
        <f t="shared" si="54"/>
      </c>
      <c r="AT124" s="5">
        <f t="shared" si="55"/>
      </c>
      <c r="AU124" s="5">
        <f t="shared" si="56"/>
      </c>
      <c r="AV124" s="5">
        <f t="shared" si="57"/>
      </c>
      <c r="AW124" s="5">
        <f t="shared" si="58"/>
      </c>
      <c r="AX124" s="5">
        <f t="shared" si="59"/>
      </c>
      <c r="AY124" s="5">
        <f t="shared" si="60"/>
      </c>
      <c r="AZ124" s="5">
        <f t="shared" si="61"/>
      </c>
      <c r="BA124" s="5">
        <f t="shared" si="62"/>
      </c>
      <c r="BB124" s="5">
        <f t="shared" si="63"/>
      </c>
      <c r="BC124" s="5">
        <f t="shared" si="64"/>
      </c>
      <c r="BD124" s="5">
        <f t="shared" si="65"/>
      </c>
      <c r="BE124" s="5">
        <f t="shared" si="66"/>
      </c>
      <c r="BF124" s="5">
        <f t="shared" si="70"/>
        <v>2</v>
      </c>
      <c r="BG124" s="11">
        <f t="shared" si="71"/>
        <v>76</v>
      </c>
      <c r="BH124" s="5">
        <f t="shared" si="48"/>
      </c>
      <c r="BI124" s="5">
        <f t="shared" si="51"/>
        <v>38</v>
      </c>
      <c r="BJ124" s="5" t="str">
        <f t="shared" si="67"/>
        <v>Strauch</v>
      </c>
      <c r="BK124" s="5" t="str">
        <f t="shared" si="68"/>
        <v>Werner</v>
      </c>
    </row>
    <row r="125" spans="2:63" s="5" customFormat="1" ht="15.75" customHeight="1">
      <c r="B125" s="5" t="s">
        <v>9</v>
      </c>
      <c r="C125" s="5" t="s">
        <v>483</v>
      </c>
      <c r="D125" s="5">
        <v>63</v>
      </c>
      <c r="E125" s="5" t="s">
        <v>785</v>
      </c>
      <c r="H125" s="7">
        <v>0</v>
      </c>
      <c r="K125" s="7">
        <v>0</v>
      </c>
      <c r="M125" s="7">
        <v>9</v>
      </c>
      <c r="P125" s="7"/>
      <c r="Q125" s="7">
        <v>10</v>
      </c>
      <c r="V125" s="7">
        <v>28</v>
      </c>
      <c r="AE125" s="11">
        <v>29</v>
      </c>
      <c r="AG125" s="11"/>
      <c r="AH125" s="11"/>
      <c r="AJ125" s="11"/>
      <c r="AO125" s="5">
        <f t="shared" si="49"/>
        <v>76</v>
      </c>
      <c r="AP125" s="24">
        <f t="shared" si="50"/>
        <v>76</v>
      </c>
      <c r="AQ125" s="5">
        <f t="shared" si="52"/>
        <v>29</v>
      </c>
      <c r="AR125" s="5">
        <f t="shared" si="53"/>
        <v>28</v>
      </c>
      <c r="AS125" s="6">
        <f t="shared" si="54"/>
        <v>10</v>
      </c>
      <c r="AT125" s="5">
        <f t="shared" si="55"/>
        <v>9</v>
      </c>
      <c r="AU125" s="5">
        <f t="shared" si="56"/>
        <v>0</v>
      </c>
      <c r="AV125" s="5">
        <f t="shared" si="57"/>
        <v>0</v>
      </c>
      <c r="AW125" s="5">
        <f t="shared" si="58"/>
      </c>
      <c r="AX125" s="5">
        <f t="shared" si="59"/>
      </c>
      <c r="AY125" s="5">
        <f t="shared" si="60"/>
      </c>
      <c r="AZ125" s="5">
        <f t="shared" si="61"/>
      </c>
      <c r="BA125" s="5">
        <f t="shared" si="62"/>
      </c>
      <c r="BB125" s="5">
        <f t="shared" si="63"/>
      </c>
      <c r="BC125" s="5">
        <f t="shared" si="64"/>
      </c>
      <c r="BD125" s="5">
        <f t="shared" si="65"/>
      </c>
      <c r="BE125" s="5">
        <f t="shared" si="66"/>
      </c>
      <c r="BF125" s="5">
        <f t="shared" si="70"/>
        <v>6</v>
      </c>
      <c r="BG125" s="11">
        <f t="shared" si="71"/>
        <v>76</v>
      </c>
      <c r="BH125" s="5">
        <f t="shared" si="48"/>
      </c>
      <c r="BI125" s="5">
        <f t="shared" si="51"/>
        <v>12.666666666666666</v>
      </c>
      <c r="BJ125" s="5" t="str">
        <f t="shared" si="67"/>
        <v>Theissen</v>
      </c>
      <c r="BK125" s="5" t="str">
        <f t="shared" si="68"/>
        <v>Markus</v>
      </c>
    </row>
    <row r="126" spans="2:63" s="5" customFormat="1" ht="15.75" customHeight="1">
      <c r="B126" s="5" t="s">
        <v>166</v>
      </c>
      <c r="C126" s="5" t="s">
        <v>698</v>
      </c>
      <c r="D126" s="5">
        <v>61</v>
      </c>
      <c r="E126" s="5" t="s">
        <v>1015</v>
      </c>
      <c r="F126" s="5">
        <v>16</v>
      </c>
      <c r="Q126" s="7">
        <v>1</v>
      </c>
      <c r="V126" s="7">
        <v>26</v>
      </c>
      <c r="W126" s="5">
        <v>32</v>
      </c>
      <c r="AE126" s="11"/>
      <c r="AG126" s="11"/>
      <c r="AH126" s="11"/>
      <c r="AJ126" s="11"/>
      <c r="AO126" s="5">
        <f t="shared" si="49"/>
        <v>75</v>
      </c>
      <c r="AP126" s="24">
        <f t="shared" si="50"/>
        <v>75</v>
      </c>
      <c r="AQ126" s="5">
        <f t="shared" si="52"/>
        <v>32</v>
      </c>
      <c r="AR126" s="5">
        <f t="shared" si="53"/>
        <v>26</v>
      </c>
      <c r="AS126" s="6">
        <f t="shared" si="54"/>
        <v>16</v>
      </c>
      <c r="AT126" s="5">
        <f t="shared" si="55"/>
        <v>1</v>
      </c>
      <c r="AU126" s="5">
        <f t="shared" si="56"/>
      </c>
      <c r="AV126" s="5">
        <f t="shared" si="57"/>
      </c>
      <c r="AW126" s="5">
        <f t="shared" si="58"/>
      </c>
      <c r="AX126" s="5">
        <f t="shared" si="59"/>
      </c>
      <c r="AY126" s="5">
        <f t="shared" si="60"/>
      </c>
      <c r="AZ126" s="5">
        <f t="shared" si="61"/>
      </c>
      <c r="BA126" s="5">
        <f t="shared" si="62"/>
      </c>
      <c r="BB126" s="5">
        <f t="shared" si="63"/>
      </c>
      <c r="BC126" s="5">
        <f t="shared" si="64"/>
      </c>
      <c r="BD126" s="5">
        <f t="shared" si="65"/>
      </c>
      <c r="BE126" s="5">
        <f t="shared" si="66"/>
      </c>
      <c r="BF126" s="5">
        <f t="shared" si="70"/>
        <v>4</v>
      </c>
      <c r="BG126" s="11">
        <f t="shared" si="71"/>
        <v>75</v>
      </c>
      <c r="BH126" s="5">
        <f t="shared" si="48"/>
      </c>
      <c r="BI126" s="5">
        <f t="shared" si="51"/>
        <v>18.75</v>
      </c>
      <c r="BJ126" s="5" t="str">
        <f t="shared" si="67"/>
        <v>Bexten</v>
      </c>
      <c r="BK126" s="5" t="str">
        <f t="shared" si="68"/>
        <v>Günter</v>
      </c>
    </row>
    <row r="127" spans="2:63" s="5" customFormat="1" ht="15.75" customHeight="1">
      <c r="B127" s="5" t="s">
        <v>509</v>
      </c>
      <c r="C127" s="5" t="s">
        <v>632</v>
      </c>
      <c r="D127" s="5">
        <v>60</v>
      </c>
      <c r="E127" s="5" t="s">
        <v>650</v>
      </c>
      <c r="Q127" s="5">
        <v>31</v>
      </c>
      <c r="R127" s="7">
        <v>44</v>
      </c>
      <c r="V127" s="7"/>
      <c r="AE127" s="11"/>
      <c r="AG127" s="11"/>
      <c r="AH127" s="11"/>
      <c r="AJ127" s="11"/>
      <c r="AO127" s="5">
        <f t="shared" si="49"/>
        <v>75</v>
      </c>
      <c r="AP127" s="24">
        <f t="shared" si="50"/>
        <v>75</v>
      </c>
      <c r="AQ127" s="5">
        <f t="shared" si="52"/>
        <v>44</v>
      </c>
      <c r="AR127" s="5">
        <f t="shared" si="53"/>
        <v>31</v>
      </c>
      <c r="AS127" s="6">
        <f t="shared" si="54"/>
      </c>
      <c r="AT127" s="5">
        <f t="shared" si="55"/>
      </c>
      <c r="AU127" s="5">
        <f t="shared" si="56"/>
      </c>
      <c r="AV127" s="5">
        <f t="shared" si="57"/>
      </c>
      <c r="AW127" s="5">
        <f t="shared" si="58"/>
      </c>
      <c r="AX127" s="5">
        <f t="shared" si="59"/>
      </c>
      <c r="AY127" s="5">
        <f t="shared" si="60"/>
      </c>
      <c r="AZ127" s="5">
        <f t="shared" si="61"/>
      </c>
      <c r="BA127" s="5">
        <f t="shared" si="62"/>
      </c>
      <c r="BB127" s="5">
        <f t="shared" si="63"/>
      </c>
      <c r="BC127" s="5">
        <f t="shared" si="64"/>
      </c>
      <c r="BD127" s="5">
        <f t="shared" si="65"/>
      </c>
      <c r="BE127" s="5">
        <f t="shared" si="66"/>
      </c>
      <c r="BF127" s="5">
        <f t="shared" si="70"/>
        <v>2</v>
      </c>
      <c r="BG127" s="11">
        <f t="shared" si="71"/>
        <v>75</v>
      </c>
      <c r="BH127" s="5">
        <f t="shared" si="48"/>
      </c>
      <c r="BI127" s="5">
        <f t="shared" si="51"/>
        <v>37.5</v>
      </c>
      <c r="BJ127" s="5" t="str">
        <f t="shared" si="67"/>
        <v>Hillemacher,Dr.</v>
      </c>
      <c r="BK127" s="5" t="str">
        <f t="shared" si="68"/>
        <v>Bernd</v>
      </c>
    </row>
    <row r="128" spans="2:63" s="5" customFormat="1" ht="15.75" customHeight="1">
      <c r="B128" s="5" t="s">
        <v>888</v>
      </c>
      <c r="C128" s="5" t="s">
        <v>792</v>
      </c>
      <c r="D128" s="5">
        <v>62</v>
      </c>
      <c r="E128" s="5" t="s">
        <v>433</v>
      </c>
      <c r="H128" s="5">
        <v>30</v>
      </c>
      <c r="I128" s="7"/>
      <c r="O128" s="7">
        <v>18</v>
      </c>
      <c r="T128" s="5">
        <v>27</v>
      </c>
      <c r="Y128" s="7"/>
      <c r="AE128" s="11"/>
      <c r="AG128" s="11"/>
      <c r="AH128" s="11"/>
      <c r="AJ128" s="11"/>
      <c r="AO128" s="5">
        <f t="shared" si="49"/>
        <v>75</v>
      </c>
      <c r="AP128" s="24">
        <f t="shared" si="50"/>
        <v>75</v>
      </c>
      <c r="AQ128" s="5">
        <f t="shared" si="52"/>
        <v>30</v>
      </c>
      <c r="AR128" s="5">
        <f t="shared" si="53"/>
        <v>27</v>
      </c>
      <c r="AS128" s="6">
        <f t="shared" si="54"/>
        <v>18</v>
      </c>
      <c r="AT128" s="5">
        <f t="shared" si="55"/>
      </c>
      <c r="AU128" s="5">
        <f t="shared" si="56"/>
      </c>
      <c r="AV128" s="5">
        <f t="shared" si="57"/>
      </c>
      <c r="AW128" s="5">
        <f t="shared" si="58"/>
      </c>
      <c r="AX128" s="5">
        <f t="shared" si="59"/>
      </c>
      <c r="AY128" s="5">
        <f t="shared" si="60"/>
      </c>
      <c r="AZ128" s="5">
        <f t="shared" si="61"/>
      </c>
      <c r="BA128" s="5">
        <f t="shared" si="62"/>
      </c>
      <c r="BB128" s="5">
        <f t="shared" si="63"/>
      </c>
      <c r="BC128" s="5">
        <f t="shared" si="64"/>
      </c>
      <c r="BD128" s="5">
        <f t="shared" si="65"/>
      </c>
      <c r="BE128" s="5">
        <f t="shared" si="66"/>
      </c>
      <c r="BF128" s="5">
        <f t="shared" si="70"/>
        <v>3</v>
      </c>
      <c r="BG128" s="11">
        <f t="shared" si="71"/>
        <v>75</v>
      </c>
      <c r="BH128" s="5">
        <f t="shared" si="48"/>
      </c>
      <c r="BI128" s="5">
        <f t="shared" si="51"/>
        <v>25</v>
      </c>
      <c r="BJ128" s="5" t="str">
        <f t="shared" si="67"/>
        <v>Klein</v>
      </c>
      <c r="BK128" s="5" t="str">
        <f t="shared" si="68"/>
        <v>Udo</v>
      </c>
    </row>
    <row r="129" spans="2:63" s="5" customFormat="1" ht="15.75" customHeight="1">
      <c r="B129" s="5" t="s">
        <v>148</v>
      </c>
      <c r="C129" s="5" t="s">
        <v>147</v>
      </c>
      <c r="D129" s="5">
        <v>64</v>
      </c>
      <c r="E129" s="5" t="s">
        <v>1194</v>
      </c>
      <c r="O129" s="7">
        <v>37</v>
      </c>
      <c r="U129" s="5">
        <v>37</v>
      </c>
      <c r="AE129" s="11"/>
      <c r="AG129" s="11"/>
      <c r="AH129" s="11"/>
      <c r="AJ129" s="11"/>
      <c r="AO129" s="5">
        <f t="shared" si="49"/>
        <v>74</v>
      </c>
      <c r="AP129" s="24">
        <f t="shared" si="50"/>
        <v>74</v>
      </c>
      <c r="AQ129" s="5">
        <f t="shared" si="52"/>
        <v>37</v>
      </c>
      <c r="AR129" s="5">
        <f t="shared" si="53"/>
        <v>37</v>
      </c>
      <c r="AS129" s="6">
        <f t="shared" si="54"/>
      </c>
      <c r="AT129" s="5">
        <f t="shared" si="55"/>
      </c>
      <c r="AU129" s="5">
        <f t="shared" si="56"/>
      </c>
      <c r="AV129" s="5">
        <f t="shared" si="57"/>
      </c>
      <c r="AW129" s="5">
        <f t="shared" si="58"/>
      </c>
      <c r="AX129" s="5">
        <f t="shared" si="59"/>
      </c>
      <c r="AY129" s="5">
        <f t="shared" si="60"/>
      </c>
      <c r="AZ129" s="5">
        <f t="shared" si="61"/>
      </c>
      <c r="BA129" s="5">
        <f t="shared" si="62"/>
      </c>
      <c r="BB129" s="5">
        <f t="shared" si="63"/>
      </c>
      <c r="BC129" s="5">
        <f t="shared" si="64"/>
      </c>
      <c r="BD129" s="5">
        <f t="shared" si="65"/>
      </c>
      <c r="BE129" s="5">
        <f t="shared" si="66"/>
      </c>
      <c r="BF129" s="5">
        <f t="shared" si="70"/>
        <v>2</v>
      </c>
      <c r="BG129" s="11">
        <f t="shared" si="71"/>
        <v>74</v>
      </c>
      <c r="BH129" s="5">
        <f t="shared" si="48"/>
      </c>
      <c r="BI129" s="5">
        <f t="shared" si="51"/>
        <v>37</v>
      </c>
      <c r="BJ129" s="5" t="str">
        <f t="shared" si="67"/>
        <v>Wijnands</v>
      </c>
      <c r="BK129" s="5" t="str">
        <f t="shared" si="68"/>
        <v>Hub</v>
      </c>
    </row>
    <row r="130" spans="2:63" s="5" customFormat="1" ht="15.75" customHeight="1">
      <c r="B130" s="5" t="s">
        <v>872</v>
      </c>
      <c r="C130" s="5" t="s">
        <v>629</v>
      </c>
      <c r="D130" s="5">
        <v>60</v>
      </c>
      <c r="E130" s="5" t="s">
        <v>231</v>
      </c>
      <c r="K130" s="5">
        <v>26</v>
      </c>
      <c r="AB130" s="5">
        <v>47</v>
      </c>
      <c r="AE130" s="11"/>
      <c r="AG130" s="11"/>
      <c r="AH130" s="11"/>
      <c r="AJ130" s="11"/>
      <c r="AO130" s="5">
        <f t="shared" si="49"/>
        <v>73</v>
      </c>
      <c r="AP130" s="24">
        <f t="shared" si="50"/>
        <v>73</v>
      </c>
      <c r="AQ130" s="5">
        <f t="shared" si="52"/>
        <v>47</v>
      </c>
      <c r="AR130" s="5">
        <f t="shared" si="53"/>
        <v>26</v>
      </c>
      <c r="AS130" s="6">
        <f t="shared" si="54"/>
      </c>
      <c r="AT130" s="5">
        <f t="shared" si="55"/>
      </c>
      <c r="AU130" s="5">
        <f t="shared" si="56"/>
      </c>
      <c r="AV130" s="5">
        <f t="shared" si="57"/>
      </c>
      <c r="AW130" s="5">
        <f t="shared" si="58"/>
      </c>
      <c r="AX130" s="5">
        <f t="shared" si="59"/>
      </c>
      <c r="AY130" s="5">
        <f t="shared" si="60"/>
      </c>
      <c r="AZ130" s="5">
        <f t="shared" si="61"/>
      </c>
      <c r="BA130" s="5">
        <f t="shared" si="62"/>
      </c>
      <c r="BB130" s="5">
        <f t="shared" si="63"/>
      </c>
      <c r="BC130" s="5">
        <f t="shared" si="64"/>
      </c>
      <c r="BD130" s="5">
        <f t="shared" si="65"/>
      </c>
      <c r="BE130" s="5">
        <f t="shared" si="66"/>
      </c>
      <c r="BF130" s="5">
        <f t="shared" si="70"/>
        <v>2</v>
      </c>
      <c r="BG130" s="11">
        <f t="shared" si="71"/>
        <v>73</v>
      </c>
      <c r="BH130" s="5">
        <f t="shared" si="48"/>
      </c>
      <c r="BI130" s="5">
        <f t="shared" si="51"/>
        <v>36.5</v>
      </c>
      <c r="BJ130" s="5" t="str">
        <f t="shared" si="67"/>
        <v>Bohnen</v>
      </c>
      <c r="BK130" s="5" t="str">
        <f t="shared" si="68"/>
        <v>Jürgen</v>
      </c>
    </row>
    <row r="131" spans="2:63" s="5" customFormat="1" ht="15.75" customHeight="1">
      <c r="B131" s="5" t="s">
        <v>392</v>
      </c>
      <c r="C131" s="5" t="s">
        <v>629</v>
      </c>
      <c r="D131" s="5">
        <v>63</v>
      </c>
      <c r="E131" s="5" t="s">
        <v>624</v>
      </c>
      <c r="G131" s="7"/>
      <c r="H131" s="5">
        <v>35</v>
      </c>
      <c r="L131" s="5">
        <v>17</v>
      </c>
      <c r="Z131" s="5">
        <v>21</v>
      </c>
      <c r="AE131" s="11"/>
      <c r="AG131" s="11"/>
      <c r="AH131" s="11"/>
      <c r="AJ131" s="11"/>
      <c r="AO131" s="5">
        <f t="shared" si="49"/>
        <v>73</v>
      </c>
      <c r="AP131" s="24">
        <f t="shared" si="50"/>
        <v>73</v>
      </c>
      <c r="AQ131" s="5">
        <f t="shared" si="52"/>
        <v>35</v>
      </c>
      <c r="AR131" s="5">
        <f t="shared" si="53"/>
        <v>21</v>
      </c>
      <c r="AS131" s="6">
        <f t="shared" si="54"/>
        <v>17</v>
      </c>
      <c r="AT131" s="5">
        <f t="shared" si="55"/>
      </c>
      <c r="AU131" s="5">
        <f t="shared" si="56"/>
      </c>
      <c r="AV131" s="5">
        <f t="shared" si="57"/>
      </c>
      <c r="AW131" s="5">
        <f t="shared" si="58"/>
      </c>
      <c r="AX131" s="5">
        <f t="shared" si="59"/>
      </c>
      <c r="AY131" s="5">
        <f t="shared" si="60"/>
      </c>
      <c r="AZ131" s="5">
        <f t="shared" si="61"/>
      </c>
      <c r="BA131" s="5">
        <f t="shared" si="62"/>
      </c>
      <c r="BB131" s="5">
        <f t="shared" si="63"/>
      </c>
      <c r="BC131" s="5">
        <f t="shared" si="64"/>
      </c>
      <c r="BD131" s="5">
        <f t="shared" si="65"/>
      </c>
      <c r="BE131" s="5">
        <f t="shared" si="66"/>
      </c>
      <c r="BF131" s="5">
        <f t="shared" si="70"/>
        <v>3</v>
      </c>
      <c r="BG131" s="11">
        <f t="shared" si="71"/>
        <v>73</v>
      </c>
      <c r="BH131" s="5">
        <f t="shared" si="48"/>
      </c>
      <c r="BI131" s="5">
        <f t="shared" si="51"/>
        <v>24.333333333333332</v>
      </c>
      <c r="BJ131" s="5" t="str">
        <f t="shared" si="67"/>
        <v>Mülbüsch</v>
      </c>
      <c r="BK131" s="5" t="str">
        <f t="shared" si="68"/>
        <v>Jürgen</v>
      </c>
    </row>
    <row r="132" spans="2:63" s="5" customFormat="1" ht="15.75" customHeight="1">
      <c r="B132" s="5" t="s">
        <v>658</v>
      </c>
      <c r="C132" s="5" t="s">
        <v>214</v>
      </c>
      <c r="D132" s="5">
        <v>60</v>
      </c>
      <c r="E132" s="5" t="s">
        <v>661</v>
      </c>
      <c r="I132" s="7">
        <v>37</v>
      </c>
      <c r="K132" s="7">
        <v>11</v>
      </c>
      <c r="Q132" s="5">
        <v>25</v>
      </c>
      <c r="AE132" s="11"/>
      <c r="AG132" s="11"/>
      <c r="AH132" s="11"/>
      <c r="AJ132" s="11"/>
      <c r="AO132" s="5">
        <f t="shared" si="49"/>
        <v>73</v>
      </c>
      <c r="AP132" s="24">
        <f t="shared" si="50"/>
        <v>73</v>
      </c>
      <c r="AQ132" s="5">
        <f t="shared" si="52"/>
        <v>37</v>
      </c>
      <c r="AR132" s="5">
        <f t="shared" si="53"/>
        <v>25</v>
      </c>
      <c r="AS132" s="6">
        <f t="shared" si="54"/>
        <v>11</v>
      </c>
      <c r="AT132" s="5">
        <f t="shared" si="55"/>
      </c>
      <c r="AU132" s="5">
        <f t="shared" si="56"/>
      </c>
      <c r="AV132" s="5">
        <f t="shared" si="57"/>
      </c>
      <c r="AW132" s="5">
        <f t="shared" si="58"/>
      </c>
      <c r="AX132" s="5">
        <f t="shared" si="59"/>
      </c>
      <c r="AY132" s="5">
        <f t="shared" si="60"/>
      </c>
      <c r="AZ132" s="5">
        <f t="shared" si="61"/>
      </c>
      <c r="BA132" s="5">
        <f t="shared" si="62"/>
      </c>
      <c r="BB132" s="5">
        <f t="shared" si="63"/>
      </c>
      <c r="BC132" s="5">
        <f t="shared" si="64"/>
      </c>
      <c r="BD132" s="5">
        <f t="shared" si="65"/>
      </c>
      <c r="BE132" s="5">
        <f t="shared" si="66"/>
      </c>
      <c r="BF132" s="5">
        <f t="shared" si="70"/>
        <v>3</v>
      </c>
      <c r="BG132" s="11">
        <f t="shared" si="71"/>
        <v>73</v>
      </c>
      <c r="BH132" s="5">
        <f t="shared" si="48"/>
      </c>
      <c r="BI132" s="5">
        <f t="shared" si="51"/>
        <v>24.333333333333332</v>
      </c>
      <c r="BJ132" s="5" t="str">
        <f t="shared" si="67"/>
        <v>Rombach</v>
      </c>
      <c r="BK132" s="5" t="str">
        <f t="shared" si="68"/>
        <v>Benno</v>
      </c>
    </row>
    <row r="133" spans="2:63" s="5" customFormat="1" ht="15.75" customHeight="1">
      <c r="B133" s="6" t="s">
        <v>789</v>
      </c>
      <c r="C133" s="6" t="s">
        <v>378</v>
      </c>
      <c r="D133" s="5">
        <v>60</v>
      </c>
      <c r="E133" s="5" t="s">
        <v>528</v>
      </c>
      <c r="H133" s="7">
        <v>39</v>
      </c>
      <c r="M133" s="7"/>
      <c r="Q133" s="5">
        <v>33</v>
      </c>
      <c r="V133" s="7"/>
      <c r="W133" s="7"/>
      <c r="AE133" s="11"/>
      <c r="AG133" s="11"/>
      <c r="AH133" s="11"/>
      <c r="AJ133" s="11"/>
      <c r="AO133" s="5">
        <f t="shared" si="49"/>
        <v>72</v>
      </c>
      <c r="AP133" s="24">
        <f t="shared" si="50"/>
        <v>72</v>
      </c>
      <c r="AQ133" s="5">
        <f t="shared" si="52"/>
        <v>39</v>
      </c>
      <c r="AR133" s="5">
        <f t="shared" si="53"/>
        <v>33</v>
      </c>
      <c r="AS133" s="6">
        <f t="shared" si="54"/>
      </c>
      <c r="AT133" s="5">
        <f t="shared" si="55"/>
      </c>
      <c r="AU133" s="5">
        <f t="shared" si="56"/>
      </c>
      <c r="AV133" s="5">
        <f t="shared" si="57"/>
      </c>
      <c r="AW133" s="5">
        <f t="shared" si="58"/>
      </c>
      <c r="AX133" s="5">
        <f t="shared" si="59"/>
      </c>
      <c r="AY133" s="5">
        <f t="shared" si="60"/>
      </c>
      <c r="AZ133" s="5">
        <f t="shared" si="61"/>
      </c>
      <c r="BA133" s="5">
        <f t="shared" si="62"/>
      </c>
      <c r="BB133" s="5">
        <f t="shared" si="63"/>
      </c>
      <c r="BC133" s="5">
        <f t="shared" si="64"/>
      </c>
      <c r="BD133" s="5">
        <f t="shared" si="65"/>
      </c>
      <c r="BE133" s="5">
        <f t="shared" si="66"/>
      </c>
      <c r="BF133" s="5">
        <f t="shared" si="70"/>
        <v>2</v>
      </c>
      <c r="BG133" s="11">
        <f t="shared" si="71"/>
        <v>72</v>
      </c>
      <c r="BH133" s="5">
        <f t="shared" si="48"/>
      </c>
      <c r="BI133" s="5">
        <f t="shared" si="51"/>
        <v>36</v>
      </c>
      <c r="BJ133" s="5" t="str">
        <f t="shared" si="67"/>
        <v>Bauch</v>
      </c>
      <c r="BK133" s="5" t="str">
        <f t="shared" si="68"/>
        <v>Dieter</v>
      </c>
    </row>
    <row r="134" spans="2:63" s="5" customFormat="1" ht="15.75" customHeight="1">
      <c r="B134" s="5" t="s">
        <v>261</v>
      </c>
      <c r="C134" s="5" t="s">
        <v>384</v>
      </c>
      <c r="D134" s="5">
        <v>62</v>
      </c>
      <c r="E134" s="5" t="s">
        <v>1065</v>
      </c>
      <c r="H134" s="7"/>
      <c r="V134" s="7"/>
      <c r="AE134" s="11">
        <v>27</v>
      </c>
      <c r="AG134" s="11"/>
      <c r="AH134" s="11"/>
      <c r="AI134" s="5">
        <v>45</v>
      </c>
      <c r="AJ134" s="11"/>
      <c r="AO134" s="5">
        <f t="shared" si="49"/>
        <v>72</v>
      </c>
      <c r="AP134" s="24">
        <f t="shared" si="50"/>
        <v>72</v>
      </c>
      <c r="AQ134" s="5">
        <f t="shared" si="52"/>
        <v>45</v>
      </c>
      <c r="AR134" s="5">
        <f t="shared" si="53"/>
        <v>27</v>
      </c>
      <c r="AS134" s="6">
        <f t="shared" si="54"/>
      </c>
      <c r="AT134" s="5">
        <f t="shared" si="55"/>
      </c>
      <c r="AU134" s="5">
        <f t="shared" si="56"/>
      </c>
      <c r="AV134" s="5">
        <f t="shared" si="57"/>
      </c>
      <c r="AW134" s="5">
        <f t="shared" si="58"/>
      </c>
      <c r="AX134" s="5">
        <f t="shared" si="59"/>
      </c>
      <c r="AY134" s="5">
        <f t="shared" si="60"/>
      </c>
      <c r="AZ134" s="5">
        <f t="shared" si="61"/>
      </c>
      <c r="BA134" s="5">
        <f t="shared" si="62"/>
      </c>
      <c r="BB134" s="5">
        <f t="shared" si="63"/>
      </c>
      <c r="BC134" s="5">
        <f t="shared" si="64"/>
      </c>
      <c r="BD134" s="5">
        <f t="shared" si="65"/>
      </c>
      <c r="BE134" s="5">
        <f t="shared" si="66"/>
      </c>
      <c r="BF134" s="5">
        <f t="shared" si="70"/>
        <v>2</v>
      </c>
      <c r="BG134" s="11">
        <f t="shared" si="71"/>
        <v>72</v>
      </c>
      <c r="BH134" s="5">
        <f t="shared" si="48"/>
      </c>
      <c r="BI134" s="5">
        <f t="shared" si="51"/>
        <v>36</v>
      </c>
      <c r="BJ134" s="5" t="str">
        <f t="shared" si="67"/>
        <v>Nelles</v>
      </c>
      <c r="BK134" s="5" t="str">
        <f t="shared" si="68"/>
        <v>Walter</v>
      </c>
    </row>
    <row r="135" spans="2:63" s="5" customFormat="1" ht="15.75" customHeight="1">
      <c r="B135" s="5" t="s">
        <v>1218</v>
      </c>
      <c r="C135" s="5" t="s">
        <v>370</v>
      </c>
      <c r="D135" s="5">
        <v>60</v>
      </c>
      <c r="E135" s="5" t="s">
        <v>644</v>
      </c>
      <c r="Q135" s="7"/>
      <c r="R135" s="7">
        <v>42</v>
      </c>
      <c r="V135" s="7">
        <v>29</v>
      </c>
      <c r="W135" s="7"/>
      <c r="AA135" s="7"/>
      <c r="AB135" s="7"/>
      <c r="AE135" s="11"/>
      <c r="AG135" s="11"/>
      <c r="AH135" s="11"/>
      <c r="AJ135" s="11"/>
      <c r="AO135" s="5">
        <f>SUM(F135:AN135)</f>
        <v>71</v>
      </c>
      <c r="AP135" s="24">
        <f>SUM(BG135:BH135)</f>
        <v>71</v>
      </c>
      <c r="AQ135" s="5">
        <f t="shared" si="52"/>
        <v>42</v>
      </c>
      <c r="AR135" s="5">
        <f t="shared" si="53"/>
        <v>29</v>
      </c>
      <c r="AS135" s="6">
        <f t="shared" si="54"/>
      </c>
      <c r="AT135" s="5">
        <f t="shared" si="55"/>
      </c>
      <c r="AU135" s="5">
        <f t="shared" si="56"/>
      </c>
      <c r="AV135" s="5">
        <f t="shared" si="57"/>
      </c>
      <c r="AW135" s="5">
        <f t="shared" si="58"/>
      </c>
      <c r="AX135" s="5">
        <f t="shared" si="59"/>
      </c>
      <c r="AY135" s="5">
        <f t="shared" si="60"/>
      </c>
      <c r="AZ135" s="5">
        <f t="shared" si="61"/>
      </c>
      <c r="BA135" s="5">
        <f t="shared" si="62"/>
      </c>
      <c r="BB135" s="5">
        <f t="shared" si="63"/>
      </c>
      <c r="BC135" s="5">
        <f t="shared" si="64"/>
      </c>
      <c r="BD135" s="5">
        <f t="shared" si="65"/>
      </c>
      <c r="BE135" s="5">
        <f t="shared" si="66"/>
      </c>
      <c r="BF135" s="5">
        <f t="shared" si="70"/>
        <v>2</v>
      </c>
      <c r="BG135" s="11">
        <f t="shared" si="71"/>
        <v>71</v>
      </c>
      <c r="BH135" s="5">
        <f t="shared" si="48"/>
      </c>
      <c r="BI135" s="5">
        <f>IF(BF135&lt;&gt;0,IF($BF135&lt;=15,$BG135/$BF135,$BG135/15),0)</f>
        <v>35.5</v>
      </c>
      <c r="BJ135" s="5" t="str">
        <f t="shared" si="67"/>
        <v>Klubert</v>
      </c>
      <c r="BK135" s="5" t="str">
        <f t="shared" si="68"/>
        <v>Joachim</v>
      </c>
    </row>
    <row r="136" spans="2:63" s="5" customFormat="1" ht="15.75" customHeight="1">
      <c r="B136" s="5" t="s">
        <v>1078</v>
      </c>
      <c r="C136" s="5" t="s">
        <v>639</v>
      </c>
      <c r="D136" s="5">
        <v>60</v>
      </c>
      <c r="E136" s="5" t="s">
        <v>486</v>
      </c>
      <c r="J136" s="5">
        <v>31</v>
      </c>
      <c r="K136" s="7">
        <v>0</v>
      </c>
      <c r="V136" s="7">
        <v>40</v>
      </c>
      <c r="Y136" s="7"/>
      <c r="AE136" s="11"/>
      <c r="AG136" s="11"/>
      <c r="AH136" s="11"/>
      <c r="AJ136" s="11"/>
      <c r="AO136" s="5">
        <f t="shared" si="49"/>
        <v>71</v>
      </c>
      <c r="AP136" s="24">
        <f t="shared" si="50"/>
        <v>71</v>
      </c>
      <c r="AQ136" s="5">
        <f t="shared" si="52"/>
        <v>40</v>
      </c>
      <c r="AR136" s="5">
        <f t="shared" si="53"/>
        <v>31</v>
      </c>
      <c r="AS136" s="6">
        <f t="shared" si="54"/>
        <v>0</v>
      </c>
      <c r="AT136" s="5">
        <f t="shared" si="55"/>
      </c>
      <c r="AU136" s="5">
        <f t="shared" si="56"/>
      </c>
      <c r="AV136" s="5">
        <f t="shared" si="57"/>
      </c>
      <c r="AW136" s="5">
        <f t="shared" si="58"/>
      </c>
      <c r="AX136" s="5">
        <f t="shared" si="59"/>
      </c>
      <c r="AY136" s="5">
        <f t="shared" si="60"/>
      </c>
      <c r="AZ136" s="5">
        <f t="shared" si="61"/>
      </c>
      <c r="BA136" s="5">
        <f t="shared" si="62"/>
      </c>
      <c r="BB136" s="5">
        <f t="shared" si="63"/>
      </c>
      <c r="BC136" s="5">
        <f t="shared" si="64"/>
      </c>
      <c r="BD136" s="5">
        <f t="shared" si="65"/>
      </c>
      <c r="BE136" s="5">
        <f t="shared" si="66"/>
      </c>
      <c r="BF136" s="5">
        <f t="shared" si="70"/>
        <v>3</v>
      </c>
      <c r="BG136" s="11">
        <f t="shared" si="71"/>
        <v>71</v>
      </c>
      <c r="BH136" s="5">
        <f t="shared" si="48"/>
      </c>
      <c r="BI136" s="5">
        <f t="shared" si="51"/>
        <v>23.666666666666668</v>
      </c>
      <c r="BJ136" s="5" t="str">
        <f t="shared" si="67"/>
        <v>Krolzig</v>
      </c>
      <c r="BK136" s="5" t="str">
        <f t="shared" si="68"/>
        <v>Klaus</v>
      </c>
    </row>
    <row r="137" spans="2:63" s="5" customFormat="1" ht="15.75" customHeight="1">
      <c r="B137" s="5" t="s">
        <v>731</v>
      </c>
      <c r="C137" s="5" t="s">
        <v>993</v>
      </c>
      <c r="D137" s="5">
        <v>60</v>
      </c>
      <c r="E137" s="5" t="s">
        <v>699</v>
      </c>
      <c r="Q137" s="5">
        <v>42</v>
      </c>
      <c r="AE137" s="11"/>
      <c r="AG137" s="11"/>
      <c r="AH137" s="11"/>
      <c r="AJ137" s="11"/>
      <c r="AL137" s="7">
        <v>29</v>
      </c>
      <c r="AO137" s="5">
        <f t="shared" si="49"/>
        <v>71</v>
      </c>
      <c r="AP137" s="24">
        <f t="shared" si="50"/>
        <v>71</v>
      </c>
      <c r="AQ137" s="5">
        <f t="shared" si="52"/>
        <v>42</v>
      </c>
      <c r="AR137" s="5">
        <f t="shared" si="53"/>
        <v>29</v>
      </c>
      <c r="AS137" s="6">
        <f t="shared" si="54"/>
      </c>
      <c r="AT137" s="5">
        <f t="shared" si="55"/>
      </c>
      <c r="AU137" s="5">
        <f t="shared" si="56"/>
      </c>
      <c r="AV137" s="5">
        <f t="shared" si="57"/>
      </c>
      <c r="AW137" s="5">
        <f t="shared" si="58"/>
      </c>
      <c r="AX137" s="5">
        <f t="shared" si="59"/>
      </c>
      <c r="AY137" s="5">
        <f t="shared" si="60"/>
      </c>
      <c r="AZ137" s="5">
        <f t="shared" si="61"/>
      </c>
      <c r="BA137" s="5">
        <f t="shared" si="62"/>
      </c>
      <c r="BB137" s="5">
        <f t="shared" si="63"/>
      </c>
      <c r="BC137" s="5">
        <f t="shared" si="64"/>
      </c>
      <c r="BD137" s="5">
        <f t="shared" si="65"/>
      </c>
      <c r="BE137" s="5">
        <f t="shared" si="66"/>
      </c>
      <c r="BF137" s="5">
        <f t="shared" si="70"/>
        <v>2</v>
      </c>
      <c r="BG137" s="11">
        <f t="shared" si="71"/>
        <v>71</v>
      </c>
      <c r="BH137" s="5">
        <f aca="true" t="shared" si="72" ref="BH137:BH168">IF($BF137&lt;16,"",IF($BF137=16,20,IF($BF137=17,40,IF($BF137=18,60,IF($BF137=19,80,IF($BF137=20,100,120))))))</f>
      </c>
      <c r="BI137" s="5">
        <f t="shared" si="51"/>
        <v>35.5</v>
      </c>
      <c r="BJ137" s="5" t="str">
        <f t="shared" si="67"/>
        <v>Lossner</v>
      </c>
      <c r="BK137" s="5" t="str">
        <f t="shared" si="68"/>
        <v>Volker</v>
      </c>
    </row>
    <row r="138" spans="2:63" s="5" customFormat="1" ht="15.75" customHeight="1">
      <c r="B138" s="5" t="s">
        <v>534</v>
      </c>
      <c r="C138" s="5" t="s">
        <v>986</v>
      </c>
      <c r="D138" s="5">
        <v>61</v>
      </c>
      <c r="E138" s="5" t="s">
        <v>521</v>
      </c>
      <c r="I138" s="7"/>
      <c r="K138" s="7">
        <v>30</v>
      </c>
      <c r="M138" s="7"/>
      <c r="V138" s="7"/>
      <c r="AE138" s="11">
        <v>41</v>
      </c>
      <c r="AG138" s="11"/>
      <c r="AH138" s="11"/>
      <c r="AJ138" s="11"/>
      <c r="AO138" s="5">
        <f t="shared" si="49"/>
        <v>71</v>
      </c>
      <c r="AP138" s="24">
        <f t="shared" si="50"/>
        <v>71</v>
      </c>
      <c r="AQ138" s="5">
        <f t="shared" si="52"/>
        <v>41</v>
      </c>
      <c r="AR138" s="5">
        <f t="shared" si="53"/>
        <v>30</v>
      </c>
      <c r="AS138" s="6">
        <f t="shared" si="54"/>
      </c>
      <c r="AT138" s="5">
        <f t="shared" si="55"/>
      </c>
      <c r="AU138" s="5">
        <f t="shared" si="56"/>
      </c>
      <c r="AV138" s="5">
        <f t="shared" si="57"/>
      </c>
      <c r="AW138" s="5">
        <f t="shared" si="58"/>
      </c>
      <c r="AX138" s="5">
        <f t="shared" si="59"/>
      </c>
      <c r="AY138" s="5">
        <f t="shared" si="60"/>
      </c>
      <c r="AZ138" s="5">
        <f t="shared" si="61"/>
      </c>
      <c r="BA138" s="5">
        <f t="shared" si="62"/>
      </c>
      <c r="BB138" s="5">
        <f t="shared" si="63"/>
      </c>
      <c r="BC138" s="5">
        <f t="shared" si="64"/>
      </c>
      <c r="BD138" s="5">
        <f t="shared" si="65"/>
      </c>
      <c r="BE138" s="5">
        <f t="shared" si="66"/>
      </c>
      <c r="BF138" s="5">
        <f t="shared" si="70"/>
        <v>2</v>
      </c>
      <c r="BG138" s="11">
        <f t="shared" si="71"/>
        <v>71</v>
      </c>
      <c r="BH138" s="5">
        <f t="shared" si="72"/>
      </c>
      <c r="BI138" s="5">
        <f t="shared" si="51"/>
        <v>35.5</v>
      </c>
      <c r="BJ138" s="5" t="str">
        <f t="shared" si="67"/>
        <v>Polski</v>
      </c>
      <c r="BK138" s="5" t="str">
        <f t="shared" si="68"/>
        <v>Ralf</v>
      </c>
    </row>
    <row r="139" spans="2:63" s="5" customFormat="1" ht="15.75" customHeight="1">
      <c r="B139" s="5" t="s">
        <v>1161</v>
      </c>
      <c r="C139" s="5" t="s">
        <v>677</v>
      </c>
      <c r="D139" s="5">
        <v>60</v>
      </c>
      <c r="E139" s="5" t="s">
        <v>701</v>
      </c>
      <c r="K139" s="5">
        <v>30</v>
      </c>
      <c r="M139" s="5">
        <v>41</v>
      </c>
      <c r="AE139" s="11"/>
      <c r="AG139" s="11"/>
      <c r="AH139" s="11"/>
      <c r="AJ139" s="11"/>
      <c r="AO139" s="5">
        <f aca="true" t="shared" si="73" ref="AO139:AO145">SUM(F139:AN139)</f>
        <v>71</v>
      </c>
      <c r="AP139" s="24">
        <f aca="true" t="shared" si="74" ref="AP139:AP145">SUM(BG139:BH139)</f>
        <v>71</v>
      </c>
      <c r="AQ139" s="5">
        <f t="shared" si="52"/>
        <v>41</v>
      </c>
      <c r="AR139" s="5">
        <f t="shared" si="53"/>
        <v>30</v>
      </c>
      <c r="AS139" s="6">
        <f t="shared" si="54"/>
      </c>
      <c r="AT139" s="5">
        <f t="shared" si="55"/>
      </c>
      <c r="AU139" s="5">
        <f t="shared" si="56"/>
      </c>
      <c r="AV139" s="5">
        <f t="shared" si="57"/>
      </c>
      <c r="AW139" s="5">
        <f t="shared" si="58"/>
      </c>
      <c r="AX139" s="5">
        <f t="shared" si="59"/>
      </c>
      <c r="AY139" s="5">
        <f t="shared" si="60"/>
      </c>
      <c r="AZ139" s="5">
        <f t="shared" si="61"/>
      </c>
      <c r="BA139" s="5">
        <f t="shared" si="62"/>
      </c>
      <c r="BB139" s="5">
        <f t="shared" si="63"/>
      </c>
      <c r="BC139" s="5">
        <f t="shared" si="64"/>
      </c>
      <c r="BD139" s="5">
        <f t="shared" si="65"/>
      </c>
      <c r="BE139" s="5">
        <f t="shared" si="66"/>
      </c>
      <c r="BF139" s="5">
        <f aca="true" t="shared" si="75" ref="BF139:BF170">COUNT($F139:$AM139)</f>
        <v>2</v>
      </c>
      <c r="BG139" s="11">
        <f t="shared" si="71"/>
        <v>71</v>
      </c>
      <c r="BH139" s="5">
        <f t="shared" si="72"/>
      </c>
      <c r="BI139" s="5">
        <f aca="true" t="shared" si="76" ref="BI139:BI145">IF(BF139&lt;&gt;0,IF($BF139&lt;=15,$BG139/$BF139,$BG139/15),0)</f>
        <v>35.5</v>
      </c>
      <c r="BJ139" s="5" t="str">
        <f t="shared" si="67"/>
        <v>Szlachta</v>
      </c>
      <c r="BK139" s="5" t="str">
        <f t="shared" si="68"/>
        <v>Toni</v>
      </c>
    </row>
    <row r="140" spans="2:63" s="5" customFormat="1" ht="15.75" customHeight="1">
      <c r="B140" s="5" t="s">
        <v>416</v>
      </c>
      <c r="C140" s="5" t="s">
        <v>639</v>
      </c>
      <c r="D140" s="5">
        <v>64</v>
      </c>
      <c r="E140" s="5" t="s">
        <v>501</v>
      </c>
      <c r="L140" s="5">
        <v>25</v>
      </c>
      <c r="AE140" s="11"/>
      <c r="AG140" s="11"/>
      <c r="AH140" s="11"/>
      <c r="AJ140" s="11"/>
      <c r="AK140" s="5">
        <v>46</v>
      </c>
      <c r="AO140" s="5">
        <f t="shared" si="73"/>
        <v>71</v>
      </c>
      <c r="AP140" s="24">
        <f t="shared" si="74"/>
        <v>71</v>
      </c>
      <c r="AQ140" s="5">
        <f t="shared" si="52"/>
        <v>46</v>
      </c>
      <c r="AR140" s="5">
        <f t="shared" si="53"/>
        <v>25</v>
      </c>
      <c r="AS140" s="6">
        <f t="shared" si="54"/>
      </c>
      <c r="AT140" s="5">
        <f t="shared" si="55"/>
      </c>
      <c r="AU140" s="5">
        <f t="shared" si="56"/>
      </c>
      <c r="AV140" s="5">
        <f t="shared" si="57"/>
      </c>
      <c r="AW140" s="5">
        <f t="shared" si="58"/>
      </c>
      <c r="AX140" s="5">
        <f t="shared" si="59"/>
      </c>
      <c r="AY140" s="5">
        <f t="shared" si="60"/>
      </c>
      <c r="AZ140" s="5">
        <f t="shared" si="61"/>
      </c>
      <c r="BA140" s="5">
        <f t="shared" si="62"/>
      </c>
      <c r="BB140" s="5">
        <f t="shared" si="63"/>
      </c>
      <c r="BC140" s="5">
        <f t="shared" si="64"/>
      </c>
      <c r="BD140" s="5">
        <f t="shared" si="65"/>
      </c>
      <c r="BE140" s="5">
        <f t="shared" si="66"/>
      </c>
      <c r="BF140" s="5">
        <f t="shared" si="75"/>
        <v>2</v>
      </c>
      <c r="BG140" s="11">
        <f t="shared" si="71"/>
        <v>71</v>
      </c>
      <c r="BH140" s="5">
        <f t="shared" si="72"/>
      </c>
      <c r="BI140" s="5">
        <f t="shared" si="76"/>
        <v>35.5</v>
      </c>
      <c r="BJ140" s="5" t="str">
        <f t="shared" si="67"/>
        <v>Truschinski</v>
      </c>
      <c r="BK140" s="5" t="str">
        <f t="shared" si="68"/>
        <v>Klaus</v>
      </c>
    </row>
    <row r="141" spans="2:63" s="5" customFormat="1" ht="15.75" customHeight="1">
      <c r="B141" s="5" t="s">
        <v>484</v>
      </c>
      <c r="C141" s="5" t="s">
        <v>920</v>
      </c>
      <c r="D141" s="5">
        <v>60</v>
      </c>
      <c r="E141" s="5" t="s">
        <v>633</v>
      </c>
      <c r="G141" s="7"/>
      <c r="P141" s="5">
        <v>14</v>
      </c>
      <c r="AA141" s="5">
        <v>28</v>
      </c>
      <c r="AB141" s="5">
        <v>0</v>
      </c>
      <c r="AC141" s="9">
        <v>28</v>
      </c>
      <c r="AE141" s="11"/>
      <c r="AG141" s="11"/>
      <c r="AH141" s="11"/>
      <c r="AJ141" s="11"/>
      <c r="AO141" s="5">
        <f t="shared" si="73"/>
        <v>70</v>
      </c>
      <c r="AP141" s="24">
        <f t="shared" si="74"/>
        <v>70</v>
      </c>
      <c r="AQ141" s="5">
        <f aca="true" t="shared" si="77" ref="AQ141:AQ204">IF($BF141&gt;=1,(LARGE($F141:$AM141,1)),"")</f>
        <v>28</v>
      </c>
      <c r="AR141" s="5">
        <f aca="true" t="shared" si="78" ref="AR141:AR204">IF($BF141&gt;=2,(LARGE($F141:$AM141,2)),"")</f>
        <v>28</v>
      </c>
      <c r="AS141" s="6">
        <f aca="true" t="shared" si="79" ref="AS141:AS204">IF($BF141&gt;=3,(LARGE($F141:$AM141,3)),"")</f>
        <v>14</v>
      </c>
      <c r="AT141" s="5">
        <f aca="true" t="shared" si="80" ref="AT141:AT204">IF($BF141&gt;=4,(LARGE($F141:$AM141,4)),"")</f>
        <v>0</v>
      </c>
      <c r="AU141" s="5">
        <f aca="true" t="shared" si="81" ref="AU141:AU204">IF($BF141&gt;=5,(LARGE($F141:$AM141,5)),"")</f>
      </c>
      <c r="AV141" s="5">
        <f aca="true" t="shared" si="82" ref="AV141:AV204">IF($BF141&gt;=6,(LARGE($F141:$AM141,6)),"")</f>
      </c>
      <c r="AW141" s="5">
        <f aca="true" t="shared" si="83" ref="AW141:AW204">IF($BF141&gt;=7,(LARGE($F141:$AM141,7)),"")</f>
      </c>
      <c r="AX141" s="5">
        <f aca="true" t="shared" si="84" ref="AX141:AX204">IF($BF141&gt;=8,(LARGE($F141:$AM141,8)),"")</f>
      </c>
      <c r="AY141" s="5">
        <f aca="true" t="shared" si="85" ref="AY141:AY204">IF($BF141&gt;=9,(LARGE($F141:$AM141,9)),"")</f>
      </c>
      <c r="AZ141" s="5">
        <f aca="true" t="shared" si="86" ref="AZ141:AZ204">IF($BF141&gt;=10,(LARGE($F141:$AM141,10)),"")</f>
      </c>
      <c r="BA141" s="5">
        <f aca="true" t="shared" si="87" ref="BA141:BA204">IF($BF141&gt;=11,(LARGE($F141:$AM141,11)),"")</f>
      </c>
      <c r="BB141" s="5">
        <f aca="true" t="shared" si="88" ref="BB141:BB204">IF($BF141&gt;=12,(LARGE($F141:$AM141,12)),"")</f>
      </c>
      <c r="BC141" s="5">
        <f aca="true" t="shared" si="89" ref="BC141:BC204">IF($BF141&gt;=13,(LARGE($F141:$AM141,13)),"")</f>
      </c>
      <c r="BD141" s="5">
        <f aca="true" t="shared" si="90" ref="BD141:BD204">IF($BF141&gt;=14,(LARGE($F141:$AM141,14)),"")</f>
      </c>
      <c r="BE141" s="5">
        <f aca="true" t="shared" si="91" ref="BE141:BE204">IF($BF141&gt;=15,(LARGE($F141:$AM141,15)),"")</f>
      </c>
      <c r="BF141" s="5">
        <f t="shared" si="75"/>
        <v>4</v>
      </c>
      <c r="BG141" s="11">
        <f t="shared" si="71"/>
        <v>70</v>
      </c>
      <c r="BH141" s="5">
        <f t="shared" si="72"/>
      </c>
      <c r="BI141" s="5">
        <f t="shared" si="76"/>
        <v>17.5</v>
      </c>
      <c r="BJ141" s="5" t="str">
        <f aca="true" t="shared" si="92" ref="BJ141:BJ172">B141</f>
        <v>Hildebrand-Effelberg</v>
      </c>
      <c r="BK141" s="5" t="str">
        <f aca="true" t="shared" si="93" ref="BK141:BK172">C141</f>
        <v>Thomas</v>
      </c>
    </row>
    <row r="142" spans="2:63" s="5" customFormat="1" ht="15.75" customHeight="1">
      <c r="B142" s="5" t="s">
        <v>508</v>
      </c>
      <c r="C142" s="5" t="s">
        <v>212</v>
      </c>
      <c r="D142" s="5">
        <v>62</v>
      </c>
      <c r="E142" s="5" t="s">
        <v>938</v>
      </c>
      <c r="I142" s="7"/>
      <c r="K142" s="7">
        <v>28</v>
      </c>
      <c r="M142" s="7"/>
      <c r="P142" s="7"/>
      <c r="W142" s="7">
        <v>42</v>
      </c>
      <c r="AA142" s="7"/>
      <c r="AB142" s="7"/>
      <c r="AE142" s="11"/>
      <c r="AG142" s="11"/>
      <c r="AH142" s="11"/>
      <c r="AJ142" s="11"/>
      <c r="AO142" s="5">
        <f t="shared" si="73"/>
        <v>70</v>
      </c>
      <c r="AP142" s="24">
        <f t="shared" si="74"/>
        <v>70</v>
      </c>
      <c r="AQ142" s="5">
        <f t="shared" si="77"/>
        <v>42</v>
      </c>
      <c r="AR142" s="5">
        <f t="shared" si="78"/>
        <v>28</v>
      </c>
      <c r="AS142" s="6">
        <f t="shared" si="79"/>
      </c>
      <c r="AT142" s="5">
        <f t="shared" si="80"/>
      </c>
      <c r="AU142" s="5">
        <f t="shared" si="81"/>
      </c>
      <c r="AV142" s="5">
        <f t="shared" si="82"/>
      </c>
      <c r="AW142" s="5">
        <f t="shared" si="83"/>
      </c>
      <c r="AX142" s="5">
        <f t="shared" si="84"/>
      </c>
      <c r="AY142" s="5">
        <f t="shared" si="85"/>
      </c>
      <c r="AZ142" s="5">
        <f t="shared" si="86"/>
      </c>
      <c r="BA142" s="5">
        <f t="shared" si="87"/>
      </c>
      <c r="BB142" s="5">
        <f t="shared" si="88"/>
      </c>
      <c r="BC142" s="5">
        <f t="shared" si="89"/>
      </c>
      <c r="BD142" s="5">
        <f t="shared" si="90"/>
      </c>
      <c r="BE142" s="5">
        <f t="shared" si="91"/>
      </c>
      <c r="BF142" s="5">
        <f t="shared" si="75"/>
        <v>2</v>
      </c>
      <c r="BG142" s="11">
        <f t="shared" si="71"/>
        <v>70</v>
      </c>
      <c r="BH142" s="5">
        <f t="shared" si="72"/>
      </c>
      <c r="BI142" s="5">
        <f t="shared" si="76"/>
        <v>35</v>
      </c>
      <c r="BJ142" s="5" t="str">
        <f t="shared" si="92"/>
        <v>Peters</v>
      </c>
      <c r="BK142" s="5" t="str">
        <f t="shared" si="93"/>
        <v>Johann</v>
      </c>
    </row>
    <row r="143" spans="2:63" s="5" customFormat="1" ht="15.75" customHeight="1">
      <c r="B143" s="5" t="s">
        <v>469</v>
      </c>
      <c r="C143" s="5" t="s">
        <v>150</v>
      </c>
      <c r="D143" s="5">
        <v>62</v>
      </c>
      <c r="E143" s="5" t="s">
        <v>697</v>
      </c>
      <c r="S143" s="5">
        <v>37</v>
      </c>
      <c r="AE143" s="11"/>
      <c r="AG143" s="11"/>
      <c r="AH143" s="11">
        <v>32</v>
      </c>
      <c r="AJ143" s="11"/>
      <c r="AO143" s="5">
        <f t="shared" si="73"/>
        <v>69</v>
      </c>
      <c r="AP143" s="24">
        <f t="shared" si="74"/>
        <v>69</v>
      </c>
      <c r="AQ143" s="5">
        <f t="shared" si="77"/>
        <v>37</v>
      </c>
      <c r="AR143" s="5">
        <f t="shared" si="78"/>
        <v>32</v>
      </c>
      <c r="AS143" s="6">
        <f t="shared" si="79"/>
      </c>
      <c r="AT143" s="5">
        <f t="shared" si="80"/>
      </c>
      <c r="AU143" s="5">
        <f t="shared" si="81"/>
      </c>
      <c r="AV143" s="5">
        <f t="shared" si="82"/>
      </c>
      <c r="AW143" s="5">
        <f t="shared" si="83"/>
      </c>
      <c r="AX143" s="5">
        <f t="shared" si="84"/>
      </c>
      <c r="AY143" s="5">
        <f t="shared" si="85"/>
      </c>
      <c r="AZ143" s="5">
        <f t="shared" si="86"/>
      </c>
      <c r="BA143" s="5">
        <f t="shared" si="87"/>
      </c>
      <c r="BB143" s="5">
        <f t="shared" si="88"/>
      </c>
      <c r="BC143" s="5">
        <f t="shared" si="89"/>
      </c>
      <c r="BD143" s="5">
        <f t="shared" si="90"/>
      </c>
      <c r="BE143" s="5">
        <f t="shared" si="91"/>
      </c>
      <c r="BF143" s="5">
        <f t="shared" si="75"/>
        <v>2</v>
      </c>
      <c r="BG143" s="11">
        <f t="shared" si="71"/>
        <v>69</v>
      </c>
      <c r="BH143" s="5">
        <f t="shared" si="72"/>
      </c>
      <c r="BI143" s="5">
        <f t="shared" si="76"/>
        <v>34.5</v>
      </c>
      <c r="BJ143" s="5" t="str">
        <f t="shared" si="92"/>
        <v>Roob</v>
      </c>
      <c r="BK143" s="5" t="str">
        <f t="shared" si="93"/>
        <v>Wolgang</v>
      </c>
    </row>
    <row r="144" spans="2:63" s="5" customFormat="1" ht="15.75" customHeight="1">
      <c r="B144" s="5" t="s">
        <v>1176</v>
      </c>
      <c r="C144" s="5" t="s">
        <v>920</v>
      </c>
      <c r="D144" s="5">
        <v>62</v>
      </c>
      <c r="E144" s="5" t="s">
        <v>991</v>
      </c>
      <c r="Q144" s="5">
        <v>29</v>
      </c>
      <c r="AE144" s="11"/>
      <c r="AG144" s="11"/>
      <c r="AH144" s="11"/>
      <c r="AJ144" s="11"/>
      <c r="AL144" s="7">
        <v>40</v>
      </c>
      <c r="AO144" s="5">
        <f t="shared" si="73"/>
        <v>69</v>
      </c>
      <c r="AP144" s="24">
        <f t="shared" si="74"/>
        <v>69</v>
      </c>
      <c r="AQ144" s="5">
        <f t="shared" si="77"/>
        <v>40</v>
      </c>
      <c r="AR144" s="5">
        <f t="shared" si="78"/>
        <v>29</v>
      </c>
      <c r="AS144" s="6">
        <f t="shared" si="79"/>
      </c>
      <c r="AT144" s="5">
        <f t="shared" si="80"/>
      </c>
      <c r="AU144" s="5">
        <f t="shared" si="81"/>
      </c>
      <c r="AV144" s="5">
        <f t="shared" si="82"/>
      </c>
      <c r="AW144" s="5">
        <f t="shared" si="83"/>
      </c>
      <c r="AX144" s="5">
        <f t="shared" si="84"/>
      </c>
      <c r="AY144" s="5">
        <f t="shared" si="85"/>
      </c>
      <c r="AZ144" s="5">
        <f t="shared" si="86"/>
      </c>
      <c r="BA144" s="5">
        <f t="shared" si="87"/>
      </c>
      <c r="BB144" s="5">
        <f t="shared" si="88"/>
      </c>
      <c r="BC144" s="5">
        <f t="shared" si="89"/>
      </c>
      <c r="BD144" s="5">
        <f t="shared" si="90"/>
      </c>
      <c r="BE144" s="5">
        <f t="shared" si="91"/>
      </c>
      <c r="BF144" s="5">
        <f t="shared" si="75"/>
        <v>2</v>
      </c>
      <c r="BG144" s="11">
        <f t="shared" si="71"/>
        <v>69</v>
      </c>
      <c r="BH144" s="5">
        <f t="shared" si="72"/>
      </c>
      <c r="BI144" s="5">
        <f t="shared" si="76"/>
        <v>34.5</v>
      </c>
      <c r="BJ144" s="5" t="str">
        <f t="shared" si="92"/>
        <v>Schmadalla</v>
      </c>
      <c r="BK144" s="5" t="str">
        <f t="shared" si="93"/>
        <v>Thomas</v>
      </c>
    </row>
    <row r="145" spans="2:63" s="5" customFormat="1" ht="15.75" customHeight="1">
      <c r="B145" s="5" t="s">
        <v>164</v>
      </c>
      <c r="C145" s="5" t="s">
        <v>109</v>
      </c>
      <c r="D145" s="5">
        <v>60</v>
      </c>
      <c r="E145" s="5" t="s">
        <v>633</v>
      </c>
      <c r="F145" s="5">
        <v>27</v>
      </c>
      <c r="AE145" s="11"/>
      <c r="AF145" s="5">
        <v>41</v>
      </c>
      <c r="AG145" s="11"/>
      <c r="AH145" s="11"/>
      <c r="AJ145" s="11"/>
      <c r="AO145" s="5">
        <f t="shared" si="73"/>
        <v>68</v>
      </c>
      <c r="AP145" s="24">
        <f t="shared" si="74"/>
        <v>68</v>
      </c>
      <c r="AQ145" s="5">
        <f t="shared" si="77"/>
        <v>41</v>
      </c>
      <c r="AR145" s="5">
        <f t="shared" si="78"/>
        <v>27</v>
      </c>
      <c r="AS145" s="6">
        <f t="shared" si="79"/>
      </c>
      <c r="AT145" s="5">
        <f t="shared" si="80"/>
      </c>
      <c r="AU145" s="5">
        <f t="shared" si="81"/>
      </c>
      <c r="AV145" s="5">
        <f t="shared" si="82"/>
      </c>
      <c r="AW145" s="5">
        <f t="shared" si="83"/>
      </c>
      <c r="AX145" s="5">
        <f t="shared" si="84"/>
      </c>
      <c r="AY145" s="5">
        <f t="shared" si="85"/>
      </c>
      <c r="AZ145" s="5">
        <f t="shared" si="86"/>
      </c>
      <c r="BA145" s="5">
        <f t="shared" si="87"/>
      </c>
      <c r="BB145" s="5">
        <f t="shared" si="88"/>
      </c>
      <c r="BC145" s="5">
        <f t="shared" si="89"/>
      </c>
      <c r="BD145" s="5">
        <f t="shared" si="90"/>
      </c>
      <c r="BE145" s="5">
        <f t="shared" si="91"/>
      </c>
      <c r="BF145" s="5">
        <f t="shared" si="75"/>
        <v>2</v>
      </c>
      <c r="BG145" s="11">
        <f t="shared" si="71"/>
        <v>68</v>
      </c>
      <c r="BH145" s="5">
        <f t="shared" si="72"/>
      </c>
      <c r="BI145" s="5">
        <f t="shared" si="76"/>
        <v>34</v>
      </c>
      <c r="BJ145" s="5" t="str">
        <f t="shared" si="92"/>
        <v>Borck, Dr.</v>
      </c>
      <c r="BK145" s="5" t="str">
        <f t="shared" si="93"/>
        <v>Florian</v>
      </c>
    </row>
    <row r="146" spans="2:63" s="5" customFormat="1" ht="15.75" customHeight="1">
      <c r="B146" s="5" t="s">
        <v>1096</v>
      </c>
      <c r="C146" s="5" t="s">
        <v>362</v>
      </c>
      <c r="D146" s="5">
        <v>64</v>
      </c>
      <c r="E146" s="5" t="s">
        <v>1097</v>
      </c>
      <c r="G146" s="7">
        <v>22</v>
      </c>
      <c r="I146" s="5">
        <v>46</v>
      </c>
      <c r="AE146" s="11"/>
      <c r="AG146" s="11"/>
      <c r="AH146" s="11"/>
      <c r="AJ146" s="11"/>
      <c r="AO146" s="5">
        <f t="shared" si="49"/>
        <v>68</v>
      </c>
      <c r="AP146" s="24">
        <f t="shared" si="50"/>
        <v>68</v>
      </c>
      <c r="AQ146" s="5">
        <f t="shared" si="77"/>
        <v>46</v>
      </c>
      <c r="AR146" s="5">
        <f t="shared" si="78"/>
        <v>22</v>
      </c>
      <c r="AS146" s="6">
        <f t="shared" si="79"/>
      </c>
      <c r="AT146" s="5">
        <f t="shared" si="80"/>
      </c>
      <c r="AU146" s="5">
        <f t="shared" si="81"/>
      </c>
      <c r="AV146" s="5">
        <f t="shared" si="82"/>
      </c>
      <c r="AW146" s="5">
        <f t="shared" si="83"/>
      </c>
      <c r="AX146" s="5">
        <f t="shared" si="84"/>
      </c>
      <c r="AY146" s="5">
        <f t="shared" si="85"/>
      </c>
      <c r="AZ146" s="5">
        <f t="shared" si="86"/>
      </c>
      <c r="BA146" s="5">
        <f t="shared" si="87"/>
      </c>
      <c r="BB146" s="5">
        <f t="shared" si="88"/>
      </c>
      <c r="BC146" s="5">
        <f t="shared" si="89"/>
      </c>
      <c r="BD146" s="5">
        <f t="shared" si="90"/>
      </c>
      <c r="BE146" s="5">
        <f t="shared" si="91"/>
      </c>
      <c r="BF146" s="5">
        <f t="shared" si="75"/>
        <v>2</v>
      </c>
      <c r="BG146" s="11">
        <f t="shared" si="71"/>
        <v>68</v>
      </c>
      <c r="BH146" s="5">
        <f t="shared" si="72"/>
      </c>
      <c r="BI146" s="5">
        <f t="shared" si="51"/>
        <v>34</v>
      </c>
      <c r="BJ146" s="5" t="str">
        <f t="shared" si="92"/>
        <v>Dorenbeck</v>
      </c>
      <c r="BK146" s="5" t="str">
        <f t="shared" si="93"/>
        <v>Rainer</v>
      </c>
    </row>
    <row r="147" spans="2:63" s="5" customFormat="1" ht="15.75" customHeight="1">
      <c r="B147" s="5" t="s">
        <v>184</v>
      </c>
      <c r="C147" s="5" t="s">
        <v>649</v>
      </c>
      <c r="D147" s="5">
        <v>61</v>
      </c>
      <c r="E147" s="5" t="s">
        <v>185</v>
      </c>
      <c r="G147" s="7"/>
      <c r="P147" s="7"/>
      <c r="Q147" s="7"/>
      <c r="Y147" s="5">
        <v>27</v>
      </c>
      <c r="AE147" s="11">
        <v>41</v>
      </c>
      <c r="AG147" s="11"/>
      <c r="AH147" s="11"/>
      <c r="AJ147" s="11"/>
      <c r="AO147" s="5">
        <f aca="true" t="shared" si="94" ref="AO147:AO184">SUM(F147:AN147)</f>
        <v>68</v>
      </c>
      <c r="AP147" s="24">
        <f aca="true" t="shared" si="95" ref="AP147:AP184">SUM(BG147:BH147)</f>
        <v>68</v>
      </c>
      <c r="AQ147" s="5">
        <f t="shared" si="77"/>
        <v>41</v>
      </c>
      <c r="AR147" s="5">
        <f t="shared" si="78"/>
        <v>27</v>
      </c>
      <c r="AS147" s="6">
        <f t="shared" si="79"/>
      </c>
      <c r="AT147" s="5">
        <f t="shared" si="80"/>
      </c>
      <c r="AU147" s="5">
        <f t="shared" si="81"/>
      </c>
      <c r="AV147" s="5">
        <f t="shared" si="82"/>
      </c>
      <c r="AW147" s="5">
        <f t="shared" si="83"/>
      </c>
      <c r="AX147" s="5">
        <f t="shared" si="84"/>
      </c>
      <c r="AY147" s="5">
        <f t="shared" si="85"/>
      </c>
      <c r="AZ147" s="5">
        <f t="shared" si="86"/>
      </c>
      <c r="BA147" s="5">
        <f t="shared" si="87"/>
      </c>
      <c r="BB147" s="5">
        <f t="shared" si="88"/>
      </c>
      <c r="BC147" s="5">
        <f t="shared" si="89"/>
      </c>
      <c r="BD147" s="5">
        <f t="shared" si="90"/>
      </c>
      <c r="BE147" s="5">
        <f t="shared" si="91"/>
      </c>
      <c r="BF147" s="5">
        <f t="shared" si="75"/>
        <v>2</v>
      </c>
      <c r="BG147" s="11">
        <f t="shared" si="71"/>
        <v>68</v>
      </c>
      <c r="BH147" s="5">
        <f t="shared" si="72"/>
      </c>
      <c r="BI147" s="5">
        <f aca="true" t="shared" si="96" ref="BI147:BI184">IF(BF147&lt;&gt;0,IF($BF147&lt;=15,$BG147/$BF147,$BG147/15),0)</f>
        <v>34</v>
      </c>
      <c r="BJ147" s="5" t="str">
        <f t="shared" si="92"/>
        <v>Frese</v>
      </c>
      <c r="BK147" s="5" t="str">
        <f t="shared" si="93"/>
        <v>Frank</v>
      </c>
    </row>
    <row r="148" spans="2:63" s="5" customFormat="1" ht="15.75" customHeight="1">
      <c r="B148" s="5" t="s">
        <v>679</v>
      </c>
      <c r="C148" s="5" t="s">
        <v>362</v>
      </c>
      <c r="D148" s="5">
        <v>60</v>
      </c>
      <c r="E148" s="5" t="s">
        <v>680</v>
      </c>
      <c r="G148" s="7">
        <v>33</v>
      </c>
      <c r="N148" s="5">
        <v>35</v>
      </c>
      <c r="AE148" s="11"/>
      <c r="AG148" s="11"/>
      <c r="AH148" s="11"/>
      <c r="AJ148" s="11"/>
      <c r="AO148" s="5">
        <f t="shared" si="94"/>
        <v>68</v>
      </c>
      <c r="AP148" s="24">
        <f t="shared" si="95"/>
        <v>68</v>
      </c>
      <c r="AQ148" s="5">
        <f t="shared" si="77"/>
        <v>35</v>
      </c>
      <c r="AR148" s="5">
        <f t="shared" si="78"/>
        <v>33</v>
      </c>
      <c r="AS148" s="6">
        <f t="shared" si="79"/>
      </c>
      <c r="AT148" s="5">
        <f t="shared" si="80"/>
      </c>
      <c r="AU148" s="5">
        <f t="shared" si="81"/>
      </c>
      <c r="AV148" s="5">
        <f t="shared" si="82"/>
      </c>
      <c r="AW148" s="5">
        <f t="shared" si="83"/>
      </c>
      <c r="AX148" s="5">
        <f t="shared" si="84"/>
      </c>
      <c r="AY148" s="5">
        <f t="shared" si="85"/>
      </c>
      <c r="AZ148" s="5">
        <f t="shared" si="86"/>
      </c>
      <c r="BA148" s="5">
        <f t="shared" si="87"/>
      </c>
      <c r="BB148" s="5">
        <f t="shared" si="88"/>
      </c>
      <c r="BC148" s="5">
        <f t="shared" si="89"/>
      </c>
      <c r="BD148" s="5">
        <f t="shared" si="90"/>
      </c>
      <c r="BE148" s="5">
        <f t="shared" si="91"/>
      </c>
      <c r="BF148" s="5">
        <f t="shared" si="75"/>
        <v>2</v>
      </c>
      <c r="BG148" s="11">
        <f t="shared" si="71"/>
        <v>68</v>
      </c>
      <c r="BH148" s="5">
        <f t="shared" si="72"/>
      </c>
      <c r="BI148" s="5">
        <f t="shared" si="96"/>
        <v>34</v>
      </c>
      <c r="BJ148" s="5" t="str">
        <f t="shared" si="92"/>
        <v>Kluge</v>
      </c>
      <c r="BK148" s="5" t="str">
        <f t="shared" si="93"/>
        <v>Rainer</v>
      </c>
    </row>
    <row r="149" spans="2:63" s="5" customFormat="1" ht="15.75" customHeight="1">
      <c r="B149" s="5" t="s">
        <v>137</v>
      </c>
      <c r="C149" s="5" t="s">
        <v>651</v>
      </c>
      <c r="D149" s="5">
        <v>60</v>
      </c>
      <c r="E149" s="5" t="s">
        <v>138</v>
      </c>
      <c r="G149" s="7"/>
      <c r="AE149" s="11">
        <v>40</v>
      </c>
      <c r="AG149" s="11"/>
      <c r="AH149" s="11"/>
      <c r="AJ149" s="11"/>
      <c r="AM149" s="5">
        <v>28</v>
      </c>
      <c r="AO149" s="5">
        <f t="shared" si="94"/>
        <v>68</v>
      </c>
      <c r="AP149" s="24">
        <f t="shared" si="95"/>
        <v>68</v>
      </c>
      <c r="AQ149" s="5">
        <f t="shared" si="77"/>
        <v>40</v>
      </c>
      <c r="AR149" s="5">
        <f t="shared" si="78"/>
        <v>28</v>
      </c>
      <c r="AS149" s="6">
        <f t="shared" si="79"/>
      </c>
      <c r="AT149" s="5">
        <f t="shared" si="80"/>
      </c>
      <c r="AU149" s="5">
        <f t="shared" si="81"/>
      </c>
      <c r="AV149" s="5">
        <f t="shared" si="82"/>
      </c>
      <c r="AW149" s="5">
        <f t="shared" si="83"/>
      </c>
      <c r="AX149" s="5">
        <f t="shared" si="84"/>
      </c>
      <c r="AY149" s="5">
        <f t="shared" si="85"/>
      </c>
      <c r="AZ149" s="5">
        <f t="shared" si="86"/>
      </c>
      <c r="BA149" s="5">
        <f t="shared" si="87"/>
      </c>
      <c r="BB149" s="5">
        <f t="shared" si="88"/>
      </c>
      <c r="BC149" s="5">
        <f t="shared" si="89"/>
      </c>
      <c r="BD149" s="5">
        <f t="shared" si="90"/>
      </c>
      <c r="BE149" s="5">
        <f t="shared" si="91"/>
      </c>
      <c r="BF149" s="5">
        <f t="shared" si="75"/>
        <v>2</v>
      </c>
      <c r="BG149" s="11">
        <f t="shared" si="71"/>
        <v>68</v>
      </c>
      <c r="BH149" s="5">
        <f t="shared" si="72"/>
      </c>
      <c r="BI149" s="5">
        <f t="shared" si="96"/>
        <v>34</v>
      </c>
      <c r="BJ149" s="5" t="str">
        <f t="shared" si="92"/>
        <v>Lenk</v>
      </c>
      <c r="BK149" s="5" t="str">
        <f t="shared" si="93"/>
        <v>Michael</v>
      </c>
    </row>
    <row r="150" spans="2:63" s="5" customFormat="1" ht="15.75" customHeight="1">
      <c r="B150" s="5" t="s">
        <v>331</v>
      </c>
      <c r="C150" s="5" t="s">
        <v>645</v>
      </c>
      <c r="D150" s="5">
        <v>60</v>
      </c>
      <c r="E150" s="5" t="s">
        <v>368</v>
      </c>
      <c r="K150" s="7">
        <v>29</v>
      </c>
      <c r="P150" s="7"/>
      <c r="W150" s="7"/>
      <c r="AE150" s="11">
        <v>39</v>
      </c>
      <c r="AG150" s="11"/>
      <c r="AH150" s="11"/>
      <c r="AJ150" s="11"/>
      <c r="AO150" s="5">
        <f t="shared" si="94"/>
        <v>68</v>
      </c>
      <c r="AP150" s="24">
        <f t="shared" si="95"/>
        <v>68</v>
      </c>
      <c r="AQ150" s="5">
        <f t="shared" si="77"/>
        <v>39</v>
      </c>
      <c r="AR150" s="5">
        <f t="shared" si="78"/>
        <v>29</v>
      </c>
      <c r="AS150" s="6">
        <f t="shared" si="79"/>
      </c>
      <c r="AT150" s="5">
        <f t="shared" si="80"/>
      </c>
      <c r="AU150" s="5">
        <f t="shared" si="81"/>
      </c>
      <c r="AV150" s="5">
        <f t="shared" si="82"/>
      </c>
      <c r="AW150" s="5">
        <f t="shared" si="83"/>
      </c>
      <c r="AX150" s="5">
        <f t="shared" si="84"/>
      </c>
      <c r="AY150" s="5">
        <f t="shared" si="85"/>
      </c>
      <c r="AZ150" s="5">
        <f t="shared" si="86"/>
      </c>
      <c r="BA150" s="5">
        <f t="shared" si="87"/>
      </c>
      <c r="BB150" s="5">
        <f t="shared" si="88"/>
      </c>
      <c r="BC150" s="5">
        <f t="shared" si="89"/>
      </c>
      <c r="BD150" s="5">
        <f t="shared" si="90"/>
      </c>
      <c r="BE150" s="5">
        <f t="shared" si="91"/>
      </c>
      <c r="BF150" s="5">
        <f t="shared" si="75"/>
        <v>2</v>
      </c>
      <c r="BG150" s="11">
        <f aca="true" t="shared" si="97" ref="BG150:BG180">SUM($AQ150:$BE150)</f>
        <v>68</v>
      </c>
      <c r="BH150" s="5">
        <f t="shared" si="72"/>
      </c>
      <c r="BI150" s="5">
        <f t="shared" si="96"/>
        <v>34</v>
      </c>
      <c r="BJ150" s="5" t="str">
        <f t="shared" si="92"/>
        <v>Pohlmeier</v>
      </c>
      <c r="BK150" s="5" t="str">
        <f t="shared" si="93"/>
        <v>Andreas</v>
      </c>
    </row>
    <row r="151" spans="2:63" s="5" customFormat="1" ht="15.75" customHeight="1">
      <c r="B151" s="5" t="s">
        <v>760</v>
      </c>
      <c r="C151" s="5" t="s">
        <v>919</v>
      </c>
      <c r="D151" s="5">
        <v>62</v>
      </c>
      <c r="E151" s="5" t="s">
        <v>409</v>
      </c>
      <c r="G151" s="5">
        <v>31</v>
      </c>
      <c r="I151" s="7"/>
      <c r="K151" s="5">
        <v>37</v>
      </c>
      <c r="AE151" s="11"/>
      <c r="AG151" s="11"/>
      <c r="AH151" s="11"/>
      <c r="AJ151" s="11"/>
      <c r="AO151" s="5">
        <f t="shared" si="94"/>
        <v>68</v>
      </c>
      <c r="AP151" s="24">
        <f t="shared" si="95"/>
        <v>68</v>
      </c>
      <c r="AQ151" s="5">
        <f t="shared" si="77"/>
        <v>37</v>
      </c>
      <c r="AR151" s="5">
        <f t="shared" si="78"/>
        <v>31</v>
      </c>
      <c r="AS151" s="6">
        <f t="shared" si="79"/>
      </c>
      <c r="AT151" s="5">
        <f t="shared" si="80"/>
      </c>
      <c r="AU151" s="5">
        <f t="shared" si="81"/>
      </c>
      <c r="AV151" s="5">
        <f t="shared" si="82"/>
      </c>
      <c r="AW151" s="5">
        <f t="shared" si="83"/>
      </c>
      <c r="AX151" s="5">
        <f t="shared" si="84"/>
      </c>
      <c r="AY151" s="5">
        <f t="shared" si="85"/>
      </c>
      <c r="AZ151" s="5">
        <f t="shared" si="86"/>
      </c>
      <c r="BA151" s="5">
        <f t="shared" si="87"/>
      </c>
      <c r="BB151" s="5">
        <f t="shared" si="88"/>
      </c>
      <c r="BC151" s="5">
        <f t="shared" si="89"/>
      </c>
      <c r="BD151" s="5">
        <f t="shared" si="90"/>
      </c>
      <c r="BE151" s="5">
        <f t="shared" si="91"/>
      </c>
      <c r="BF151" s="5">
        <f t="shared" si="75"/>
        <v>2</v>
      </c>
      <c r="BG151" s="11">
        <f t="shared" si="97"/>
        <v>68</v>
      </c>
      <c r="BH151" s="5">
        <f t="shared" si="72"/>
      </c>
      <c r="BI151" s="5">
        <f t="shared" si="96"/>
        <v>34</v>
      </c>
      <c r="BJ151" s="5" t="str">
        <f t="shared" si="92"/>
        <v>Sperschmeier</v>
      </c>
      <c r="BK151" s="5" t="str">
        <f t="shared" si="93"/>
        <v>Uwe</v>
      </c>
    </row>
    <row r="152" spans="2:63" s="5" customFormat="1" ht="15.75" customHeight="1">
      <c r="B152" s="5" t="s">
        <v>296</v>
      </c>
      <c r="C152" s="5" t="s">
        <v>377</v>
      </c>
      <c r="D152" s="5">
        <v>60</v>
      </c>
      <c r="E152" s="5" t="s">
        <v>297</v>
      </c>
      <c r="J152" s="5">
        <v>26</v>
      </c>
      <c r="O152" s="5">
        <v>41</v>
      </c>
      <c r="AE152" s="11"/>
      <c r="AG152" s="11"/>
      <c r="AH152" s="11"/>
      <c r="AJ152" s="11"/>
      <c r="AO152" s="5">
        <f t="shared" si="94"/>
        <v>67</v>
      </c>
      <c r="AP152" s="24">
        <f t="shared" si="95"/>
        <v>67</v>
      </c>
      <c r="AQ152" s="5">
        <f t="shared" si="77"/>
        <v>41</v>
      </c>
      <c r="AR152" s="5">
        <f t="shared" si="78"/>
        <v>26</v>
      </c>
      <c r="AS152" s="6">
        <f t="shared" si="79"/>
      </c>
      <c r="AT152" s="5">
        <f t="shared" si="80"/>
      </c>
      <c r="AU152" s="5">
        <f t="shared" si="81"/>
      </c>
      <c r="AV152" s="5">
        <f t="shared" si="82"/>
      </c>
      <c r="AW152" s="5">
        <f t="shared" si="83"/>
      </c>
      <c r="AX152" s="5">
        <f t="shared" si="84"/>
      </c>
      <c r="AY152" s="5">
        <f t="shared" si="85"/>
      </c>
      <c r="AZ152" s="5">
        <f t="shared" si="86"/>
      </c>
      <c r="BA152" s="5">
        <f t="shared" si="87"/>
      </c>
      <c r="BB152" s="5">
        <f t="shared" si="88"/>
      </c>
      <c r="BC152" s="5">
        <f t="shared" si="89"/>
      </c>
      <c r="BD152" s="5">
        <f t="shared" si="90"/>
      </c>
      <c r="BE152" s="5">
        <f t="shared" si="91"/>
      </c>
      <c r="BF152" s="5">
        <f t="shared" si="75"/>
        <v>2</v>
      </c>
      <c r="BG152" s="11">
        <f t="shared" si="97"/>
        <v>67</v>
      </c>
      <c r="BH152" s="5">
        <f t="shared" si="72"/>
      </c>
      <c r="BI152" s="5">
        <f t="shared" si="96"/>
        <v>33.5</v>
      </c>
      <c r="BJ152" s="5" t="str">
        <f t="shared" si="92"/>
        <v>Jacobs</v>
      </c>
      <c r="BK152" s="5" t="str">
        <f t="shared" si="93"/>
        <v>Paul</v>
      </c>
    </row>
    <row r="153" spans="2:63" s="5" customFormat="1" ht="15.75" customHeight="1">
      <c r="B153" s="5" t="s">
        <v>901</v>
      </c>
      <c r="C153" s="5" t="s">
        <v>358</v>
      </c>
      <c r="D153" s="5">
        <v>64</v>
      </c>
      <c r="E153" s="5" t="s">
        <v>902</v>
      </c>
      <c r="M153" s="5">
        <v>43</v>
      </c>
      <c r="Q153" s="5">
        <v>24</v>
      </c>
      <c r="V153" s="7"/>
      <c r="AE153" s="11"/>
      <c r="AG153" s="11"/>
      <c r="AH153" s="11"/>
      <c r="AJ153" s="11"/>
      <c r="AO153" s="5">
        <f t="shared" si="94"/>
        <v>67</v>
      </c>
      <c r="AP153" s="24">
        <f t="shared" si="95"/>
        <v>67</v>
      </c>
      <c r="AQ153" s="5">
        <f t="shared" si="77"/>
        <v>43</v>
      </c>
      <c r="AR153" s="5">
        <f t="shared" si="78"/>
        <v>24</v>
      </c>
      <c r="AS153" s="6">
        <f t="shared" si="79"/>
      </c>
      <c r="AT153" s="5">
        <f t="shared" si="80"/>
      </c>
      <c r="AU153" s="5">
        <f t="shared" si="81"/>
      </c>
      <c r="AV153" s="5">
        <f t="shared" si="82"/>
      </c>
      <c r="AW153" s="5">
        <f t="shared" si="83"/>
      </c>
      <c r="AX153" s="5">
        <f t="shared" si="84"/>
      </c>
      <c r="AY153" s="5">
        <f t="shared" si="85"/>
      </c>
      <c r="AZ153" s="5">
        <f t="shared" si="86"/>
      </c>
      <c r="BA153" s="5">
        <f t="shared" si="87"/>
      </c>
      <c r="BB153" s="5">
        <f t="shared" si="88"/>
      </c>
      <c r="BC153" s="5">
        <f t="shared" si="89"/>
      </c>
      <c r="BD153" s="5">
        <f t="shared" si="90"/>
      </c>
      <c r="BE153" s="5">
        <f t="shared" si="91"/>
      </c>
      <c r="BF153" s="5">
        <f t="shared" si="75"/>
        <v>2</v>
      </c>
      <c r="BG153" s="11">
        <f t="shared" si="97"/>
        <v>67</v>
      </c>
      <c r="BH153" s="5">
        <f t="shared" si="72"/>
      </c>
      <c r="BI153" s="5">
        <f t="shared" si="96"/>
        <v>33.5</v>
      </c>
      <c r="BJ153" s="5" t="str">
        <f t="shared" si="92"/>
        <v>Keus</v>
      </c>
      <c r="BK153" s="5" t="str">
        <f t="shared" si="93"/>
        <v>Patrick</v>
      </c>
    </row>
    <row r="154" spans="2:63" s="5" customFormat="1" ht="15.75" customHeight="1">
      <c r="B154" s="5" t="s">
        <v>29</v>
      </c>
      <c r="C154" s="5" t="s">
        <v>30</v>
      </c>
      <c r="D154" s="5">
        <v>63</v>
      </c>
      <c r="E154" s="5" t="s">
        <v>793</v>
      </c>
      <c r="R154" s="7">
        <v>39</v>
      </c>
      <c r="W154" s="7">
        <v>28</v>
      </c>
      <c r="Y154" s="7"/>
      <c r="AE154" s="11"/>
      <c r="AG154" s="11"/>
      <c r="AH154" s="11"/>
      <c r="AJ154" s="11"/>
      <c r="AO154" s="5">
        <f t="shared" si="94"/>
        <v>67</v>
      </c>
      <c r="AP154" s="24">
        <f t="shared" si="95"/>
        <v>67</v>
      </c>
      <c r="AQ154" s="5">
        <f t="shared" si="77"/>
        <v>39</v>
      </c>
      <c r="AR154" s="5">
        <f t="shared" si="78"/>
        <v>28</v>
      </c>
      <c r="AS154" s="6">
        <f t="shared" si="79"/>
      </c>
      <c r="AT154" s="5">
        <f t="shared" si="80"/>
      </c>
      <c r="AU154" s="5">
        <f t="shared" si="81"/>
      </c>
      <c r="AV154" s="5">
        <f t="shared" si="82"/>
      </c>
      <c r="AW154" s="5">
        <f t="shared" si="83"/>
      </c>
      <c r="AX154" s="5">
        <f t="shared" si="84"/>
      </c>
      <c r="AY154" s="5">
        <f t="shared" si="85"/>
      </c>
      <c r="AZ154" s="5">
        <f t="shared" si="86"/>
      </c>
      <c r="BA154" s="5">
        <f t="shared" si="87"/>
      </c>
      <c r="BB154" s="5">
        <f t="shared" si="88"/>
      </c>
      <c r="BC154" s="5">
        <f t="shared" si="89"/>
      </c>
      <c r="BD154" s="5">
        <f t="shared" si="90"/>
      </c>
      <c r="BE154" s="5">
        <f t="shared" si="91"/>
      </c>
      <c r="BF154" s="5">
        <f t="shared" si="75"/>
        <v>2</v>
      </c>
      <c r="BG154" s="11">
        <f t="shared" si="97"/>
        <v>67</v>
      </c>
      <c r="BH154" s="5">
        <f t="shared" si="72"/>
      </c>
      <c r="BI154" s="5">
        <f t="shared" si="96"/>
        <v>33.5</v>
      </c>
      <c r="BJ154" s="5" t="str">
        <f t="shared" si="92"/>
        <v>Pischel</v>
      </c>
      <c r="BK154" s="5" t="str">
        <f t="shared" si="93"/>
        <v>Hans-Günther</v>
      </c>
    </row>
    <row r="155" spans="2:63" s="5" customFormat="1" ht="15.75" customHeight="1">
      <c r="B155" s="5" t="s">
        <v>1084</v>
      </c>
      <c r="C155" s="5" t="s">
        <v>990</v>
      </c>
      <c r="D155" s="5">
        <v>62</v>
      </c>
      <c r="E155" s="5" t="s">
        <v>1208</v>
      </c>
      <c r="H155" s="7"/>
      <c r="O155" s="5">
        <v>28</v>
      </c>
      <c r="AE155" s="11"/>
      <c r="AG155" s="11"/>
      <c r="AH155" s="11"/>
      <c r="AJ155" s="11">
        <v>39</v>
      </c>
      <c r="AO155" s="5">
        <f t="shared" si="94"/>
        <v>67</v>
      </c>
      <c r="AP155" s="24">
        <f t="shared" si="95"/>
        <v>67</v>
      </c>
      <c r="AQ155" s="5">
        <f t="shared" si="77"/>
        <v>39</v>
      </c>
      <c r="AR155" s="5">
        <f t="shared" si="78"/>
        <v>28</v>
      </c>
      <c r="AS155" s="6">
        <f t="shared" si="79"/>
      </c>
      <c r="AT155" s="5">
        <f t="shared" si="80"/>
      </c>
      <c r="AU155" s="5">
        <f t="shared" si="81"/>
      </c>
      <c r="AV155" s="5">
        <f t="shared" si="82"/>
      </c>
      <c r="AW155" s="5">
        <f t="shared" si="83"/>
      </c>
      <c r="AX155" s="5">
        <f t="shared" si="84"/>
      </c>
      <c r="AY155" s="5">
        <f t="shared" si="85"/>
      </c>
      <c r="AZ155" s="5">
        <f t="shared" si="86"/>
      </c>
      <c r="BA155" s="5">
        <f t="shared" si="87"/>
      </c>
      <c r="BB155" s="5">
        <f t="shared" si="88"/>
      </c>
      <c r="BC155" s="5">
        <f t="shared" si="89"/>
      </c>
      <c r="BD155" s="5">
        <f t="shared" si="90"/>
      </c>
      <c r="BE155" s="5">
        <f t="shared" si="91"/>
      </c>
      <c r="BF155" s="5">
        <f t="shared" si="75"/>
        <v>2</v>
      </c>
      <c r="BG155" s="11">
        <f t="shared" si="97"/>
        <v>67</v>
      </c>
      <c r="BH155" s="5">
        <f t="shared" si="72"/>
      </c>
      <c r="BI155" s="5">
        <f t="shared" si="96"/>
        <v>33.5</v>
      </c>
      <c r="BJ155" s="5" t="str">
        <f t="shared" si="92"/>
        <v>Vallinga</v>
      </c>
      <c r="BK155" s="5" t="str">
        <f t="shared" si="93"/>
        <v>Peter</v>
      </c>
    </row>
    <row r="156" spans="2:63" s="5" customFormat="1" ht="15.75" customHeight="1">
      <c r="B156" s="5" t="s">
        <v>939</v>
      </c>
      <c r="C156" s="5" t="s">
        <v>649</v>
      </c>
      <c r="D156" s="5">
        <v>62</v>
      </c>
      <c r="E156" s="5" t="s">
        <v>987</v>
      </c>
      <c r="G156" s="7"/>
      <c r="I156" s="7"/>
      <c r="L156" s="5">
        <v>30</v>
      </c>
      <c r="M156" s="7"/>
      <c r="O156" s="7"/>
      <c r="R156" s="7">
        <v>36</v>
      </c>
      <c r="V156" s="7"/>
      <c r="AE156" s="11"/>
      <c r="AG156" s="11"/>
      <c r="AH156" s="11"/>
      <c r="AJ156" s="11"/>
      <c r="AO156" s="5">
        <f t="shared" si="94"/>
        <v>66</v>
      </c>
      <c r="AP156" s="24">
        <f t="shared" si="95"/>
        <v>66</v>
      </c>
      <c r="AQ156" s="5">
        <f t="shared" si="77"/>
        <v>36</v>
      </c>
      <c r="AR156" s="5">
        <f t="shared" si="78"/>
        <v>30</v>
      </c>
      <c r="AS156" s="6">
        <f t="shared" si="79"/>
      </c>
      <c r="AT156" s="5">
        <f t="shared" si="80"/>
      </c>
      <c r="AU156" s="5">
        <f t="shared" si="81"/>
      </c>
      <c r="AV156" s="5">
        <f t="shared" si="82"/>
      </c>
      <c r="AW156" s="5">
        <f t="shared" si="83"/>
      </c>
      <c r="AX156" s="5">
        <f t="shared" si="84"/>
      </c>
      <c r="AY156" s="5">
        <f t="shared" si="85"/>
      </c>
      <c r="AZ156" s="5">
        <f t="shared" si="86"/>
      </c>
      <c r="BA156" s="5">
        <f t="shared" si="87"/>
      </c>
      <c r="BB156" s="5">
        <f t="shared" si="88"/>
      </c>
      <c r="BC156" s="5">
        <f t="shared" si="89"/>
      </c>
      <c r="BD156" s="5">
        <f t="shared" si="90"/>
      </c>
      <c r="BE156" s="5">
        <f t="shared" si="91"/>
      </c>
      <c r="BF156" s="5">
        <f t="shared" si="75"/>
        <v>2</v>
      </c>
      <c r="BG156" s="11">
        <f t="shared" si="97"/>
        <v>66</v>
      </c>
      <c r="BH156" s="5">
        <f t="shared" si="72"/>
      </c>
      <c r="BI156" s="5">
        <f t="shared" si="96"/>
        <v>33</v>
      </c>
      <c r="BJ156" s="5" t="str">
        <f t="shared" si="92"/>
        <v>Velten</v>
      </c>
      <c r="BK156" s="5" t="str">
        <f t="shared" si="93"/>
        <v>Frank</v>
      </c>
    </row>
    <row r="157" spans="2:63" s="5" customFormat="1" ht="15.75" customHeight="1">
      <c r="B157" s="5" t="s">
        <v>151</v>
      </c>
      <c r="C157" s="5" t="s">
        <v>150</v>
      </c>
      <c r="D157" s="5">
        <v>64</v>
      </c>
      <c r="E157" s="5" t="s">
        <v>633</v>
      </c>
      <c r="Q157" s="7">
        <v>9</v>
      </c>
      <c r="U157" s="5">
        <v>31</v>
      </c>
      <c r="V157" s="7">
        <v>25</v>
      </c>
      <c r="AE157" s="11"/>
      <c r="AG157" s="11"/>
      <c r="AH157" s="11"/>
      <c r="AJ157" s="11"/>
      <c r="AO157" s="5">
        <f t="shared" si="94"/>
        <v>65</v>
      </c>
      <c r="AP157" s="24">
        <f t="shared" si="95"/>
        <v>65</v>
      </c>
      <c r="AQ157" s="5">
        <f t="shared" si="77"/>
        <v>31</v>
      </c>
      <c r="AR157" s="5">
        <f t="shared" si="78"/>
        <v>25</v>
      </c>
      <c r="AS157" s="6">
        <f t="shared" si="79"/>
        <v>9</v>
      </c>
      <c r="AT157" s="5">
        <f t="shared" si="80"/>
      </c>
      <c r="AU157" s="5">
        <f t="shared" si="81"/>
      </c>
      <c r="AV157" s="5">
        <f t="shared" si="82"/>
      </c>
      <c r="AW157" s="5">
        <f t="shared" si="83"/>
      </c>
      <c r="AX157" s="5">
        <f t="shared" si="84"/>
      </c>
      <c r="AY157" s="5">
        <f t="shared" si="85"/>
      </c>
      <c r="AZ157" s="5">
        <f t="shared" si="86"/>
      </c>
      <c r="BA157" s="5">
        <f t="shared" si="87"/>
      </c>
      <c r="BB157" s="5">
        <f t="shared" si="88"/>
      </c>
      <c r="BC157" s="5">
        <f t="shared" si="89"/>
      </c>
      <c r="BD157" s="5">
        <f t="shared" si="90"/>
      </c>
      <c r="BE157" s="5">
        <f t="shared" si="91"/>
      </c>
      <c r="BF157" s="5">
        <f t="shared" si="75"/>
        <v>3</v>
      </c>
      <c r="BG157" s="11">
        <f t="shared" si="97"/>
        <v>65</v>
      </c>
      <c r="BH157" s="5">
        <f t="shared" si="72"/>
      </c>
      <c r="BI157" s="5">
        <f t="shared" si="96"/>
        <v>21.666666666666668</v>
      </c>
      <c r="BJ157" s="5" t="str">
        <f t="shared" si="92"/>
        <v>Knops</v>
      </c>
      <c r="BK157" s="5" t="str">
        <f t="shared" si="93"/>
        <v>Wolgang</v>
      </c>
    </row>
    <row r="158" spans="2:63" s="5" customFormat="1" ht="15.75" customHeight="1">
      <c r="B158" s="5" t="s">
        <v>538</v>
      </c>
      <c r="C158" s="5" t="s">
        <v>639</v>
      </c>
      <c r="D158" s="5">
        <v>62</v>
      </c>
      <c r="E158" s="5" t="s">
        <v>519</v>
      </c>
      <c r="H158" s="7">
        <v>25</v>
      </c>
      <c r="Q158" s="5">
        <v>40</v>
      </c>
      <c r="V158" s="7"/>
      <c r="AE158" s="11"/>
      <c r="AG158" s="11"/>
      <c r="AH158" s="11"/>
      <c r="AJ158" s="11"/>
      <c r="AO158" s="5">
        <f t="shared" si="94"/>
        <v>65</v>
      </c>
      <c r="AP158" s="24">
        <f t="shared" si="95"/>
        <v>65</v>
      </c>
      <c r="AQ158" s="5">
        <f t="shared" si="77"/>
        <v>40</v>
      </c>
      <c r="AR158" s="5">
        <f t="shared" si="78"/>
        <v>25</v>
      </c>
      <c r="AS158" s="6">
        <f t="shared" si="79"/>
      </c>
      <c r="AT158" s="5">
        <f t="shared" si="80"/>
      </c>
      <c r="AU158" s="5">
        <f t="shared" si="81"/>
      </c>
      <c r="AV158" s="5">
        <f t="shared" si="82"/>
      </c>
      <c r="AW158" s="5">
        <f t="shared" si="83"/>
      </c>
      <c r="AX158" s="5">
        <f t="shared" si="84"/>
      </c>
      <c r="AY158" s="5">
        <f t="shared" si="85"/>
      </c>
      <c r="AZ158" s="5">
        <f t="shared" si="86"/>
      </c>
      <c r="BA158" s="5">
        <f t="shared" si="87"/>
      </c>
      <c r="BB158" s="5">
        <f t="shared" si="88"/>
      </c>
      <c r="BC158" s="5">
        <f t="shared" si="89"/>
      </c>
      <c r="BD158" s="5">
        <f t="shared" si="90"/>
      </c>
      <c r="BE158" s="5">
        <f t="shared" si="91"/>
      </c>
      <c r="BF158" s="5">
        <f t="shared" si="75"/>
        <v>2</v>
      </c>
      <c r="BG158" s="11">
        <f t="shared" si="97"/>
        <v>65</v>
      </c>
      <c r="BH158" s="5">
        <f t="shared" si="72"/>
      </c>
      <c r="BI158" s="5">
        <f t="shared" si="96"/>
        <v>32.5</v>
      </c>
      <c r="BJ158" s="5" t="str">
        <f t="shared" si="92"/>
        <v>Schiffer</v>
      </c>
      <c r="BK158" s="5" t="str">
        <f t="shared" si="93"/>
        <v>Klaus</v>
      </c>
    </row>
    <row r="159" spans="2:63" s="5" customFormat="1" ht="15.75" customHeight="1">
      <c r="B159" s="5" t="s">
        <v>806</v>
      </c>
      <c r="C159" s="5" t="s">
        <v>807</v>
      </c>
      <c r="D159" s="5">
        <v>60</v>
      </c>
      <c r="E159" s="5" t="s">
        <v>633</v>
      </c>
      <c r="O159" s="5">
        <v>30</v>
      </c>
      <c r="U159" s="5">
        <v>34</v>
      </c>
      <c r="V159" s="7"/>
      <c r="AE159" s="11"/>
      <c r="AG159" s="11"/>
      <c r="AH159" s="11"/>
      <c r="AJ159" s="11"/>
      <c r="AO159" s="5">
        <f t="shared" si="94"/>
        <v>64</v>
      </c>
      <c r="AP159" s="24">
        <f t="shared" si="95"/>
        <v>64</v>
      </c>
      <c r="AQ159" s="5">
        <f t="shared" si="77"/>
        <v>34</v>
      </c>
      <c r="AR159" s="5">
        <f t="shared" si="78"/>
        <v>30</v>
      </c>
      <c r="AS159" s="6">
        <f t="shared" si="79"/>
      </c>
      <c r="AT159" s="5">
        <f t="shared" si="80"/>
      </c>
      <c r="AU159" s="5">
        <f t="shared" si="81"/>
      </c>
      <c r="AV159" s="5">
        <f t="shared" si="82"/>
      </c>
      <c r="AW159" s="5">
        <f t="shared" si="83"/>
      </c>
      <c r="AX159" s="5">
        <f t="shared" si="84"/>
      </c>
      <c r="AY159" s="5">
        <f t="shared" si="85"/>
      </c>
      <c r="AZ159" s="5">
        <f t="shared" si="86"/>
      </c>
      <c r="BA159" s="5">
        <f t="shared" si="87"/>
      </c>
      <c r="BB159" s="5">
        <f t="shared" si="88"/>
      </c>
      <c r="BC159" s="5">
        <f t="shared" si="89"/>
      </c>
      <c r="BD159" s="5">
        <f t="shared" si="90"/>
      </c>
      <c r="BE159" s="5">
        <f t="shared" si="91"/>
      </c>
      <c r="BF159" s="5">
        <f t="shared" si="75"/>
        <v>2</v>
      </c>
      <c r="BG159" s="11">
        <f t="shared" si="97"/>
        <v>64</v>
      </c>
      <c r="BH159" s="5">
        <f t="shared" si="72"/>
      </c>
      <c r="BI159" s="5">
        <f t="shared" si="96"/>
        <v>32</v>
      </c>
      <c r="BJ159" s="5" t="str">
        <f t="shared" si="92"/>
        <v>Raaijmakers</v>
      </c>
      <c r="BK159" s="5" t="str">
        <f t="shared" si="93"/>
        <v>Frenk</v>
      </c>
    </row>
    <row r="160" spans="2:63" s="5" customFormat="1" ht="15.75" customHeight="1">
      <c r="B160" s="5" t="s">
        <v>1171</v>
      </c>
      <c r="C160" s="5" t="s">
        <v>648</v>
      </c>
      <c r="D160" s="5">
        <v>64</v>
      </c>
      <c r="E160" s="5" t="s">
        <v>644</v>
      </c>
      <c r="K160" s="7">
        <v>29</v>
      </c>
      <c r="Q160" s="5">
        <v>34</v>
      </c>
      <c r="W160" s="7"/>
      <c r="AE160" s="11"/>
      <c r="AG160" s="11"/>
      <c r="AH160" s="11"/>
      <c r="AJ160" s="11"/>
      <c r="AO160" s="5">
        <f t="shared" si="94"/>
        <v>63</v>
      </c>
      <c r="AP160" s="24">
        <f t="shared" si="95"/>
        <v>63</v>
      </c>
      <c r="AQ160" s="5">
        <f t="shared" si="77"/>
        <v>34</v>
      </c>
      <c r="AR160" s="5">
        <f t="shared" si="78"/>
        <v>29</v>
      </c>
      <c r="AS160" s="6">
        <f t="shared" si="79"/>
      </c>
      <c r="AT160" s="5">
        <f t="shared" si="80"/>
      </c>
      <c r="AU160" s="5">
        <f t="shared" si="81"/>
      </c>
      <c r="AV160" s="5">
        <f t="shared" si="82"/>
      </c>
      <c r="AW160" s="5">
        <f t="shared" si="83"/>
      </c>
      <c r="AX160" s="5">
        <f t="shared" si="84"/>
      </c>
      <c r="AY160" s="5">
        <f t="shared" si="85"/>
      </c>
      <c r="AZ160" s="5">
        <f t="shared" si="86"/>
      </c>
      <c r="BA160" s="5">
        <f t="shared" si="87"/>
      </c>
      <c r="BB160" s="5">
        <f t="shared" si="88"/>
      </c>
      <c r="BC160" s="5">
        <f t="shared" si="89"/>
      </c>
      <c r="BD160" s="5">
        <f t="shared" si="90"/>
      </c>
      <c r="BE160" s="5">
        <f t="shared" si="91"/>
      </c>
      <c r="BF160" s="5">
        <f t="shared" si="75"/>
        <v>2</v>
      </c>
      <c r="BG160" s="11">
        <f t="shared" si="97"/>
        <v>63</v>
      </c>
      <c r="BH160" s="5">
        <f t="shared" si="72"/>
      </c>
      <c r="BI160" s="5">
        <f t="shared" si="96"/>
        <v>31.5</v>
      </c>
      <c r="BJ160" s="5" t="str">
        <f t="shared" si="92"/>
        <v>Thissen</v>
      </c>
      <c r="BK160" s="5" t="str">
        <f t="shared" si="93"/>
        <v>Norbert</v>
      </c>
    </row>
    <row r="161" spans="2:63" s="5" customFormat="1" ht="15.75" customHeight="1">
      <c r="B161" s="5" t="s">
        <v>935</v>
      </c>
      <c r="C161" s="5" t="s">
        <v>477</v>
      </c>
      <c r="D161" s="5">
        <v>62</v>
      </c>
      <c r="E161" s="5" t="s">
        <v>936</v>
      </c>
      <c r="I161" s="7"/>
      <c r="K161" s="7">
        <v>23</v>
      </c>
      <c r="M161" s="7">
        <v>39</v>
      </c>
      <c r="AE161" s="11"/>
      <c r="AG161" s="11"/>
      <c r="AH161" s="11"/>
      <c r="AJ161" s="11"/>
      <c r="AO161" s="5">
        <f t="shared" si="94"/>
        <v>62</v>
      </c>
      <c r="AP161" s="24">
        <f t="shared" si="95"/>
        <v>62</v>
      </c>
      <c r="AQ161" s="5">
        <f t="shared" si="77"/>
        <v>39</v>
      </c>
      <c r="AR161" s="5">
        <f t="shared" si="78"/>
        <v>23</v>
      </c>
      <c r="AS161" s="6">
        <f t="shared" si="79"/>
      </c>
      <c r="AT161" s="5">
        <f t="shared" si="80"/>
      </c>
      <c r="AU161" s="5">
        <f t="shared" si="81"/>
      </c>
      <c r="AV161" s="5">
        <f t="shared" si="82"/>
      </c>
      <c r="AW161" s="5">
        <f t="shared" si="83"/>
      </c>
      <c r="AX161" s="5">
        <f t="shared" si="84"/>
      </c>
      <c r="AY161" s="5">
        <f t="shared" si="85"/>
      </c>
      <c r="AZ161" s="5">
        <f t="shared" si="86"/>
      </c>
      <c r="BA161" s="5">
        <f t="shared" si="87"/>
      </c>
      <c r="BB161" s="5">
        <f t="shared" si="88"/>
      </c>
      <c r="BC161" s="5">
        <f t="shared" si="89"/>
      </c>
      <c r="BD161" s="5">
        <f t="shared" si="90"/>
      </c>
      <c r="BE161" s="5">
        <f t="shared" si="91"/>
      </c>
      <c r="BF161" s="5">
        <f t="shared" si="75"/>
        <v>2</v>
      </c>
      <c r="BG161" s="11">
        <f t="shared" si="97"/>
        <v>62</v>
      </c>
      <c r="BH161" s="5">
        <f t="shared" si="72"/>
      </c>
      <c r="BI161" s="5">
        <f t="shared" si="96"/>
        <v>31</v>
      </c>
      <c r="BJ161" s="5" t="str">
        <f t="shared" si="92"/>
        <v>Pinckers</v>
      </c>
      <c r="BK161" s="5" t="str">
        <f t="shared" si="93"/>
        <v>Francis</v>
      </c>
    </row>
    <row r="162" spans="2:63" s="5" customFormat="1" ht="15.75" customHeight="1">
      <c r="B162" s="5" t="s">
        <v>413</v>
      </c>
      <c r="C162" s="5" t="s">
        <v>986</v>
      </c>
      <c r="D162" s="5">
        <v>64</v>
      </c>
      <c r="E162" s="5" t="s">
        <v>692</v>
      </c>
      <c r="H162" s="7">
        <v>26</v>
      </c>
      <c r="Q162" s="5">
        <v>28</v>
      </c>
      <c r="AE162" s="11"/>
      <c r="AG162" s="11"/>
      <c r="AH162" s="11"/>
      <c r="AJ162" s="11"/>
      <c r="AL162" s="7">
        <v>6</v>
      </c>
      <c r="AO162" s="5">
        <f t="shared" si="94"/>
        <v>60</v>
      </c>
      <c r="AP162" s="24">
        <f t="shared" si="95"/>
        <v>60</v>
      </c>
      <c r="AQ162" s="5">
        <f t="shared" si="77"/>
        <v>28</v>
      </c>
      <c r="AR162" s="5">
        <f t="shared" si="78"/>
        <v>26</v>
      </c>
      <c r="AS162" s="6">
        <f t="shared" si="79"/>
        <v>6</v>
      </c>
      <c r="AT162" s="5">
        <f t="shared" si="80"/>
      </c>
      <c r="AU162" s="5">
        <f t="shared" si="81"/>
      </c>
      <c r="AV162" s="5">
        <f t="shared" si="82"/>
      </c>
      <c r="AW162" s="5">
        <f t="shared" si="83"/>
      </c>
      <c r="AX162" s="5">
        <f t="shared" si="84"/>
      </c>
      <c r="AY162" s="5">
        <f t="shared" si="85"/>
      </c>
      <c r="AZ162" s="5">
        <f t="shared" si="86"/>
      </c>
      <c r="BA162" s="5">
        <f t="shared" si="87"/>
      </c>
      <c r="BB162" s="5">
        <f t="shared" si="88"/>
      </c>
      <c r="BC162" s="5">
        <f t="shared" si="89"/>
      </c>
      <c r="BD162" s="5">
        <f t="shared" si="90"/>
      </c>
      <c r="BE162" s="5">
        <f t="shared" si="91"/>
      </c>
      <c r="BF162" s="5">
        <f t="shared" si="75"/>
        <v>3</v>
      </c>
      <c r="BG162" s="11">
        <f t="shared" si="97"/>
        <v>60</v>
      </c>
      <c r="BH162" s="5">
        <f t="shared" si="72"/>
      </c>
      <c r="BI162" s="5">
        <f t="shared" si="96"/>
        <v>20</v>
      </c>
      <c r="BJ162" s="5" t="str">
        <f t="shared" si="92"/>
        <v>Horsch</v>
      </c>
      <c r="BK162" s="5" t="str">
        <f t="shared" si="93"/>
        <v>Ralf</v>
      </c>
    </row>
    <row r="163" spans="2:63" s="5" customFormat="1" ht="15.75" customHeight="1">
      <c r="B163" s="5" t="s">
        <v>826</v>
      </c>
      <c r="C163" s="5" t="s">
        <v>629</v>
      </c>
      <c r="D163" s="5">
        <v>61</v>
      </c>
      <c r="E163" s="5" t="s">
        <v>514</v>
      </c>
      <c r="H163" s="7">
        <v>29</v>
      </c>
      <c r="L163" s="5">
        <v>31</v>
      </c>
      <c r="V163" s="7"/>
      <c r="AE163" s="11"/>
      <c r="AG163" s="11"/>
      <c r="AH163" s="11"/>
      <c r="AJ163" s="11"/>
      <c r="AO163" s="5">
        <f t="shared" si="94"/>
        <v>60</v>
      </c>
      <c r="AP163" s="24">
        <f t="shared" si="95"/>
        <v>60</v>
      </c>
      <c r="AQ163" s="5">
        <f t="shared" si="77"/>
        <v>31</v>
      </c>
      <c r="AR163" s="5">
        <f t="shared" si="78"/>
        <v>29</v>
      </c>
      <c r="AS163" s="6">
        <f t="shared" si="79"/>
      </c>
      <c r="AT163" s="5">
        <f t="shared" si="80"/>
      </c>
      <c r="AU163" s="5">
        <f t="shared" si="81"/>
      </c>
      <c r="AV163" s="5">
        <f t="shared" si="82"/>
      </c>
      <c r="AW163" s="5">
        <f t="shared" si="83"/>
      </c>
      <c r="AX163" s="5">
        <f t="shared" si="84"/>
      </c>
      <c r="AY163" s="5">
        <f t="shared" si="85"/>
      </c>
      <c r="AZ163" s="5">
        <f t="shared" si="86"/>
      </c>
      <c r="BA163" s="5">
        <f t="shared" si="87"/>
      </c>
      <c r="BB163" s="5">
        <f t="shared" si="88"/>
      </c>
      <c r="BC163" s="5">
        <f t="shared" si="89"/>
      </c>
      <c r="BD163" s="5">
        <f t="shared" si="90"/>
      </c>
      <c r="BE163" s="5">
        <f t="shared" si="91"/>
      </c>
      <c r="BF163" s="5">
        <f t="shared" si="75"/>
        <v>2</v>
      </c>
      <c r="BG163" s="11">
        <f t="shared" si="97"/>
        <v>60</v>
      </c>
      <c r="BH163" s="5">
        <f t="shared" si="72"/>
      </c>
      <c r="BI163" s="5">
        <f t="shared" si="96"/>
        <v>30</v>
      </c>
      <c r="BJ163" s="5" t="str">
        <f t="shared" si="92"/>
        <v>Pabich</v>
      </c>
      <c r="BK163" s="5" t="str">
        <f t="shared" si="93"/>
        <v>Jürgen</v>
      </c>
    </row>
    <row r="164" spans="2:63" s="5" customFormat="1" ht="15.75" customHeight="1">
      <c r="B164" s="5" t="s">
        <v>326</v>
      </c>
      <c r="C164" s="5" t="s">
        <v>518</v>
      </c>
      <c r="D164" s="5">
        <v>61</v>
      </c>
      <c r="E164" s="5" t="s">
        <v>215</v>
      </c>
      <c r="F164" s="5">
        <v>6</v>
      </c>
      <c r="M164" s="7">
        <v>0</v>
      </c>
      <c r="R164" s="7">
        <v>34</v>
      </c>
      <c r="T164" s="5">
        <v>20</v>
      </c>
      <c r="W164" s="7"/>
      <c r="AE164" s="11"/>
      <c r="AG164" s="11"/>
      <c r="AH164" s="11"/>
      <c r="AJ164" s="11"/>
      <c r="AO164" s="5">
        <f t="shared" si="94"/>
        <v>60</v>
      </c>
      <c r="AP164" s="24">
        <f t="shared" si="95"/>
        <v>60</v>
      </c>
      <c r="AQ164" s="5">
        <f t="shared" si="77"/>
        <v>34</v>
      </c>
      <c r="AR164" s="5">
        <f t="shared" si="78"/>
        <v>20</v>
      </c>
      <c r="AS164" s="6">
        <f t="shared" si="79"/>
        <v>6</v>
      </c>
      <c r="AT164" s="5">
        <f t="shared" si="80"/>
        <v>0</v>
      </c>
      <c r="AU164" s="5">
        <f t="shared" si="81"/>
      </c>
      <c r="AV164" s="5">
        <f t="shared" si="82"/>
      </c>
      <c r="AW164" s="5">
        <f t="shared" si="83"/>
      </c>
      <c r="AX164" s="5">
        <f t="shared" si="84"/>
      </c>
      <c r="AY164" s="5">
        <f t="shared" si="85"/>
      </c>
      <c r="AZ164" s="5">
        <f t="shared" si="86"/>
      </c>
      <c r="BA164" s="5">
        <f t="shared" si="87"/>
      </c>
      <c r="BB164" s="5">
        <f t="shared" si="88"/>
      </c>
      <c r="BC164" s="5">
        <f t="shared" si="89"/>
      </c>
      <c r="BD164" s="5">
        <f t="shared" si="90"/>
      </c>
      <c r="BE164" s="5">
        <f t="shared" si="91"/>
      </c>
      <c r="BF164" s="5">
        <f t="shared" si="75"/>
        <v>4</v>
      </c>
      <c r="BG164" s="11">
        <f t="shared" si="97"/>
        <v>60</v>
      </c>
      <c r="BH164" s="5">
        <f t="shared" si="72"/>
      </c>
      <c r="BI164" s="5">
        <f t="shared" si="96"/>
        <v>15</v>
      </c>
      <c r="BJ164" s="5" t="str">
        <f t="shared" si="92"/>
        <v>Schlebusch</v>
      </c>
      <c r="BK164" s="5" t="str">
        <f t="shared" si="93"/>
        <v>Hans</v>
      </c>
    </row>
    <row r="165" spans="2:63" s="5" customFormat="1" ht="15.75" customHeight="1">
      <c r="B165" s="5" t="s">
        <v>877</v>
      </c>
      <c r="C165" s="5" t="s">
        <v>357</v>
      </c>
      <c r="D165" s="5">
        <v>63</v>
      </c>
      <c r="E165" s="5" t="s">
        <v>191</v>
      </c>
      <c r="K165" s="5">
        <v>21</v>
      </c>
      <c r="M165" s="5">
        <v>38</v>
      </c>
      <c r="AE165" s="11"/>
      <c r="AG165" s="11"/>
      <c r="AH165" s="11"/>
      <c r="AJ165" s="11"/>
      <c r="AO165" s="5">
        <f t="shared" si="94"/>
        <v>59</v>
      </c>
      <c r="AP165" s="24">
        <f t="shared" si="95"/>
        <v>59</v>
      </c>
      <c r="AQ165" s="5">
        <f t="shared" si="77"/>
        <v>38</v>
      </c>
      <c r="AR165" s="5">
        <f t="shared" si="78"/>
        <v>21</v>
      </c>
      <c r="AS165" s="6">
        <f t="shared" si="79"/>
      </c>
      <c r="AT165" s="5">
        <f t="shared" si="80"/>
      </c>
      <c r="AU165" s="5">
        <f t="shared" si="81"/>
      </c>
      <c r="AV165" s="5">
        <f t="shared" si="82"/>
      </c>
      <c r="AW165" s="5">
        <f t="shared" si="83"/>
      </c>
      <c r="AX165" s="5">
        <f t="shared" si="84"/>
      </c>
      <c r="AY165" s="5">
        <f t="shared" si="85"/>
      </c>
      <c r="AZ165" s="5">
        <f t="shared" si="86"/>
      </c>
      <c r="BA165" s="5">
        <f t="shared" si="87"/>
      </c>
      <c r="BB165" s="5">
        <f t="shared" si="88"/>
      </c>
      <c r="BC165" s="5">
        <f t="shared" si="89"/>
      </c>
      <c r="BD165" s="5">
        <f t="shared" si="90"/>
      </c>
      <c r="BE165" s="5">
        <f t="shared" si="91"/>
      </c>
      <c r="BF165" s="5">
        <f t="shared" si="75"/>
        <v>2</v>
      </c>
      <c r="BG165" s="11">
        <f t="shared" si="97"/>
        <v>59</v>
      </c>
      <c r="BH165" s="5">
        <f t="shared" si="72"/>
      </c>
      <c r="BI165" s="5">
        <f t="shared" si="96"/>
        <v>29.5</v>
      </c>
      <c r="BJ165" s="5" t="str">
        <f t="shared" si="92"/>
        <v>Krämer</v>
      </c>
      <c r="BK165" s="5" t="str">
        <f t="shared" si="93"/>
        <v>Josef</v>
      </c>
    </row>
    <row r="166" spans="2:63" s="5" customFormat="1" ht="15.75" customHeight="1">
      <c r="B166" s="5" t="s">
        <v>745</v>
      </c>
      <c r="C166" s="5" t="s">
        <v>520</v>
      </c>
      <c r="D166" s="5">
        <v>64</v>
      </c>
      <c r="E166" s="5" t="s">
        <v>206</v>
      </c>
      <c r="G166" s="7"/>
      <c r="I166" s="7"/>
      <c r="P166" s="5">
        <v>16</v>
      </c>
      <c r="V166" s="7"/>
      <c r="AB166" s="5">
        <v>42</v>
      </c>
      <c r="AE166" s="11"/>
      <c r="AG166" s="11"/>
      <c r="AH166" s="11"/>
      <c r="AJ166" s="11"/>
      <c r="AO166" s="5">
        <f t="shared" si="94"/>
        <v>58</v>
      </c>
      <c r="AP166" s="24">
        <f t="shared" si="95"/>
        <v>58</v>
      </c>
      <c r="AQ166" s="5">
        <f t="shared" si="77"/>
        <v>42</v>
      </c>
      <c r="AR166" s="5">
        <f t="shared" si="78"/>
        <v>16</v>
      </c>
      <c r="AS166" s="6">
        <f t="shared" si="79"/>
      </c>
      <c r="AT166" s="5">
        <f t="shared" si="80"/>
      </c>
      <c r="AU166" s="5">
        <f t="shared" si="81"/>
      </c>
      <c r="AV166" s="5">
        <f t="shared" si="82"/>
      </c>
      <c r="AW166" s="5">
        <f t="shared" si="83"/>
      </c>
      <c r="AX166" s="5">
        <f t="shared" si="84"/>
      </c>
      <c r="AY166" s="5">
        <f t="shared" si="85"/>
      </c>
      <c r="AZ166" s="5">
        <f t="shared" si="86"/>
      </c>
      <c r="BA166" s="5">
        <f t="shared" si="87"/>
      </c>
      <c r="BB166" s="5">
        <f t="shared" si="88"/>
      </c>
      <c r="BC166" s="5">
        <f t="shared" si="89"/>
      </c>
      <c r="BD166" s="5">
        <f t="shared" si="90"/>
      </c>
      <c r="BE166" s="5">
        <f t="shared" si="91"/>
      </c>
      <c r="BF166" s="5">
        <f t="shared" si="75"/>
        <v>2</v>
      </c>
      <c r="BG166" s="11">
        <f t="shared" si="97"/>
        <v>58</v>
      </c>
      <c r="BH166" s="5">
        <f t="shared" si="72"/>
      </c>
      <c r="BI166" s="5">
        <f t="shared" si="96"/>
        <v>29</v>
      </c>
      <c r="BJ166" s="5" t="str">
        <f t="shared" si="92"/>
        <v>Appelt</v>
      </c>
      <c r="BK166" s="5" t="str">
        <f t="shared" si="93"/>
        <v>Gerd</v>
      </c>
    </row>
    <row r="167" spans="2:63" s="5" customFormat="1" ht="15.75" customHeight="1">
      <c r="B167" s="5" t="s">
        <v>328</v>
      </c>
      <c r="C167" s="5" t="s">
        <v>329</v>
      </c>
      <c r="D167" s="5">
        <v>62</v>
      </c>
      <c r="E167" s="5" t="s">
        <v>644</v>
      </c>
      <c r="K167" s="7">
        <v>20</v>
      </c>
      <c r="V167" s="7">
        <v>38</v>
      </c>
      <c r="AE167" s="11"/>
      <c r="AG167" s="11"/>
      <c r="AH167" s="11"/>
      <c r="AJ167" s="11"/>
      <c r="AO167" s="5">
        <f t="shared" si="94"/>
        <v>58</v>
      </c>
      <c r="AP167" s="24">
        <f t="shared" si="95"/>
        <v>58</v>
      </c>
      <c r="AQ167" s="5">
        <f t="shared" si="77"/>
        <v>38</v>
      </c>
      <c r="AR167" s="5">
        <f t="shared" si="78"/>
        <v>20</v>
      </c>
      <c r="AS167" s="6">
        <f t="shared" si="79"/>
      </c>
      <c r="AT167" s="5">
        <f t="shared" si="80"/>
      </c>
      <c r="AU167" s="5">
        <f t="shared" si="81"/>
      </c>
      <c r="AV167" s="5">
        <f t="shared" si="82"/>
      </c>
      <c r="AW167" s="5">
        <f t="shared" si="83"/>
      </c>
      <c r="AX167" s="5">
        <f t="shared" si="84"/>
      </c>
      <c r="AY167" s="5">
        <f t="shared" si="85"/>
      </c>
      <c r="AZ167" s="5">
        <f t="shared" si="86"/>
      </c>
      <c r="BA167" s="5">
        <f t="shared" si="87"/>
      </c>
      <c r="BB167" s="5">
        <f t="shared" si="88"/>
      </c>
      <c r="BC167" s="5">
        <f t="shared" si="89"/>
      </c>
      <c r="BD167" s="5">
        <f t="shared" si="90"/>
      </c>
      <c r="BE167" s="5">
        <f t="shared" si="91"/>
      </c>
      <c r="BF167" s="5">
        <f t="shared" si="75"/>
        <v>2</v>
      </c>
      <c r="BG167" s="11">
        <f t="shared" si="97"/>
        <v>58</v>
      </c>
      <c r="BH167" s="5">
        <f t="shared" si="72"/>
      </c>
      <c r="BI167" s="5">
        <f t="shared" si="96"/>
        <v>29</v>
      </c>
      <c r="BJ167" s="5" t="str">
        <f t="shared" si="92"/>
        <v>Birkgt</v>
      </c>
      <c r="BK167" s="5" t="str">
        <f t="shared" si="93"/>
        <v>Franz-Josef</v>
      </c>
    </row>
    <row r="168" spans="2:63" s="5" customFormat="1" ht="15.75" customHeight="1">
      <c r="B168" s="5" t="s">
        <v>71</v>
      </c>
      <c r="C168" s="5" t="s">
        <v>72</v>
      </c>
      <c r="D168" s="5">
        <v>60</v>
      </c>
      <c r="E168" s="5" t="s">
        <v>73</v>
      </c>
      <c r="Q168" s="5">
        <v>28</v>
      </c>
      <c r="AE168" s="11">
        <v>28</v>
      </c>
      <c r="AG168" s="11"/>
      <c r="AH168" s="11"/>
      <c r="AJ168" s="11"/>
      <c r="AO168" s="5">
        <f t="shared" si="94"/>
        <v>56</v>
      </c>
      <c r="AP168" s="24">
        <f t="shared" si="95"/>
        <v>56</v>
      </c>
      <c r="AQ168" s="5">
        <f t="shared" si="77"/>
        <v>28</v>
      </c>
      <c r="AR168" s="5">
        <f t="shared" si="78"/>
        <v>28</v>
      </c>
      <c r="AS168" s="6">
        <f t="shared" si="79"/>
      </c>
      <c r="AT168" s="5">
        <f t="shared" si="80"/>
      </c>
      <c r="AU168" s="5">
        <f t="shared" si="81"/>
      </c>
      <c r="AV168" s="5">
        <f t="shared" si="82"/>
      </c>
      <c r="AW168" s="5">
        <f t="shared" si="83"/>
      </c>
      <c r="AX168" s="5">
        <f t="shared" si="84"/>
      </c>
      <c r="AY168" s="5">
        <f t="shared" si="85"/>
      </c>
      <c r="AZ168" s="5">
        <f t="shared" si="86"/>
      </c>
      <c r="BA168" s="5">
        <f t="shared" si="87"/>
      </c>
      <c r="BB168" s="5">
        <f t="shared" si="88"/>
      </c>
      <c r="BC168" s="5">
        <f t="shared" si="89"/>
      </c>
      <c r="BD168" s="5">
        <f t="shared" si="90"/>
      </c>
      <c r="BE168" s="5">
        <f t="shared" si="91"/>
      </c>
      <c r="BF168" s="5">
        <f t="shared" si="75"/>
        <v>2</v>
      </c>
      <c r="BG168" s="11">
        <f t="shared" si="97"/>
        <v>56</v>
      </c>
      <c r="BH168" s="5">
        <f t="shared" si="72"/>
      </c>
      <c r="BI168" s="5">
        <f t="shared" si="96"/>
        <v>28</v>
      </c>
      <c r="BJ168" s="5" t="str">
        <f t="shared" si="92"/>
        <v>Beckmann</v>
      </c>
      <c r="BK168" s="5" t="str">
        <f t="shared" si="93"/>
        <v>Henning</v>
      </c>
    </row>
    <row r="169" spans="2:63" s="5" customFormat="1" ht="15.75" customHeight="1">
      <c r="B169" s="5" t="s">
        <v>1137</v>
      </c>
      <c r="C169" s="5" t="s">
        <v>932</v>
      </c>
      <c r="D169" s="5">
        <v>63</v>
      </c>
      <c r="E169" s="5" t="s">
        <v>1138</v>
      </c>
      <c r="K169" s="7">
        <v>12</v>
      </c>
      <c r="AE169" s="11"/>
      <c r="AG169" s="11"/>
      <c r="AH169" s="11"/>
      <c r="AJ169" s="11"/>
      <c r="AL169" s="7">
        <v>44</v>
      </c>
      <c r="AO169" s="5">
        <f t="shared" si="94"/>
        <v>56</v>
      </c>
      <c r="AP169" s="24">
        <f t="shared" si="95"/>
        <v>56</v>
      </c>
      <c r="AQ169" s="5">
        <f t="shared" si="77"/>
        <v>44</v>
      </c>
      <c r="AR169" s="5">
        <f t="shared" si="78"/>
        <v>12</v>
      </c>
      <c r="AS169" s="6">
        <f t="shared" si="79"/>
      </c>
      <c r="AT169" s="5">
        <f t="shared" si="80"/>
      </c>
      <c r="AU169" s="5">
        <f t="shared" si="81"/>
      </c>
      <c r="AV169" s="5">
        <f t="shared" si="82"/>
      </c>
      <c r="AW169" s="5">
        <f t="shared" si="83"/>
      </c>
      <c r="AX169" s="5">
        <f t="shared" si="84"/>
      </c>
      <c r="AY169" s="5">
        <f t="shared" si="85"/>
      </c>
      <c r="AZ169" s="5">
        <f t="shared" si="86"/>
      </c>
      <c r="BA169" s="5">
        <f t="shared" si="87"/>
      </c>
      <c r="BB169" s="5">
        <f t="shared" si="88"/>
      </c>
      <c r="BC169" s="5">
        <f t="shared" si="89"/>
      </c>
      <c r="BD169" s="5">
        <f t="shared" si="90"/>
      </c>
      <c r="BE169" s="5">
        <f t="shared" si="91"/>
      </c>
      <c r="BF169" s="5">
        <f t="shared" si="75"/>
        <v>2</v>
      </c>
      <c r="BG169" s="11">
        <f t="shared" si="97"/>
        <v>56</v>
      </c>
      <c r="BH169" s="5">
        <f aca="true" t="shared" si="98" ref="BH169:BH200">IF($BF169&lt;16,"",IF($BF169=16,20,IF($BF169=17,40,IF($BF169=18,60,IF($BF169=19,80,IF($BF169=20,100,120))))))</f>
      </c>
      <c r="BI169" s="5">
        <f t="shared" si="96"/>
        <v>28</v>
      </c>
      <c r="BJ169" s="5" t="str">
        <f t="shared" si="92"/>
        <v>Dendal</v>
      </c>
      <c r="BK169" s="5" t="str">
        <f t="shared" si="93"/>
        <v>Didier</v>
      </c>
    </row>
    <row r="170" spans="2:63" s="5" customFormat="1" ht="15.75" customHeight="1">
      <c r="B170" s="5" t="s">
        <v>763</v>
      </c>
      <c r="C170" s="5" t="s">
        <v>487</v>
      </c>
      <c r="D170" s="5">
        <v>64</v>
      </c>
      <c r="E170" s="5" t="s">
        <v>764</v>
      </c>
      <c r="G170" s="5">
        <v>33</v>
      </c>
      <c r="L170" s="5">
        <v>23</v>
      </c>
      <c r="V170" s="7"/>
      <c r="AE170" s="11"/>
      <c r="AG170" s="11"/>
      <c r="AH170" s="11"/>
      <c r="AJ170" s="11"/>
      <c r="AO170" s="5">
        <f t="shared" si="94"/>
        <v>56</v>
      </c>
      <c r="AP170" s="24">
        <f t="shared" si="95"/>
        <v>56</v>
      </c>
      <c r="AQ170" s="5">
        <f t="shared" si="77"/>
        <v>33</v>
      </c>
      <c r="AR170" s="5">
        <f t="shared" si="78"/>
        <v>23</v>
      </c>
      <c r="AS170" s="6">
        <f t="shared" si="79"/>
      </c>
      <c r="AT170" s="5">
        <f t="shared" si="80"/>
      </c>
      <c r="AU170" s="5">
        <f t="shared" si="81"/>
      </c>
      <c r="AV170" s="5">
        <f t="shared" si="82"/>
      </c>
      <c r="AW170" s="5">
        <f t="shared" si="83"/>
      </c>
      <c r="AX170" s="5">
        <f t="shared" si="84"/>
      </c>
      <c r="AY170" s="5">
        <f t="shared" si="85"/>
      </c>
      <c r="AZ170" s="5">
        <f t="shared" si="86"/>
      </c>
      <c r="BA170" s="5">
        <f t="shared" si="87"/>
      </c>
      <c r="BB170" s="5">
        <f t="shared" si="88"/>
      </c>
      <c r="BC170" s="5">
        <f t="shared" si="89"/>
      </c>
      <c r="BD170" s="5">
        <f t="shared" si="90"/>
      </c>
      <c r="BE170" s="5">
        <f t="shared" si="91"/>
      </c>
      <c r="BF170" s="5">
        <f t="shared" si="75"/>
        <v>2</v>
      </c>
      <c r="BG170" s="11">
        <f t="shared" si="97"/>
        <v>56</v>
      </c>
      <c r="BH170" s="5">
        <f t="shared" si="98"/>
      </c>
      <c r="BI170" s="5">
        <f t="shared" si="96"/>
        <v>28</v>
      </c>
      <c r="BJ170" s="5" t="str">
        <f t="shared" si="92"/>
        <v>Horndt</v>
      </c>
      <c r="BK170" s="5" t="str">
        <f t="shared" si="93"/>
        <v>Friedhelm</v>
      </c>
    </row>
    <row r="171" spans="2:63" s="5" customFormat="1" ht="15.75" customHeight="1">
      <c r="B171" s="5" t="s">
        <v>62</v>
      </c>
      <c r="C171" s="5" t="s">
        <v>365</v>
      </c>
      <c r="D171" s="5">
        <v>62</v>
      </c>
      <c r="E171" s="5" t="s">
        <v>363</v>
      </c>
      <c r="K171" s="5">
        <v>20</v>
      </c>
      <c r="M171" s="7"/>
      <c r="Q171" s="5">
        <v>36</v>
      </c>
      <c r="V171" s="7"/>
      <c r="AE171" s="11"/>
      <c r="AG171" s="11"/>
      <c r="AH171" s="11"/>
      <c r="AJ171" s="11"/>
      <c r="AO171" s="5">
        <f t="shared" si="94"/>
        <v>56</v>
      </c>
      <c r="AP171" s="24">
        <f t="shared" si="95"/>
        <v>56</v>
      </c>
      <c r="AQ171" s="5">
        <f t="shared" si="77"/>
        <v>36</v>
      </c>
      <c r="AR171" s="5">
        <f t="shared" si="78"/>
        <v>20</v>
      </c>
      <c r="AS171" s="6">
        <f t="shared" si="79"/>
      </c>
      <c r="AT171" s="5">
        <f t="shared" si="80"/>
      </c>
      <c r="AU171" s="5">
        <f t="shared" si="81"/>
      </c>
      <c r="AV171" s="5">
        <f t="shared" si="82"/>
      </c>
      <c r="AW171" s="5">
        <f t="shared" si="83"/>
      </c>
      <c r="AX171" s="5">
        <f t="shared" si="84"/>
      </c>
      <c r="AY171" s="5">
        <f t="shared" si="85"/>
      </c>
      <c r="AZ171" s="5">
        <f t="shared" si="86"/>
      </c>
      <c r="BA171" s="5">
        <f t="shared" si="87"/>
      </c>
      <c r="BB171" s="5">
        <f t="shared" si="88"/>
      </c>
      <c r="BC171" s="5">
        <f t="shared" si="89"/>
      </c>
      <c r="BD171" s="5">
        <f t="shared" si="90"/>
      </c>
      <c r="BE171" s="5">
        <f t="shared" si="91"/>
      </c>
      <c r="BF171" s="5">
        <f aca="true" t="shared" si="99" ref="BF171:BF202">COUNT($F171:$AM171)</f>
        <v>2</v>
      </c>
      <c r="BG171" s="11">
        <f t="shared" si="97"/>
        <v>56</v>
      </c>
      <c r="BH171" s="5">
        <f t="shared" si="98"/>
      </c>
      <c r="BI171" s="5">
        <f t="shared" si="96"/>
        <v>28</v>
      </c>
      <c r="BJ171" s="5" t="str">
        <f t="shared" si="92"/>
        <v>Müllender</v>
      </c>
      <c r="BK171" s="5" t="str">
        <f t="shared" si="93"/>
        <v>Serge</v>
      </c>
    </row>
    <row r="172" spans="2:63" s="5" customFormat="1" ht="15.75" customHeight="1">
      <c r="B172" s="5" t="s">
        <v>74</v>
      </c>
      <c r="C172" s="5" t="s">
        <v>641</v>
      </c>
      <c r="D172" s="5">
        <v>64</v>
      </c>
      <c r="E172" s="5" t="s">
        <v>75</v>
      </c>
      <c r="F172" s="5">
        <v>32</v>
      </c>
      <c r="AE172" s="11">
        <v>22</v>
      </c>
      <c r="AG172" s="11"/>
      <c r="AH172" s="11"/>
      <c r="AJ172" s="11"/>
      <c r="AO172" s="5">
        <f t="shared" si="94"/>
        <v>54</v>
      </c>
      <c r="AP172" s="24">
        <f t="shared" si="95"/>
        <v>54</v>
      </c>
      <c r="AQ172" s="5">
        <f t="shared" si="77"/>
        <v>32</v>
      </c>
      <c r="AR172" s="5">
        <f t="shared" si="78"/>
        <v>22</v>
      </c>
      <c r="AS172" s="6">
        <f t="shared" si="79"/>
      </c>
      <c r="AT172" s="5">
        <f t="shared" si="80"/>
      </c>
      <c r="AU172" s="5">
        <f t="shared" si="81"/>
      </c>
      <c r="AV172" s="5">
        <f t="shared" si="82"/>
      </c>
      <c r="AW172" s="5">
        <f t="shared" si="83"/>
      </c>
      <c r="AX172" s="5">
        <f t="shared" si="84"/>
      </c>
      <c r="AY172" s="5">
        <f t="shared" si="85"/>
      </c>
      <c r="AZ172" s="5">
        <f t="shared" si="86"/>
      </c>
      <c r="BA172" s="5">
        <f t="shared" si="87"/>
      </c>
      <c r="BB172" s="5">
        <f t="shared" si="88"/>
      </c>
      <c r="BC172" s="5">
        <f t="shared" si="89"/>
      </c>
      <c r="BD172" s="5">
        <f t="shared" si="90"/>
      </c>
      <c r="BE172" s="5">
        <f t="shared" si="91"/>
      </c>
      <c r="BF172" s="5">
        <f t="shared" si="99"/>
        <v>2</v>
      </c>
      <c r="BG172" s="11">
        <f t="shared" si="97"/>
        <v>54</v>
      </c>
      <c r="BH172" s="5">
        <f t="shared" si="98"/>
      </c>
      <c r="BI172" s="5">
        <f t="shared" si="96"/>
        <v>27</v>
      </c>
      <c r="BJ172" s="5" t="str">
        <f t="shared" si="92"/>
        <v>Granrath</v>
      </c>
      <c r="BK172" s="5" t="str">
        <f t="shared" si="93"/>
        <v>Christoph</v>
      </c>
    </row>
    <row r="173" spans="2:63" s="5" customFormat="1" ht="15.75" customHeight="1">
      <c r="B173" s="5" t="s">
        <v>560</v>
      </c>
      <c r="C173" s="5" t="s">
        <v>651</v>
      </c>
      <c r="D173" s="5">
        <v>61</v>
      </c>
      <c r="E173" s="5" t="s">
        <v>1172</v>
      </c>
      <c r="H173" s="7">
        <v>19</v>
      </c>
      <c r="W173" s="7">
        <v>35</v>
      </c>
      <c r="AE173" s="11"/>
      <c r="AG173" s="11"/>
      <c r="AH173" s="11"/>
      <c r="AJ173" s="11"/>
      <c r="AO173" s="5">
        <f t="shared" si="94"/>
        <v>54</v>
      </c>
      <c r="AP173" s="24">
        <f t="shared" si="95"/>
        <v>54</v>
      </c>
      <c r="AQ173" s="5">
        <f t="shared" si="77"/>
        <v>35</v>
      </c>
      <c r="AR173" s="5">
        <f t="shared" si="78"/>
        <v>19</v>
      </c>
      <c r="AS173" s="6">
        <f t="shared" si="79"/>
      </c>
      <c r="AT173" s="5">
        <f t="shared" si="80"/>
      </c>
      <c r="AU173" s="5">
        <f t="shared" si="81"/>
      </c>
      <c r="AV173" s="5">
        <f t="shared" si="82"/>
      </c>
      <c r="AW173" s="5">
        <f t="shared" si="83"/>
      </c>
      <c r="AX173" s="5">
        <f t="shared" si="84"/>
      </c>
      <c r="AY173" s="5">
        <f t="shared" si="85"/>
      </c>
      <c r="AZ173" s="5">
        <f t="shared" si="86"/>
      </c>
      <c r="BA173" s="5">
        <f t="shared" si="87"/>
      </c>
      <c r="BB173" s="5">
        <f t="shared" si="88"/>
      </c>
      <c r="BC173" s="5">
        <f t="shared" si="89"/>
      </c>
      <c r="BD173" s="5">
        <f t="shared" si="90"/>
      </c>
      <c r="BE173" s="5">
        <f t="shared" si="91"/>
      </c>
      <c r="BF173" s="5">
        <f t="shared" si="99"/>
        <v>2</v>
      </c>
      <c r="BG173" s="11">
        <f t="shared" si="97"/>
        <v>54</v>
      </c>
      <c r="BH173" s="5">
        <f t="shared" si="98"/>
      </c>
      <c r="BI173" s="5">
        <f t="shared" si="96"/>
        <v>27</v>
      </c>
      <c r="BJ173" s="5" t="str">
        <f aca="true" t="shared" si="100" ref="BJ173:BJ204">B173</f>
        <v>Undorf</v>
      </c>
      <c r="BK173" s="5" t="str">
        <f aca="true" t="shared" si="101" ref="BK173:BK204">C173</f>
        <v>Michael</v>
      </c>
    </row>
    <row r="174" spans="2:63" s="5" customFormat="1" ht="15.75" customHeight="1">
      <c r="B174" s="5" t="s">
        <v>1001</v>
      </c>
      <c r="C174" s="5" t="s">
        <v>651</v>
      </c>
      <c r="D174" s="5">
        <v>62</v>
      </c>
      <c r="E174" s="5" t="s">
        <v>1002</v>
      </c>
      <c r="I174" s="7"/>
      <c r="Q174" s="5">
        <v>19</v>
      </c>
      <c r="V174" s="7">
        <v>34</v>
      </c>
      <c r="AE174" s="11"/>
      <c r="AG174" s="11"/>
      <c r="AH174" s="11"/>
      <c r="AJ174" s="11"/>
      <c r="AO174" s="5">
        <f t="shared" si="94"/>
        <v>53</v>
      </c>
      <c r="AP174" s="24">
        <f t="shared" si="95"/>
        <v>53</v>
      </c>
      <c r="AQ174" s="5">
        <f t="shared" si="77"/>
        <v>34</v>
      </c>
      <c r="AR174" s="5">
        <f t="shared" si="78"/>
        <v>19</v>
      </c>
      <c r="AS174" s="6">
        <f t="shared" si="79"/>
      </c>
      <c r="AT174" s="5">
        <f t="shared" si="80"/>
      </c>
      <c r="AU174" s="5">
        <f t="shared" si="81"/>
      </c>
      <c r="AV174" s="5">
        <f t="shared" si="82"/>
      </c>
      <c r="AW174" s="5">
        <f t="shared" si="83"/>
      </c>
      <c r="AX174" s="5">
        <f t="shared" si="84"/>
      </c>
      <c r="AY174" s="5">
        <f t="shared" si="85"/>
      </c>
      <c r="AZ174" s="5">
        <f t="shared" si="86"/>
      </c>
      <c r="BA174" s="5">
        <f t="shared" si="87"/>
      </c>
      <c r="BB174" s="5">
        <f t="shared" si="88"/>
      </c>
      <c r="BC174" s="5">
        <f t="shared" si="89"/>
      </c>
      <c r="BD174" s="5">
        <f t="shared" si="90"/>
      </c>
      <c r="BE174" s="5">
        <f t="shared" si="91"/>
      </c>
      <c r="BF174" s="5">
        <f t="shared" si="99"/>
        <v>2</v>
      </c>
      <c r="BG174" s="11">
        <f t="shared" si="97"/>
        <v>53</v>
      </c>
      <c r="BH174" s="5">
        <f t="shared" si="98"/>
      </c>
      <c r="BI174" s="5">
        <f t="shared" si="96"/>
        <v>26.5</v>
      </c>
      <c r="BJ174" s="5" t="str">
        <f t="shared" si="100"/>
        <v>Schlaeger</v>
      </c>
      <c r="BK174" s="5" t="str">
        <f t="shared" si="101"/>
        <v>Michael</v>
      </c>
    </row>
    <row r="175" spans="2:63" s="5" customFormat="1" ht="15.75" customHeight="1">
      <c r="B175" s="5" t="s">
        <v>547</v>
      </c>
      <c r="C175" s="5" t="s">
        <v>1135</v>
      </c>
      <c r="D175" s="5">
        <v>64</v>
      </c>
      <c r="E175" s="5" t="s">
        <v>1136</v>
      </c>
      <c r="K175" s="7">
        <v>13</v>
      </c>
      <c r="AE175" s="11"/>
      <c r="AG175" s="11"/>
      <c r="AH175" s="11"/>
      <c r="AJ175" s="11"/>
      <c r="AL175" s="7">
        <v>39</v>
      </c>
      <c r="AO175" s="5">
        <f t="shared" si="94"/>
        <v>52</v>
      </c>
      <c r="AP175" s="24">
        <f t="shared" si="95"/>
        <v>52</v>
      </c>
      <c r="AQ175" s="5">
        <f t="shared" si="77"/>
        <v>39</v>
      </c>
      <c r="AR175" s="5">
        <f t="shared" si="78"/>
        <v>13</v>
      </c>
      <c r="AS175" s="6">
        <f t="shared" si="79"/>
      </c>
      <c r="AT175" s="5">
        <f t="shared" si="80"/>
      </c>
      <c r="AU175" s="5">
        <f t="shared" si="81"/>
      </c>
      <c r="AV175" s="5">
        <f t="shared" si="82"/>
      </c>
      <c r="AW175" s="5">
        <f t="shared" si="83"/>
      </c>
      <c r="AX175" s="5">
        <f t="shared" si="84"/>
      </c>
      <c r="AY175" s="5">
        <f t="shared" si="85"/>
      </c>
      <c r="AZ175" s="5">
        <f t="shared" si="86"/>
      </c>
      <c r="BA175" s="5">
        <f t="shared" si="87"/>
      </c>
      <c r="BB175" s="5">
        <f t="shared" si="88"/>
      </c>
      <c r="BC175" s="5">
        <f t="shared" si="89"/>
      </c>
      <c r="BD175" s="5">
        <f t="shared" si="90"/>
      </c>
      <c r="BE175" s="5">
        <f t="shared" si="91"/>
      </c>
      <c r="BF175" s="5">
        <f t="shared" si="99"/>
        <v>2</v>
      </c>
      <c r="BG175" s="11">
        <f t="shared" si="97"/>
        <v>52</v>
      </c>
      <c r="BH175" s="5">
        <f t="shared" si="98"/>
      </c>
      <c r="BI175" s="5">
        <f t="shared" si="96"/>
        <v>26</v>
      </c>
      <c r="BJ175" s="5" t="str">
        <f t="shared" si="100"/>
        <v>Cuyvers</v>
      </c>
      <c r="BK175" s="5" t="str">
        <f t="shared" si="101"/>
        <v>Jan</v>
      </c>
    </row>
    <row r="176" spans="2:63" s="5" customFormat="1" ht="15.75" customHeight="1">
      <c r="B176" s="5" t="s">
        <v>739</v>
      </c>
      <c r="C176" s="5" t="s">
        <v>642</v>
      </c>
      <c r="D176" s="5">
        <v>63</v>
      </c>
      <c r="E176" s="5" t="s">
        <v>740</v>
      </c>
      <c r="G176" s="7"/>
      <c r="H176" s="7"/>
      <c r="Q176" s="5">
        <v>23</v>
      </c>
      <c r="W176" s="7"/>
      <c r="AB176" s="5">
        <v>29</v>
      </c>
      <c r="AE176" s="11"/>
      <c r="AG176" s="11"/>
      <c r="AH176" s="11"/>
      <c r="AJ176" s="11"/>
      <c r="AO176" s="5">
        <f t="shared" si="94"/>
        <v>52</v>
      </c>
      <c r="AP176" s="24">
        <f t="shared" si="95"/>
        <v>52</v>
      </c>
      <c r="AQ176" s="5">
        <f t="shared" si="77"/>
        <v>29</v>
      </c>
      <c r="AR176" s="5">
        <f t="shared" si="78"/>
        <v>23</v>
      </c>
      <c r="AS176" s="6">
        <f t="shared" si="79"/>
      </c>
      <c r="AT176" s="5">
        <f t="shared" si="80"/>
      </c>
      <c r="AU176" s="5">
        <f t="shared" si="81"/>
      </c>
      <c r="AV176" s="5">
        <f t="shared" si="82"/>
      </c>
      <c r="AW176" s="5">
        <f t="shared" si="83"/>
      </c>
      <c r="AX176" s="5">
        <f t="shared" si="84"/>
      </c>
      <c r="AY176" s="5">
        <f t="shared" si="85"/>
      </c>
      <c r="AZ176" s="5">
        <f t="shared" si="86"/>
      </c>
      <c r="BA176" s="5">
        <f t="shared" si="87"/>
      </c>
      <c r="BB176" s="5">
        <f t="shared" si="88"/>
      </c>
      <c r="BC176" s="5">
        <f t="shared" si="89"/>
      </c>
      <c r="BD176" s="5">
        <f t="shared" si="90"/>
      </c>
      <c r="BE176" s="5">
        <f t="shared" si="91"/>
      </c>
      <c r="BF176" s="5">
        <f t="shared" si="99"/>
        <v>2</v>
      </c>
      <c r="BG176" s="11">
        <f t="shared" si="97"/>
        <v>52</v>
      </c>
      <c r="BH176" s="5">
        <f t="shared" si="98"/>
      </c>
      <c r="BI176" s="5">
        <f t="shared" si="96"/>
        <v>26</v>
      </c>
      <c r="BJ176" s="5" t="str">
        <f t="shared" si="100"/>
        <v>Halterbeck</v>
      </c>
      <c r="BK176" s="5" t="str">
        <f t="shared" si="101"/>
        <v>Dietmar</v>
      </c>
    </row>
    <row r="177" spans="2:63" s="5" customFormat="1" ht="15.75" customHeight="1">
      <c r="B177" s="5" t="s">
        <v>491</v>
      </c>
      <c r="C177" s="5" t="s">
        <v>816</v>
      </c>
      <c r="D177" s="5">
        <v>61</v>
      </c>
      <c r="E177" s="5" t="s">
        <v>633</v>
      </c>
      <c r="Q177" s="5">
        <v>22</v>
      </c>
      <c r="AB177" s="5">
        <v>30</v>
      </c>
      <c r="AE177" s="11"/>
      <c r="AG177" s="11"/>
      <c r="AH177" s="11"/>
      <c r="AJ177" s="11"/>
      <c r="AO177" s="5">
        <f t="shared" si="94"/>
        <v>52</v>
      </c>
      <c r="AP177" s="24">
        <f t="shared" si="95"/>
        <v>52</v>
      </c>
      <c r="AQ177" s="5">
        <f t="shared" si="77"/>
        <v>30</v>
      </c>
      <c r="AR177" s="5">
        <f t="shared" si="78"/>
        <v>22</v>
      </c>
      <c r="AS177" s="6">
        <f t="shared" si="79"/>
      </c>
      <c r="AT177" s="5">
        <f t="shared" si="80"/>
      </c>
      <c r="AU177" s="5">
        <f t="shared" si="81"/>
      </c>
      <c r="AV177" s="5">
        <f t="shared" si="82"/>
      </c>
      <c r="AW177" s="5">
        <f t="shared" si="83"/>
      </c>
      <c r="AX177" s="5">
        <f t="shared" si="84"/>
      </c>
      <c r="AY177" s="5">
        <f t="shared" si="85"/>
      </c>
      <c r="AZ177" s="5">
        <f t="shared" si="86"/>
      </c>
      <c r="BA177" s="5">
        <f t="shared" si="87"/>
      </c>
      <c r="BB177" s="5">
        <f t="shared" si="88"/>
      </c>
      <c r="BC177" s="5">
        <f t="shared" si="89"/>
      </c>
      <c r="BD177" s="5">
        <f t="shared" si="90"/>
      </c>
      <c r="BE177" s="5">
        <f t="shared" si="91"/>
      </c>
      <c r="BF177" s="5">
        <f t="shared" si="99"/>
        <v>2</v>
      </c>
      <c r="BG177" s="11">
        <f t="shared" si="97"/>
        <v>52</v>
      </c>
      <c r="BH177" s="5">
        <f t="shared" si="98"/>
      </c>
      <c r="BI177" s="5">
        <f t="shared" si="96"/>
        <v>26</v>
      </c>
      <c r="BJ177" s="5" t="str">
        <f t="shared" si="100"/>
        <v>Schmitz</v>
      </c>
      <c r="BK177" s="5" t="str">
        <f t="shared" si="101"/>
        <v>Konrad</v>
      </c>
    </row>
    <row r="178" spans="2:63" s="5" customFormat="1" ht="15.75" customHeight="1">
      <c r="B178" s="5" t="s">
        <v>344</v>
      </c>
      <c r="C178" s="5" t="s">
        <v>629</v>
      </c>
      <c r="D178" s="5">
        <v>61</v>
      </c>
      <c r="E178" s="5" t="s">
        <v>206</v>
      </c>
      <c r="H178" s="5">
        <v>24</v>
      </c>
      <c r="P178" s="5">
        <v>0</v>
      </c>
      <c r="S178" s="5">
        <v>27</v>
      </c>
      <c r="AE178" s="11"/>
      <c r="AG178" s="11"/>
      <c r="AH178" s="11"/>
      <c r="AJ178" s="11"/>
      <c r="AO178" s="5">
        <f t="shared" si="94"/>
        <v>51</v>
      </c>
      <c r="AP178" s="24">
        <f t="shared" si="95"/>
        <v>51</v>
      </c>
      <c r="AQ178" s="5">
        <f t="shared" si="77"/>
        <v>27</v>
      </c>
      <c r="AR178" s="5">
        <f t="shared" si="78"/>
        <v>24</v>
      </c>
      <c r="AS178" s="6">
        <f t="shared" si="79"/>
        <v>0</v>
      </c>
      <c r="AT178" s="5">
        <f t="shared" si="80"/>
      </c>
      <c r="AU178" s="5">
        <f t="shared" si="81"/>
      </c>
      <c r="AV178" s="5">
        <f t="shared" si="82"/>
      </c>
      <c r="AW178" s="5">
        <f t="shared" si="83"/>
      </c>
      <c r="AX178" s="5">
        <f t="shared" si="84"/>
      </c>
      <c r="AY178" s="5">
        <f t="shared" si="85"/>
      </c>
      <c r="AZ178" s="5">
        <f t="shared" si="86"/>
      </c>
      <c r="BA178" s="5">
        <f t="shared" si="87"/>
      </c>
      <c r="BB178" s="5">
        <f t="shared" si="88"/>
      </c>
      <c r="BC178" s="5">
        <f t="shared" si="89"/>
      </c>
      <c r="BD178" s="5">
        <f t="shared" si="90"/>
      </c>
      <c r="BE178" s="5">
        <f t="shared" si="91"/>
      </c>
      <c r="BF178" s="5">
        <f t="shared" si="99"/>
        <v>3</v>
      </c>
      <c r="BG178" s="11">
        <f t="shared" si="97"/>
        <v>51</v>
      </c>
      <c r="BH178" s="5">
        <f t="shared" si="98"/>
      </c>
      <c r="BI178" s="5">
        <f t="shared" si="96"/>
        <v>17</v>
      </c>
      <c r="BJ178" s="5" t="str">
        <f t="shared" si="100"/>
        <v>Schulz</v>
      </c>
      <c r="BK178" s="5" t="str">
        <f t="shared" si="101"/>
        <v>Jürgen</v>
      </c>
    </row>
    <row r="179" spans="2:63" s="5" customFormat="1" ht="15.75" customHeight="1">
      <c r="B179" s="5" t="s">
        <v>190</v>
      </c>
      <c r="C179" s="5" t="s">
        <v>376</v>
      </c>
      <c r="D179" s="5">
        <v>62</v>
      </c>
      <c r="E179" s="5" t="s">
        <v>644</v>
      </c>
      <c r="H179" s="7">
        <v>4</v>
      </c>
      <c r="I179" s="5">
        <v>34</v>
      </c>
      <c r="M179" s="7">
        <v>13</v>
      </c>
      <c r="AE179" s="11"/>
      <c r="AG179" s="11"/>
      <c r="AH179" s="11"/>
      <c r="AJ179" s="11"/>
      <c r="AO179" s="5">
        <f t="shared" si="94"/>
        <v>51</v>
      </c>
      <c r="AP179" s="24">
        <f t="shared" si="95"/>
        <v>51</v>
      </c>
      <c r="AQ179" s="5">
        <f t="shared" si="77"/>
        <v>34</v>
      </c>
      <c r="AR179" s="5">
        <f t="shared" si="78"/>
        <v>13</v>
      </c>
      <c r="AS179" s="6">
        <f t="shared" si="79"/>
        <v>4</v>
      </c>
      <c r="AT179" s="5">
        <f t="shared" si="80"/>
      </c>
      <c r="AU179" s="5">
        <f t="shared" si="81"/>
      </c>
      <c r="AV179" s="5">
        <f t="shared" si="82"/>
      </c>
      <c r="AW179" s="5">
        <f t="shared" si="83"/>
      </c>
      <c r="AX179" s="5">
        <f t="shared" si="84"/>
      </c>
      <c r="AY179" s="5">
        <f t="shared" si="85"/>
      </c>
      <c r="AZ179" s="5">
        <f t="shared" si="86"/>
      </c>
      <c r="BA179" s="5">
        <f t="shared" si="87"/>
      </c>
      <c r="BB179" s="5">
        <f t="shared" si="88"/>
      </c>
      <c r="BC179" s="5">
        <f t="shared" si="89"/>
      </c>
      <c r="BD179" s="5">
        <f t="shared" si="90"/>
      </c>
      <c r="BE179" s="5">
        <f t="shared" si="91"/>
      </c>
      <c r="BF179" s="5">
        <f t="shared" si="99"/>
        <v>3</v>
      </c>
      <c r="BG179" s="11">
        <f t="shared" si="97"/>
        <v>51</v>
      </c>
      <c r="BH179" s="5">
        <f t="shared" si="98"/>
      </c>
      <c r="BI179" s="5">
        <f t="shared" si="96"/>
        <v>17</v>
      </c>
      <c r="BJ179" s="5" t="str">
        <f t="shared" si="100"/>
        <v>Seidel</v>
      </c>
      <c r="BK179" s="5" t="str">
        <f t="shared" si="101"/>
        <v>Matthias</v>
      </c>
    </row>
    <row r="180" spans="2:63" s="5" customFormat="1" ht="15.75" customHeight="1">
      <c r="B180" s="5" t="s">
        <v>1282</v>
      </c>
      <c r="C180" s="5" t="s">
        <v>362</v>
      </c>
      <c r="D180" s="5">
        <v>61</v>
      </c>
      <c r="E180" s="5" t="s">
        <v>644</v>
      </c>
      <c r="Q180" s="7"/>
      <c r="AE180" s="11"/>
      <c r="AG180" s="11"/>
      <c r="AH180" s="11"/>
      <c r="AJ180" s="11"/>
      <c r="AL180" s="7">
        <v>50</v>
      </c>
      <c r="AO180" s="5">
        <f t="shared" si="94"/>
        <v>50</v>
      </c>
      <c r="AP180" s="24">
        <f t="shared" si="95"/>
        <v>50</v>
      </c>
      <c r="AQ180" s="5">
        <f t="shared" si="77"/>
        <v>50</v>
      </c>
      <c r="AR180" s="5">
        <f t="shared" si="78"/>
      </c>
      <c r="AS180" s="6">
        <f t="shared" si="79"/>
      </c>
      <c r="AT180" s="5">
        <f t="shared" si="80"/>
      </c>
      <c r="AU180" s="5">
        <f t="shared" si="81"/>
      </c>
      <c r="AV180" s="5">
        <f t="shared" si="82"/>
      </c>
      <c r="AW180" s="5">
        <f t="shared" si="83"/>
      </c>
      <c r="AX180" s="5">
        <f t="shared" si="84"/>
      </c>
      <c r="AY180" s="5">
        <f t="shared" si="85"/>
      </c>
      <c r="AZ180" s="5">
        <f t="shared" si="86"/>
      </c>
      <c r="BA180" s="5">
        <f t="shared" si="87"/>
      </c>
      <c r="BB180" s="5">
        <f t="shared" si="88"/>
      </c>
      <c r="BC180" s="5">
        <f t="shared" si="89"/>
      </c>
      <c r="BD180" s="5">
        <f t="shared" si="90"/>
      </c>
      <c r="BE180" s="5">
        <f t="shared" si="91"/>
      </c>
      <c r="BF180" s="5">
        <f t="shared" si="99"/>
        <v>1</v>
      </c>
      <c r="BG180" s="11">
        <f t="shared" si="97"/>
        <v>50</v>
      </c>
      <c r="BH180" s="5">
        <f t="shared" si="98"/>
      </c>
      <c r="BI180" s="5">
        <f t="shared" si="96"/>
        <v>50</v>
      </c>
      <c r="BJ180" s="5" t="str">
        <f t="shared" si="100"/>
        <v>Billig</v>
      </c>
      <c r="BK180" s="5" t="str">
        <f t="shared" si="101"/>
        <v>Rainer</v>
      </c>
    </row>
    <row r="181" spans="2:63" s="5" customFormat="1" ht="15.75" customHeight="1">
      <c r="B181" s="5" t="s">
        <v>1081</v>
      </c>
      <c r="C181" s="5" t="s">
        <v>505</v>
      </c>
      <c r="D181" s="5">
        <v>63</v>
      </c>
      <c r="E181" s="5" t="s">
        <v>393</v>
      </c>
      <c r="G181" s="5">
        <v>50</v>
      </c>
      <c r="O181" s="7"/>
      <c r="AE181" s="11"/>
      <c r="AG181" s="11"/>
      <c r="AH181" s="11"/>
      <c r="AJ181" s="11"/>
      <c r="AO181" s="5">
        <f t="shared" si="94"/>
        <v>50</v>
      </c>
      <c r="AP181" s="24">
        <f t="shared" si="95"/>
        <v>50</v>
      </c>
      <c r="AQ181" s="5">
        <f t="shared" si="77"/>
        <v>50</v>
      </c>
      <c r="AR181" s="5">
        <f t="shared" si="78"/>
      </c>
      <c r="AS181" s="6">
        <f t="shared" si="79"/>
      </c>
      <c r="AT181" s="5">
        <f t="shared" si="80"/>
      </c>
      <c r="AU181" s="5">
        <f t="shared" si="81"/>
      </c>
      <c r="AV181" s="5">
        <f t="shared" si="82"/>
      </c>
      <c r="AW181" s="5">
        <f t="shared" si="83"/>
      </c>
      <c r="AX181" s="5">
        <f t="shared" si="84"/>
      </c>
      <c r="AY181" s="5">
        <f t="shared" si="85"/>
      </c>
      <c r="AZ181" s="5">
        <f t="shared" si="86"/>
      </c>
      <c r="BA181" s="5">
        <f t="shared" si="87"/>
      </c>
      <c r="BB181" s="5">
        <f t="shared" si="88"/>
      </c>
      <c r="BC181" s="5">
        <f t="shared" si="89"/>
      </c>
      <c r="BD181" s="5">
        <f t="shared" si="90"/>
      </c>
      <c r="BE181" s="5">
        <f t="shared" si="91"/>
      </c>
      <c r="BF181" s="5">
        <f t="shared" si="99"/>
        <v>1</v>
      </c>
      <c r="BG181" s="11">
        <f aca="true" t="shared" si="102" ref="BG181:BG199">SUM($AQ181:$BE181)</f>
        <v>50</v>
      </c>
      <c r="BH181" s="5">
        <f t="shared" si="98"/>
      </c>
      <c r="BI181" s="5">
        <f t="shared" si="96"/>
        <v>50</v>
      </c>
      <c r="BJ181" s="5" t="str">
        <f t="shared" si="100"/>
        <v>Borjans</v>
      </c>
      <c r="BK181" s="5" t="str">
        <f t="shared" si="101"/>
        <v>John</v>
      </c>
    </row>
    <row r="182" spans="2:63" s="5" customFormat="1" ht="15.75" customHeight="1">
      <c r="B182" s="5" t="s">
        <v>435</v>
      </c>
      <c r="C182" s="5" t="s">
        <v>1197</v>
      </c>
      <c r="E182" s="5" t="s">
        <v>379</v>
      </c>
      <c r="I182" s="7"/>
      <c r="O182" s="7">
        <v>50</v>
      </c>
      <c r="AE182" s="11"/>
      <c r="AG182" s="11"/>
      <c r="AH182" s="11"/>
      <c r="AJ182" s="11"/>
      <c r="AO182" s="5">
        <f t="shared" si="94"/>
        <v>50</v>
      </c>
      <c r="AP182" s="24">
        <f t="shared" si="95"/>
        <v>50</v>
      </c>
      <c r="AQ182" s="5">
        <f t="shared" si="77"/>
        <v>50</v>
      </c>
      <c r="AR182" s="5">
        <f t="shared" si="78"/>
      </c>
      <c r="AS182" s="6">
        <f t="shared" si="79"/>
      </c>
      <c r="AT182" s="5">
        <f t="shared" si="80"/>
      </c>
      <c r="AU182" s="5">
        <f t="shared" si="81"/>
      </c>
      <c r="AV182" s="5">
        <f t="shared" si="82"/>
      </c>
      <c r="AW182" s="5">
        <f t="shared" si="83"/>
      </c>
      <c r="AX182" s="5">
        <f t="shared" si="84"/>
      </c>
      <c r="AY182" s="5">
        <f t="shared" si="85"/>
      </c>
      <c r="AZ182" s="5">
        <f t="shared" si="86"/>
      </c>
      <c r="BA182" s="5">
        <f t="shared" si="87"/>
      </c>
      <c r="BB182" s="5">
        <f t="shared" si="88"/>
      </c>
      <c r="BC182" s="5">
        <f t="shared" si="89"/>
      </c>
      <c r="BD182" s="5">
        <f t="shared" si="90"/>
      </c>
      <c r="BE182" s="5">
        <f t="shared" si="91"/>
      </c>
      <c r="BF182" s="5">
        <f t="shared" si="99"/>
        <v>1</v>
      </c>
      <c r="BG182" s="11">
        <f t="shared" si="102"/>
        <v>50</v>
      </c>
      <c r="BH182" s="5">
        <f t="shared" si="98"/>
      </c>
      <c r="BI182" s="5">
        <f t="shared" si="96"/>
        <v>50</v>
      </c>
      <c r="BJ182" s="5" t="str">
        <f t="shared" si="100"/>
        <v>Donders</v>
      </c>
      <c r="BK182" s="5" t="str">
        <f t="shared" si="101"/>
        <v>Huub</v>
      </c>
    </row>
    <row r="183" spans="2:63" s="5" customFormat="1" ht="15.75" customHeight="1">
      <c r="B183" s="5" t="s">
        <v>893</v>
      </c>
      <c r="C183" s="5" t="s">
        <v>894</v>
      </c>
      <c r="D183" s="5">
        <v>64</v>
      </c>
      <c r="E183" s="5" t="s">
        <v>895</v>
      </c>
      <c r="M183" s="5">
        <v>50</v>
      </c>
      <c r="AE183" s="11"/>
      <c r="AG183" s="11"/>
      <c r="AH183" s="11"/>
      <c r="AJ183" s="11"/>
      <c r="AO183" s="5">
        <f t="shared" si="94"/>
        <v>50</v>
      </c>
      <c r="AP183" s="24">
        <f t="shared" si="95"/>
        <v>50</v>
      </c>
      <c r="AQ183" s="5">
        <f t="shared" si="77"/>
        <v>50</v>
      </c>
      <c r="AR183" s="5">
        <f t="shared" si="78"/>
      </c>
      <c r="AS183" s="6">
        <f t="shared" si="79"/>
      </c>
      <c r="AT183" s="5">
        <f t="shared" si="80"/>
      </c>
      <c r="AU183" s="5">
        <f t="shared" si="81"/>
      </c>
      <c r="AV183" s="5">
        <f t="shared" si="82"/>
      </c>
      <c r="AW183" s="5">
        <f t="shared" si="83"/>
      </c>
      <c r="AX183" s="5">
        <f t="shared" si="84"/>
      </c>
      <c r="AY183" s="5">
        <f t="shared" si="85"/>
      </c>
      <c r="AZ183" s="5">
        <f t="shared" si="86"/>
      </c>
      <c r="BA183" s="5">
        <f t="shared" si="87"/>
      </c>
      <c r="BB183" s="5">
        <f t="shared" si="88"/>
      </c>
      <c r="BC183" s="5">
        <f t="shared" si="89"/>
      </c>
      <c r="BD183" s="5">
        <f t="shared" si="90"/>
      </c>
      <c r="BE183" s="5">
        <f t="shared" si="91"/>
      </c>
      <c r="BF183" s="5">
        <f t="shared" si="99"/>
        <v>1</v>
      </c>
      <c r="BG183" s="11">
        <f t="shared" si="102"/>
        <v>50</v>
      </c>
      <c r="BH183" s="5">
        <f t="shared" si="98"/>
      </c>
      <c r="BI183" s="5">
        <f t="shared" si="96"/>
        <v>50</v>
      </c>
      <c r="BJ183" s="5" t="str">
        <f t="shared" si="100"/>
        <v>Ferrarini</v>
      </c>
      <c r="BK183" s="5" t="str">
        <f t="shared" si="101"/>
        <v>Alain</v>
      </c>
    </row>
    <row r="184" spans="2:63" s="5" customFormat="1" ht="15.75" customHeight="1">
      <c r="B184" s="5" t="s">
        <v>647</v>
      </c>
      <c r="C184" s="5" t="s">
        <v>669</v>
      </c>
      <c r="D184" s="5">
        <v>62</v>
      </c>
      <c r="E184" s="5" t="s">
        <v>476</v>
      </c>
      <c r="K184" s="7">
        <v>50</v>
      </c>
      <c r="M184" s="7"/>
      <c r="AE184" s="11"/>
      <c r="AG184" s="11"/>
      <c r="AH184" s="11"/>
      <c r="AJ184" s="11"/>
      <c r="AO184" s="5">
        <f t="shared" si="94"/>
        <v>50</v>
      </c>
      <c r="AP184" s="24">
        <f t="shared" si="95"/>
        <v>50</v>
      </c>
      <c r="AQ184" s="5">
        <f t="shared" si="77"/>
        <v>50</v>
      </c>
      <c r="AR184" s="5">
        <f t="shared" si="78"/>
      </c>
      <c r="AS184" s="6">
        <f t="shared" si="79"/>
      </c>
      <c r="AT184" s="5">
        <f t="shared" si="80"/>
      </c>
      <c r="AU184" s="5">
        <f t="shared" si="81"/>
      </c>
      <c r="AV184" s="5">
        <f t="shared" si="82"/>
      </c>
      <c r="AW184" s="5">
        <f t="shared" si="83"/>
      </c>
      <c r="AX184" s="5">
        <f t="shared" si="84"/>
      </c>
      <c r="AY184" s="5">
        <f t="shared" si="85"/>
      </c>
      <c r="AZ184" s="5">
        <f t="shared" si="86"/>
      </c>
      <c r="BA184" s="5">
        <f t="shared" si="87"/>
      </c>
      <c r="BB184" s="5">
        <f t="shared" si="88"/>
      </c>
      <c r="BC184" s="5">
        <f t="shared" si="89"/>
      </c>
      <c r="BD184" s="5">
        <f t="shared" si="90"/>
      </c>
      <c r="BE184" s="5">
        <f t="shared" si="91"/>
      </c>
      <c r="BF184" s="5">
        <f t="shared" si="99"/>
        <v>1</v>
      </c>
      <c r="BG184" s="11">
        <f t="shared" si="102"/>
        <v>50</v>
      </c>
      <c r="BH184" s="5">
        <f t="shared" si="98"/>
      </c>
      <c r="BI184" s="5">
        <f t="shared" si="96"/>
        <v>50</v>
      </c>
      <c r="BJ184" s="5" t="str">
        <f t="shared" si="100"/>
        <v>Herbert</v>
      </c>
      <c r="BK184" s="5" t="str">
        <f t="shared" si="101"/>
        <v>Henry</v>
      </c>
    </row>
    <row r="185" spans="2:63" s="5" customFormat="1" ht="15.75" customHeight="1">
      <c r="B185" s="5" t="s">
        <v>1139</v>
      </c>
      <c r="C185" s="5" t="s">
        <v>150</v>
      </c>
      <c r="D185" s="5">
        <v>62</v>
      </c>
      <c r="E185" s="5" t="s">
        <v>1140</v>
      </c>
      <c r="H185" s="7"/>
      <c r="K185" s="7">
        <v>7</v>
      </c>
      <c r="AE185" s="11">
        <v>43</v>
      </c>
      <c r="AG185" s="11"/>
      <c r="AH185" s="11"/>
      <c r="AJ185" s="11"/>
      <c r="AO185" s="5">
        <f t="shared" si="49"/>
        <v>50</v>
      </c>
      <c r="AP185" s="24">
        <f t="shared" si="50"/>
        <v>50</v>
      </c>
      <c r="AQ185" s="5">
        <f t="shared" si="77"/>
        <v>43</v>
      </c>
      <c r="AR185" s="5">
        <f t="shared" si="78"/>
        <v>7</v>
      </c>
      <c r="AS185" s="6">
        <f t="shared" si="79"/>
      </c>
      <c r="AT185" s="5">
        <f t="shared" si="80"/>
      </c>
      <c r="AU185" s="5">
        <f t="shared" si="81"/>
      </c>
      <c r="AV185" s="5">
        <f t="shared" si="82"/>
      </c>
      <c r="AW185" s="5">
        <f t="shared" si="83"/>
      </c>
      <c r="AX185" s="5">
        <f t="shared" si="84"/>
      </c>
      <c r="AY185" s="5">
        <f t="shared" si="85"/>
      </c>
      <c r="AZ185" s="5">
        <f t="shared" si="86"/>
      </c>
      <c r="BA185" s="5">
        <f t="shared" si="87"/>
      </c>
      <c r="BB185" s="5">
        <f t="shared" si="88"/>
      </c>
      <c r="BC185" s="5">
        <f t="shared" si="89"/>
      </c>
      <c r="BD185" s="5">
        <f t="shared" si="90"/>
      </c>
      <c r="BE185" s="5">
        <f t="shared" si="91"/>
      </c>
      <c r="BF185" s="5">
        <f t="shared" si="99"/>
        <v>2</v>
      </c>
      <c r="BG185" s="11">
        <f t="shared" si="102"/>
        <v>50</v>
      </c>
      <c r="BH185" s="5">
        <f t="shared" si="98"/>
      </c>
      <c r="BI185" s="5">
        <f t="shared" si="51"/>
        <v>25</v>
      </c>
      <c r="BJ185" s="5" t="str">
        <f t="shared" si="100"/>
        <v>Jenke</v>
      </c>
      <c r="BK185" s="5" t="str">
        <f t="shared" si="101"/>
        <v>Wolgang</v>
      </c>
    </row>
    <row r="186" spans="2:63" s="5" customFormat="1" ht="15.75" customHeight="1">
      <c r="B186" s="5" t="s">
        <v>781</v>
      </c>
      <c r="D186" s="5">
        <v>64</v>
      </c>
      <c r="E186" s="5" t="s">
        <v>1065</v>
      </c>
      <c r="H186" s="7"/>
      <c r="M186" s="7"/>
      <c r="AE186" s="11">
        <v>50</v>
      </c>
      <c r="AG186" s="11"/>
      <c r="AH186" s="11"/>
      <c r="AJ186" s="11"/>
      <c r="AO186" s="5">
        <f aca="true" t="shared" si="103" ref="AO186:AO217">SUM(F186:AN186)</f>
        <v>50</v>
      </c>
      <c r="AP186" s="24">
        <f aca="true" t="shared" si="104" ref="AP186:AP199">SUM(BG186:BH186)</f>
        <v>50</v>
      </c>
      <c r="AQ186" s="5">
        <f t="shared" si="77"/>
        <v>50</v>
      </c>
      <c r="AR186" s="5">
        <f t="shared" si="78"/>
      </c>
      <c r="AS186" s="6">
        <f t="shared" si="79"/>
      </c>
      <c r="AT186" s="5">
        <f t="shared" si="80"/>
      </c>
      <c r="AU186" s="5">
        <f t="shared" si="81"/>
      </c>
      <c r="AV186" s="5">
        <f t="shared" si="82"/>
      </c>
      <c r="AW186" s="5">
        <f t="shared" si="83"/>
      </c>
      <c r="AX186" s="5">
        <f t="shared" si="84"/>
      </c>
      <c r="AY186" s="5">
        <f t="shared" si="85"/>
      </c>
      <c r="AZ186" s="5">
        <f t="shared" si="86"/>
      </c>
      <c r="BA186" s="5">
        <f t="shared" si="87"/>
      </c>
      <c r="BB186" s="5">
        <f t="shared" si="88"/>
      </c>
      <c r="BC186" s="5">
        <f t="shared" si="89"/>
      </c>
      <c r="BD186" s="5">
        <f t="shared" si="90"/>
      </c>
      <c r="BE186" s="5">
        <f t="shared" si="91"/>
      </c>
      <c r="BF186" s="5">
        <f t="shared" si="99"/>
        <v>1</v>
      </c>
      <c r="BG186" s="11">
        <f t="shared" si="102"/>
        <v>50</v>
      </c>
      <c r="BH186" s="5">
        <f t="shared" si="98"/>
      </c>
      <c r="BI186" s="5">
        <f aca="true" t="shared" si="105" ref="BI186:BI217">IF(BF186&lt;&gt;0,IF($BF186&lt;=15,$BG186/$BF186,$BG186/15),0)</f>
        <v>50</v>
      </c>
      <c r="BJ186" s="5" t="str">
        <f t="shared" si="100"/>
        <v>Schmidt</v>
      </c>
      <c r="BK186" s="5">
        <f t="shared" si="101"/>
        <v>0</v>
      </c>
    </row>
    <row r="187" spans="2:63" s="5" customFormat="1" ht="15.75" customHeight="1">
      <c r="B187" s="5" t="s">
        <v>396</v>
      </c>
      <c r="C187" s="5" t="s">
        <v>819</v>
      </c>
      <c r="D187" s="5">
        <v>64</v>
      </c>
      <c r="E187" s="5" t="s">
        <v>788</v>
      </c>
      <c r="G187" s="7">
        <v>49</v>
      </c>
      <c r="AE187" s="11"/>
      <c r="AG187" s="11"/>
      <c r="AH187" s="11"/>
      <c r="AJ187" s="11"/>
      <c r="AO187" s="5">
        <f t="shared" si="103"/>
        <v>49</v>
      </c>
      <c r="AP187" s="24">
        <f t="shared" si="104"/>
        <v>49</v>
      </c>
      <c r="AQ187" s="5">
        <f t="shared" si="77"/>
        <v>49</v>
      </c>
      <c r="AR187" s="5">
        <f t="shared" si="78"/>
      </c>
      <c r="AS187" s="6">
        <f t="shared" si="79"/>
      </c>
      <c r="AT187" s="5">
        <f t="shared" si="80"/>
      </c>
      <c r="AU187" s="5">
        <f t="shared" si="81"/>
      </c>
      <c r="AV187" s="5">
        <f t="shared" si="82"/>
      </c>
      <c r="AW187" s="5">
        <f t="shared" si="83"/>
      </c>
      <c r="AX187" s="5">
        <f t="shared" si="84"/>
      </c>
      <c r="AY187" s="5">
        <f t="shared" si="85"/>
      </c>
      <c r="AZ187" s="5">
        <f t="shared" si="86"/>
      </c>
      <c r="BA187" s="5">
        <f t="shared" si="87"/>
      </c>
      <c r="BB187" s="5">
        <f t="shared" si="88"/>
      </c>
      <c r="BC187" s="5">
        <f t="shared" si="89"/>
      </c>
      <c r="BD187" s="5">
        <f t="shared" si="90"/>
      </c>
      <c r="BE187" s="5">
        <f t="shared" si="91"/>
      </c>
      <c r="BF187" s="5">
        <f t="shared" si="99"/>
        <v>1</v>
      </c>
      <c r="BG187" s="11">
        <f t="shared" si="102"/>
        <v>49</v>
      </c>
      <c r="BH187" s="5">
        <f t="shared" si="98"/>
      </c>
      <c r="BI187" s="5">
        <f t="shared" si="105"/>
        <v>49</v>
      </c>
      <c r="BJ187" s="5" t="str">
        <f t="shared" si="100"/>
        <v>Backes</v>
      </c>
      <c r="BK187" s="5" t="str">
        <f t="shared" si="101"/>
        <v>Burkhard</v>
      </c>
    </row>
    <row r="188" spans="2:63" s="5" customFormat="1" ht="15.75" customHeight="1">
      <c r="B188" s="5" t="s">
        <v>306</v>
      </c>
      <c r="C188" s="5" t="s">
        <v>641</v>
      </c>
      <c r="D188" s="5">
        <v>63</v>
      </c>
      <c r="E188" s="5" t="s">
        <v>633</v>
      </c>
      <c r="L188" s="5">
        <v>5</v>
      </c>
      <c r="M188" s="7">
        <v>0</v>
      </c>
      <c r="O188" s="7"/>
      <c r="V188" s="5">
        <v>14</v>
      </c>
      <c r="Y188" s="5">
        <v>26</v>
      </c>
      <c r="AE188" s="11">
        <v>4</v>
      </c>
      <c r="AG188" s="11"/>
      <c r="AH188" s="11"/>
      <c r="AJ188" s="11"/>
      <c r="AO188" s="5">
        <f t="shared" si="103"/>
        <v>49</v>
      </c>
      <c r="AP188" s="24">
        <f t="shared" si="104"/>
        <v>49</v>
      </c>
      <c r="AQ188" s="5">
        <f t="shared" si="77"/>
        <v>26</v>
      </c>
      <c r="AR188" s="5">
        <f t="shared" si="78"/>
        <v>14</v>
      </c>
      <c r="AS188" s="6">
        <f t="shared" si="79"/>
        <v>5</v>
      </c>
      <c r="AT188" s="5">
        <f t="shared" si="80"/>
        <v>4</v>
      </c>
      <c r="AU188" s="5">
        <f t="shared" si="81"/>
        <v>0</v>
      </c>
      <c r="AV188" s="5">
        <f t="shared" si="82"/>
      </c>
      <c r="AW188" s="5">
        <f t="shared" si="83"/>
      </c>
      <c r="AX188" s="5">
        <f t="shared" si="84"/>
      </c>
      <c r="AY188" s="5">
        <f t="shared" si="85"/>
      </c>
      <c r="AZ188" s="5">
        <f t="shared" si="86"/>
      </c>
      <c r="BA188" s="5">
        <f t="shared" si="87"/>
      </c>
      <c r="BB188" s="5">
        <f t="shared" si="88"/>
      </c>
      <c r="BC188" s="5">
        <f t="shared" si="89"/>
      </c>
      <c r="BD188" s="5">
        <f t="shared" si="90"/>
      </c>
      <c r="BE188" s="5">
        <f t="shared" si="91"/>
      </c>
      <c r="BF188" s="5">
        <f t="shared" si="99"/>
        <v>5</v>
      </c>
      <c r="BG188" s="11">
        <f t="shared" si="102"/>
        <v>49</v>
      </c>
      <c r="BH188" s="5">
        <f t="shared" si="98"/>
      </c>
      <c r="BI188" s="5">
        <f t="shared" si="105"/>
        <v>9.8</v>
      </c>
      <c r="BJ188" s="5" t="str">
        <f t="shared" si="100"/>
        <v>Blümer</v>
      </c>
      <c r="BK188" s="5" t="str">
        <f t="shared" si="101"/>
        <v>Christoph</v>
      </c>
    </row>
    <row r="189" spans="2:63" s="5" customFormat="1" ht="15.75" customHeight="1">
      <c r="B189" s="6" t="s">
        <v>1066</v>
      </c>
      <c r="C189" s="6" t="s">
        <v>383</v>
      </c>
      <c r="D189" s="5">
        <v>63</v>
      </c>
      <c r="E189" s="5" t="s">
        <v>379</v>
      </c>
      <c r="I189" s="7"/>
      <c r="O189" s="5">
        <v>34</v>
      </c>
      <c r="W189" s="7"/>
      <c r="AE189" s="11"/>
      <c r="AG189" s="11"/>
      <c r="AH189" s="11"/>
      <c r="AJ189" s="11"/>
      <c r="AL189" s="5">
        <v>15</v>
      </c>
      <c r="AO189" s="5">
        <f t="shared" si="103"/>
        <v>49</v>
      </c>
      <c r="AP189" s="24">
        <f t="shared" si="104"/>
        <v>49</v>
      </c>
      <c r="AQ189" s="5">
        <f t="shared" si="77"/>
        <v>34</v>
      </c>
      <c r="AR189" s="5">
        <f t="shared" si="78"/>
        <v>15</v>
      </c>
      <c r="AS189" s="6">
        <f t="shared" si="79"/>
      </c>
      <c r="AT189" s="5">
        <f t="shared" si="80"/>
      </c>
      <c r="AU189" s="5">
        <f t="shared" si="81"/>
      </c>
      <c r="AV189" s="5">
        <f t="shared" si="82"/>
      </c>
      <c r="AW189" s="5">
        <f t="shared" si="83"/>
      </c>
      <c r="AX189" s="5">
        <f t="shared" si="84"/>
      </c>
      <c r="AY189" s="5">
        <f t="shared" si="85"/>
      </c>
      <c r="AZ189" s="5">
        <f t="shared" si="86"/>
      </c>
      <c r="BA189" s="5">
        <f t="shared" si="87"/>
      </c>
      <c r="BB189" s="5">
        <f t="shared" si="88"/>
      </c>
      <c r="BC189" s="5">
        <f t="shared" si="89"/>
      </c>
      <c r="BD189" s="5">
        <f t="shared" si="90"/>
      </c>
      <c r="BE189" s="5">
        <f t="shared" si="91"/>
      </c>
      <c r="BF189" s="5">
        <f t="shared" si="99"/>
        <v>2</v>
      </c>
      <c r="BG189" s="11">
        <f t="shared" si="102"/>
        <v>49</v>
      </c>
      <c r="BH189" s="5">
        <f t="shared" si="98"/>
      </c>
      <c r="BI189" s="5">
        <f t="shared" si="105"/>
        <v>24.5</v>
      </c>
      <c r="BJ189" s="5" t="str">
        <f t="shared" si="100"/>
        <v>Duteweerd</v>
      </c>
      <c r="BK189" s="5" t="str">
        <f t="shared" si="101"/>
        <v>Jos</v>
      </c>
    </row>
    <row r="190" spans="2:63" s="5" customFormat="1" ht="15.75" customHeight="1">
      <c r="B190" s="5" t="s">
        <v>937</v>
      </c>
      <c r="C190" s="5" t="s">
        <v>632</v>
      </c>
      <c r="D190" s="5">
        <v>61</v>
      </c>
      <c r="E190" s="5" t="s">
        <v>481</v>
      </c>
      <c r="Q190" s="5">
        <v>49</v>
      </c>
      <c r="AE190" s="11"/>
      <c r="AG190" s="11"/>
      <c r="AH190" s="11"/>
      <c r="AJ190" s="11"/>
      <c r="AO190" s="5">
        <f t="shared" si="103"/>
        <v>49</v>
      </c>
      <c r="AP190" s="24">
        <f t="shared" si="104"/>
        <v>49</v>
      </c>
      <c r="AQ190" s="5">
        <f t="shared" si="77"/>
        <v>49</v>
      </c>
      <c r="AR190" s="5">
        <f t="shared" si="78"/>
      </c>
      <c r="AS190" s="6">
        <f t="shared" si="79"/>
      </c>
      <c r="AT190" s="5">
        <f t="shared" si="80"/>
      </c>
      <c r="AU190" s="5">
        <f t="shared" si="81"/>
      </c>
      <c r="AV190" s="5">
        <f t="shared" si="82"/>
      </c>
      <c r="AW190" s="5">
        <f t="shared" si="83"/>
      </c>
      <c r="AX190" s="5">
        <f t="shared" si="84"/>
      </c>
      <c r="AY190" s="5">
        <f t="shared" si="85"/>
      </c>
      <c r="AZ190" s="5">
        <f t="shared" si="86"/>
      </c>
      <c r="BA190" s="5">
        <f t="shared" si="87"/>
      </c>
      <c r="BB190" s="5">
        <f t="shared" si="88"/>
      </c>
      <c r="BC190" s="5">
        <f t="shared" si="89"/>
      </c>
      <c r="BD190" s="5">
        <f t="shared" si="90"/>
      </c>
      <c r="BE190" s="5">
        <f t="shared" si="91"/>
      </c>
      <c r="BF190" s="5">
        <f t="shared" si="99"/>
        <v>1</v>
      </c>
      <c r="BG190" s="11">
        <f t="shared" si="102"/>
        <v>49</v>
      </c>
      <c r="BH190" s="5">
        <f t="shared" si="98"/>
      </c>
      <c r="BI190" s="5">
        <f t="shared" si="105"/>
        <v>49</v>
      </c>
      <c r="BJ190" s="5" t="str">
        <f t="shared" si="100"/>
        <v>Huppertz</v>
      </c>
      <c r="BK190" s="5" t="str">
        <f t="shared" si="101"/>
        <v>Bernd</v>
      </c>
    </row>
    <row r="191" spans="2:63" s="5" customFormat="1" ht="15.75" customHeight="1">
      <c r="B191" s="5" t="s">
        <v>130</v>
      </c>
      <c r="C191" s="5" t="s">
        <v>384</v>
      </c>
      <c r="D191" s="5">
        <v>62</v>
      </c>
      <c r="E191" s="5" t="s">
        <v>131</v>
      </c>
      <c r="AA191" s="7"/>
      <c r="AB191" s="7"/>
      <c r="AE191" s="11">
        <v>49</v>
      </c>
      <c r="AG191" s="11"/>
      <c r="AH191" s="11"/>
      <c r="AJ191" s="11"/>
      <c r="AO191" s="5">
        <f t="shared" si="103"/>
        <v>49</v>
      </c>
      <c r="AP191" s="24">
        <f t="shared" si="104"/>
        <v>49</v>
      </c>
      <c r="AQ191" s="5">
        <f t="shared" si="77"/>
        <v>49</v>
      </c>
      <c r="AR191" s="5">
        <f t="shared" si="78"/>
      </c>
      <c r="AS191" s="6">
        <f t="shared" si="79"/>
      </c>
      <c r="AT191" s="5">
        <f t="shared" si="80"/>
      </c>
      <c r="AU191" s="5">
        <f t="shared" si="81"/>
      </c>
      <c r="AV191" s="5">
        <f t="shared" si="82"/>
      </c>
      <c r="AW191" s="5">
        <f t="shared" si="83"/>
      </c>
      <c r="AX191" s="5">
        <f t="shared" si="84"/>
      </c>
      <c r="AY191" s="5">
        <f t="shared" si="85"/>
      </c>
      <c r="AZ191" s="5">
        <f t="shared" si="86"/>
      </c>
      <c r="BA191" s="5">
        <f t="shared" si="87"/>
      </c>
      <c r="BB191" s="5">
        <f t="shared" si="88"/>
      </c>
      <c r="BC191" s="5">
        <f t="shared" si="89"/>
      </c>
      <c r="BD191" s="5">
        <f t="shared" si="90"/>
      </c>
      <c r="BE191" s="5">
        <f t="shared" si="91"/>
      </c>
      <c r="BF191" s="5">
        <f t="shared" si="99"/>
        <v>1</v>
      </c>
      <c r="BG191" s="11">
        <f t="shared" si="102"/>
        <v>49</v>
      </c>
      <c r="BH191" s="5">
        <f t="shared" si="98"/>
      </c>
      <c r="BI191" s="5">
        <f t="shared" si="105"/>
        <v>49</v>
      </c>
      <c r="BJ191" s="5" t="str">
        <f t="shared" si="100"/>
        <v>Kant</v>
      </c>
      <c r="BK191" s="5" t="str">
        <f t="shared" si="101"/>
        <v>Walter</v>
      </c>
    </row>
    <row r="192" spans="2:63" s="5" customFormat="1" ht="15.75" customHeight="1">
      <c r="B192" s="5" t="s">
        <v>1169</v>
      </c>
      <c r="C192" s="5" t="s">
        <v>698</v>
      </c>
      <c r="D192" s="5">
        <v>62</v>
      </c>
      <c r="E192" s="5" t="s">
        <v>360</v>
      </c>
      <c r="H192" s="5">
        <v>49</v>
      </c>
      <c r="AE192" s="11"/>
      <c r="AG192" s="11"/>
      <c r="AH192" s="11"/>
      <c r="AJ192" s="11"/>
      <c r="AO192" s="5">
        <f t="shared" si="103"/>
        <v>49</v>
      </c>
      <c r="AP192" s="24">
        <f t="shared" si="104"/>
        <v>49</v>
      </c>
      <c r="AQ192" s="5">
        <f t="shared" si="77"/>
        <v>49</v>
      </c>
      <c r="AR192" s="5">
        <f t="shared" si="78"/>
      </c>
      <c r="AS192" s="6">
        <f t="shared" si="79"/>
      </c>
      <c r="AT192" s="5">
        <f t="shared" si="80"/>
      </c>
      <c r="AU192" s="5">
        <f t="shared" si="81"/>
      </c>
      <c r="AV192" s="5">
        <f t="shared" si="82"/>
      </c>
      <c r="AW192" s="5">
        <f t="shared" si="83"/>
      </c>
      <c r="AX192" s="5">
        <f t="shared" si="84"/>
      </c>
      <c r="AY192" s="5">
        <f t="shared" si="85"/>
      </c>
      <c r="AZ192" s="5">
        <f t="shared" si="86"/>
      </c>
      <c r="BA192" s="5">
        <f t="shared" si="87"/>
      </c>
      <c r="BB192" s="5">
        <f t="shared" si="88"/>
      </c>
      <c r="BC192" s="5">
        <f t="shared" si="89"/>
      </c>
      <c r="BD192" s="5">
        <f t="shared" si="90"/>
      </c>
      <c r="BE192" s="5">
        <f t="shared" si="91"/>
      </c>
      <c r="BF192" s="5">
        <f t="shared" si="99"/>
        <v>1</v>
      </c>
      <c r="BG192" s="11">
        <f t="shared" si="102"/>
        <v>49</v>
      </c>
      <c r="BH192" s="5">
        <f t="shared" si="98"/>
      </c>
      <c r="BI192" s="5">
        <f t="shared" si="105"/>
        <v>49</v>
      </c>
      <c r="BJ192" s="5" t="str">
        <f t="shared" si="100"/>
        <v>Krings</v>
      </c>
      <c r="BK192" s="5" t="str">
        <f t="shared" si="101"/>
        <v>Günter</v>
      </c>
    </row>
    <row r="193" spans="2:63" s="5" customFormat="1" ht="15.75" customHeight="1">
      <c r="B193" s="5" t="s">
        <v>33</v>
      </c>
      <c r="C193" s="5" t="s">
        <v>34</v>
      </c>
      <c r="D193" s="5">
        <v>63</v>
      </c>
      <c r="E193" s="5" t="s">
        <v>35</v>
      </c>
      <c r="K193" s="7"/>
      <c r="M193" s="7"/>
      <c r="AE193" s="11"/>
      <c r="AG193" s="11">
        <v>49</v>
      </c>
      <c r="AH193" s="11"/>
      <c r="AJ193" s="11"/>
      <c r="AO193" s="5">
        <f t="shared" si="103"/>
        <v>49</v>
      </c>
      <c r="AP193" s="24">
        <f t="shared" si="104"/>
        <v>49</v>
      </c>
      <c r="AQ193" s="5">
        <f t="shared" si="77"/>
        <v>49</v>
      </c>
      <c r="AR193" s="5">
        <f t="shared" si="78"/>
      </c>
      <c r="AS193" s="6">
        <f t="shared" si="79"/>
      </c>
      <c r="AT193" s="5">
        <f t="shared" si="80"/>
      </c>
      <c r="AU193" s="5">
        <f t="shared" si="81"/>
      </c>
      <c r="AV193" s="5">
        <f t="shared" si="82"/>
      </c>
      <c r="AW193" s="5">
        <f t="shared" si="83"/>
      </c>
      <c r="AX193" s="5">
        <f t="shared" si="84"/>
      </c>
      <c r="AY193" s="5">
        <f t="shared" si="85"/>
      </c>
      <c r="AZ193" s="5">
        <f t="shared" si="86"/>
      </c>
      <c r="BA193" s="5">
        <f t="shared" si="87"/>
      </c>
      <c r="BB193" s="5">
        <f t="shared" si="88"/>
      </c>
      <c r="BC193" s="5">
        <f t="shared" si="89"/>
      </c>
      <c r="BD193" s="5">
        <f t="shared" si="90"/>
      </c>
      <c r="BE193" s="5">
        <f t="shared" si="91"/>
      </c>
      <c r="BF193" s="5">
        <f t="shared" si="99"/>
        <v>1</v>
      </c>
      <c r="BG193" s="11">
        <f t="shared" si="102"/>
        <v>49</v>
      </c>
      <c r="BH193" s="5">
        <f t="shared" si="98"/>
      </c>
      <c r="BI193" s="5">
        <f t="shared" si="105"/>
        <v>49</v>
      </c>
      <c r="BJ193" s="5" t="str">
        <f t="shared" si="100"/>
        <v>Olcun</v>
      </c>
      <c r="BK193" s="5" t="str">
        <f t="shared" si="101"/>
        <v>Muammer</v>
      </c>
    </row>
    <row r="194" spans="2:63" s="5" customFormat="1" ht="15.75" customHeight="1">
      <c r="B194" s="5" t="s">
        <v>1240</v>
      </c>
      <c r="C194" s="5" t="s">
        <v>920</v>
      </c>
      <c r="D194" s="5">
        <v>64</v>
      </c>
      <c r="E194" s="5" t="s">
        <v>633</v>
      </c>
      <c r="AE194" s="11"/>
      <c r="AG194" s="11"/>
      <c r="AH194" s="11"/>
      <c r="AJ194" s="11"/>
      <c r="AL194" s="5">
        <v>49</v>
      </c>
      <c r="AO194" s="5">
        <f t="shared" si="103"/>
        <v>49</v>
      </c>
      <c r="AP194" s="24">
        <f t="shared" si="104"/>
        <v>49</v>
      </c>
      <c r="AQ194" s="5">
        <f t="shared" si="77"/>
        <v>49</v>
      </c>
      <c r="AR194" s="5">
        <f t="shared" si="78"/>
      </c>
      <c r="AS194" s="6">
        <f t="shared" si="79"/>
      </c>
      <c r="AT194" s="5">
        <f t="shared" si="80"/>
      </c>
      <c r="AU194" s="5">
        <f t="shared" si="81"/>
      </c>
      <c r="AV194" s="5">
        <f t="shared" si="82"/>
      </c>
      <c r="AW194" s="5">
        <f t="shared" si="83"/>
      </c>
      <c r="AX194" s="5">
        <f t="shared" si="84"/>
      </c>
      <c r="AY194" s="5">
        <f t="shared" si="85"/>
      </c>
      <c r="AZ194" s="5">
        <f t="shared" si="86"/>
      </c>
      <c r="BA194" s="5">
        <f t="shared" si="87"/>
      </c>
      <c r="BB194" s="5">
        <f t="shared" si="88"/>
      </c>
      <c r="BC194" s="5">
        <f t="shared" si="89"/>
      </c>
      <c r="BD194" s="5">
        <f t="shared" si="90"/>
      </c>
      <c r="BE194" s="5">
        <f t="shared" si="91"/>
      </c>
      <c r="BF194" s="5">
        <f t="shared" si="99"/>
        <v>1</v>
      </c>
      <c r="BG194" s="11">
        <f t="shared" si="102"/>
        <v>49</v>
      </c>
      <c r="BH194" s="5">
        <f t="shared" si="98"/>
      </c>
      <c r="BI194" s="5">
        <f t="shared" si="105"/>
        <v>49</v>
      </c>
      <c r="BJ194" s="5" t="str">
        <f t="shared" si="100"/>
        <v>Rungenhagen</v>
      </c>
      <c r="BK194" s="5" t="str">
        <f t="shared" si="101"/>
        <v>Thomas</v>
      </c>
    </row>
    <row r="195" spans="2:63" s="5" customFormat="1" ht="15.75" customHeight="1">
      <c r="B195" s="5" t="s">
        <v>436</v>
      </c>
      <c r="C195" s="5" t="s">
        <v>794</v>
      </c>
      <c r="E195" s="5" t="s">
        <v>387</v>
      </c>
      <c r="O195" s="5">
        <v>49</v>
      </c>
      <c r="AA195" s="7"/>
      <c r="AB195" s="7"/>
      <c r="AE195" s="11"/>
      <c r="AG195" s="11"/>
      <c r="AH195" s="11"/>
      <c r="AJ195" s="11"/>
      <c r="AO195" s="5">
        <f t="shared" si="103"/>
        <v>49</v>
      </c>
      <c r="AP195" s="24">
        <f t="shared" si="104"/>
        <v>49</v>
      </c>
      <c r="AQ195" s="5">
        <f t="shared" si="77"/>
        <v>49</v>
      </c>
      <c r="AR195" s="5">
        <f t="shared" si="78"/>
      </c>
      <c r="AS195" s="6">
        <f t="shared" si="79"/>
      </c>
      <c r="AT195" s="5">
        <f t="shared" si="80"/>
      </c>
      <c r="AU195" s="5">
        <f t="shared" si="81"/>
      </c>
      <c r="AV195" s="5">
        <f t="shared" si="82"/>
      </c>
      <c r="AW195" s="5">
        <f t="shared" si="83"/>
      </c>
      <c r="AX195" s="5">
        <f t="shared" si="84"/>
      </c>
      <c r="AY195" s="5">
        <f t="shared" si="85"/>
      </c>
      <c r="AZ195" s="5">
        <f t="shared" si="86"/>
      </c>
      <c r="BA195" s="5">
        <f t="shared" si="87"/>
      </c>
      <c r="BB195" s="5">
        <f t="shared" si="88"/>
      </c>
      <c r="BC195" s="5">
        <f t="shared" si="89"/>
      </c>
      <c r="BD195" s="5">
        <f t="shared" si="90"/>
      </c>
      <c r="BE195" s="5">
        <f t="shared" si="91"/>
      </c>
      <c r="BF195" s="5">
        <f t="shared" si="99"/>
        <v>1</v>
      </c>
      <c r="BG195" s="11">
        <f t="shared" si="102"/>
        <v>49</v>
      </c>
      <c r="BH195" s="5">
        <f t="shared" si="98"/>
      </c>
      <c r="BI195" s="5">
        <f t="shared" si="105"/>
        <v>49</v>
      </c>
      <c r="BJ195" s="5" t="str">
        <f t="shared" si="100"/>
        <v>Smeets</v>
      </c>
      <c r="BK195" s="5" t="str">
        <f t="shared" si="101"/>
        <v>Marcel</v>
      </c>
    </row>
    <row r="196" spans="2:63" s="5" customFormat="1" ht="15.75" customHeight="1">
      <c r="B196" s="5" t="s">
        <v>198</v>
      </c>
      <c r="C196" s="5" t="s">
        <v>197</v>
      </c>
      <c r="D196" s="5">
        <v>60</v>
      </c>
      <c r="E196" s="5" t="s">
        <v>196</v>
      </c>
      <c r="M196" s="7">
        <v>48</v>
      </c>
      <c r="AE196" s="11"/>
      <c r="AG196" s="11"/>
      <c r="AH196" s="11"/>
      <c r="AJ196" s="11"/>
      <c r="AO196" s="5">
        <f t="shared" si="103"/>
        <v>48</v>
      </c>
      <c r="AP196" s="24">
        <f t="shared" si="104"/>
        <v>48</v>
      </c>
      <c r="AQ196" s="5">
        <f t="shared" si="77"/>
        <v>48</v>
      </c>
      <c r="AR196" s="5">
        <f t="shared" si="78"/>
      </c>
      <c r="AS196" s="6">
        <f t="shared" si="79"/>
      </c>
      <c r="AT196" s="5">
        <f t="shared" si="80"/>
      </c>
      <c r="AU196" s="5">
        <f t="shared" si="81"/>
      </c>
      <c r="AV196" s="5">
        <f t="shared" si="82"/>
      </c>
      <c r="AW196" s="5">
        <f t="shared" si="83"/>
      </c>
      <c r="AX196" s="5">
        <f t="shared" si="84"/>
      </c>
      <c r="AY196" s="5">
        <f t="shared" si="85"/>
      </c>
      <c r="AZ196" s="5">
        <f t="shared" si="86"/>
      </c>
      <c r="BA196" s="5">
        <f t="shared" si="87"/>
      </c>
      <c r="BB196" s="5">
        <f t="shared" si="88"/>
      </c>
      <c r="BC196" s="5">
        <f t="shared" si="89"/>
      </c>
      <c r="BD196" s="5">
        <f t="shared" si="90"/>
      </c>
      <c r="BE196" s="5">
        <f t="shared" si="91"/>
      </c>
      <c r="BF196" s="5">
        <f t="shared" si="99"/>
        <v>1</v>
      </c>
      <c r="BG196" s="11">
        <f t="shared" si="102"/>
        <v>48</v>
      </c>
      <c r="BH196" s="5">
        <f t="shared" si="98"/>
      </c>
      <c r="BI196" s="5">
        <f t="shared" si="105"/>
        <v>48</v>
      </c>
      <c r="BJ196" s="5" t="str">
        <f t="shared" si="100"/>
        <v>Faymonville</v>
      </c>
      <c r="BK196" s="5" t="str">
        <f t="shared" si="101"/>
        <v>Jean-Marc</v>
      </c>
    </row>
    <row r="197" spans="2:63" s="5" customFormat="1" ht="15.75" customHeight="1">
      <c r="B197" s="5" t="s">
        <v>394</v>
      </c>
      <c r="C197" s="5" t="s">
        <v>700</v>
      </c>
      <c r="D197" s="5">
        <v>60</v>
      </c>
      <c r="E197" s="5" t="s">
        <v>633</v>
      </c>
      <c r="F197" s="5">
        <v>48</v>
      </c>
      <c r="AE197" s="11"/>
      <c r="AG197" s="11"/>
      <c r="AH197" s="11"/>
      <c r="AJ197" s="11"/>
      <c r="AO197" s="5">
        <f t="shared" si="103"/>
        <v>48</v>
      </c>
      <c r="AP197" s="24">
        <f t="shared" si="104"/>
        <v>48</v>
      </c>
      <c r="AQ197" s="5">
        <f t="shared" si="77"/>
        <v>48</v>
      </c>
      <c r="AR197" s="5">
        <f t="shared" si="78"/>
      </c>
      <c r="AS197" s="6">
        <f t="shared" si="79"/>
      </c>
      <c r="AT197" s="5">
        <f t="shared" si="80"/>
      </c>
      <c r="AU197" s="5">
        <f t="shared" si="81"/>
      </c>
      <c r="AV197" s="5">
        <f t="shared" si="82"/>
      </c>
      <c r="AW197" s="5">
        <f t="shared" si="83"/>
      </c>
      <c r="AX197" s="5">
        <f t="shared" si="84"/>
      </c>
      <c r="AY197" s="5">
        <f t="shared" si="85"/>
      </c>
      <c r="AZ197" s="5">
        <f t="shared" si="86"/>
      </c>
      <c r="BA197" s="5">
        <f t="shared" si="87"/>
      </c>
      <c r="BB197" s="5">
        <f t="shared" si="88"/>
      </c>
      <c r="BC197" s="5">
        <f t="shared" si="89"/>
      </c>
      <c r="BD197" s="5">
        <f t="shared" si="90"/>
      </c>
      <c r="BE197" s="5">
        <f t="shared" si="91"/>
      </c>
      <c r="BF197" s="5">
        <f t="shared" si="99"/>
        <v>1</v>
      </c>
      <c r="BG197" s="11">
        <f t="shared" si="102"/>
        <v>48</v>
      </c>
      <c r="BH197" s="5">
        <f t="shared" si="98"/>
      </c>
      <c r="BI197" s="5">
        <f t="shared" si="105"/>
        <v>48</v>
      </c>
      <c r="BJ197" s="5" t="str">
        <f t="shared" si="100"/>
        <v>Ginkel</v>
      </c>
      <c r="BK197" s="5" t="str">
        <f t="shared" si="101"/>
        <v>Rolf</v>
      </c>
    </row>
    <row r="198" spans="2:63" s="5" customFormat="1" ht="15.75" customHeight="1">
      <c r="B198" s="5" t="s">
        <v>687</v>
      </c>
      <c r="C198" s="5" t="s">
        <v>792</v>
      </c>
      <c r="D198" s="5">
        <v>64</v>
      </c>
      <c r="E198" s="5" t="s">
        <v>88</v>
      </c>
      <c r="H198" s="7">
        <v>0</v>
      </c>
      <c r="Q198" s="7"/>
      <c r="AE198" s="11">
        <v>27</v>
      </c>
      <c r="AG198" s="11"/>
      <c r="AH198" s="11"/>
      <c r="AJ198" s="11"/>
      <c r="AL198" s="5">
        <v>21</v>
      </c>
      <c r="AO198" s="5">
        <f t="shared" si="103"/>
        <v>48</v>
      </c>
      <c r="AP198" s="24">
        <f t="shared" si="104"/>
        <v>48</v>
      </c>
      <c r="AQ198" s="5">
        <f t="shared" si="77"/>
        <v>27</v>
      </c>
      <c r="AR198" s="5">
        <f t="shared" si="78"/>
        <v>21</v>
      </c>
      <c r="AS198" s="6">
        <f t="shared" si="79"/>
        <v>0</v>
      </c>
      <c r="AT198" s="5">
        <f t="shared" si="80"/>
      </c>
      <c r="AU198" s="5">
        <f t="shared" si="81"/>
      </c>
      <c r="AV198" s="5">
        <f t="shared" si="82"/>
      </c>
      <c r="AW198" s="5">
        <f t="shared" si="83"/>
      </c>
      <c r="AX198" s="5">
        <f t="shared" si="84"/>
      </c>
      <c r="AY198" s="5">
        <f t="shared" si="85"/>
      </c>
      <c r="AZ198" s="5">
        <f t="shared" si="86"/>
      </c>
      <c r="BA198" s="5">
        <f t="shared" si="87"/>
      </c>
      <c r="BB198" s="5">
        <f t="shared" si="88"/>
      </c>
      <c r="BC198" s="5">
        <f t="shared" si="89"/>
      </c>
      <c r="BD198" s="5">
        <f t="shared" si="90"/>
      </c>
      <c r="BE198" s="5">
        <f t="shared" si="91"/>
      </c>
      <c r="BF198" s="5">
        <f t="shared" si="99"/>
        <v>3</v>
      </c>
      <c r="BG198" s="11">
        <f t="shared" si="102"/>
        <v>48</v>
      </c>
      <c r="BH198" s="5">
        <f t="shared" si="98"/>
      </c>
      <c r="BI198" s="5">
        <f t="shared" si="105"/>
        <v>16</v>
      </c>
      <c r="BJ198" s="5" t="str">
        <f t="shared" si="100"/>
        <v>Houben</v>
      </c>
      <c r="BK198" s="5" t="str">
        <f t="shared" si="101"/>
        <v>Udo</v>
      </c>
    </row>
    <row r="199" spans="2:63" s="5" customFormat="1" ht="15.75" customHeight="1">
      <c r="B199" s="5" t="s">
        <v>140</v>
      </c>
      <c r="C199" s="5" t="s">
        <v>651</v>
      </c>
      <c r="D199" s="5">
        <v>64</v>
      </c>
      <c r="E199" s="5" t="s">
        <v>499</v>
      </c>
      <c r="N199" s="5">
        <v>48</v>
      </c>
      <c r="AE199" s="11"/>
      <c r="AG199" s="11"/>
      <c r="AH199" s="11"/>
      <c r="AJ199" s="11"/>
      <c r="AO199" s="5">
        <f t="shared" si="103"/>
        <v>48</v>
      </c>
      <c r="AP199" s="24">
        <f t="shared" si="104"/>
        <v>48</v>
      </c>
      <c r="AQ199" s="5">
        <f t="shared" si="77"/>
        <v>48</v>
      </c>
      <c r="AR199" s="5">
        <f t="shared" si="78"/>
      </c>
      <c r="AS199" s="6">
        <f t="shared" si="79"/>
      </c>
      <c r="AT199" s="5">
        <f t="shared" si="80"/>
      </c>
      <c r="AU199" s="5">
        <f t="shared" si="81"/>
      </c>
      <c r="AV199" s="5">
        <f t="shared" si="82"/>
      </c>
      <c r="AW199" s="5">
        <f t="shared" si="83"/>
      </c>
      <c r="AX199" s="5">
        <f t="shared" si="84"/>
      </c>
      <c r="AY199" s="5">
        <f t="shared" si="85"/>
      </c>
      <c r="AZ199" s="5">
        <f t="shared" si="86"/>
      </c>
      <c r="BA199" s="5">
        <f t="shared" si="87"/>
      </c>
      <c r="BB199" s="5">
        <f t="shared" si="88"/>
      </c>
      <c r="BC199" s="5">
        <f t="shared" si="89"/>
      </c>
      <c r="BD199" s="5">
        <f t="shared" si="90"/>
      </c>
      <c r="BE199" s="5">
        <f t="shared" si="91"/>
      </c>
      <c r="BF199" s="5">
        <f t="shared" si="99"/>
        <v>1</v>
      </c>
      <c r="BG199" s="11">
        <f t="shared" si="102"/>
        <v>48</v>
      </c>
      <c r="BH199" s="5">
        <f t="shared" si="98"/>
      </c>
      <c r="BI199" s="5">
        <f t="shared" si="105"/>
        <v>48</v>
      </c>
      <c r="BJ199" s="5" t="str">
        <f t="shared" si="100"/>
        <v>Klug</v>
      </c>
      <c r="BK199" s="5" t="str">
        <f t="shared" si="101"/>
        <v>Michael</v>
      </c>
    </row>
    <row r="200" spans="2:63" s="5" customFormat="1" ht="15.75" customHeight="1">
      <c r="B200" s="5" t="s">
        <v>132</v>
      </c>
      <c r="C200" s="5" t="s">
        <v>646</v>
      </c>
      <c r="D200" s="5">
        <v>60</v>
      </c>
      <c r="E200" s="5" t="s">
        <v>133</v>
      </c>
      <c r="G200" s="7"/>
      <c r="AE200" s="11">
        <v>48</v>
      </c>
      <c r="AG200" s="11"/>
      <c r="AH200" s="11"/>
      <c r="AJ200" s="11"/>
      <c r="AO200" s="5">
        <f t="shared" si="103"/>
        <v>48</v>
      </c>
      <c r="AP200" s="24">
        <f aca="true" t="shared" si="106" ref="AP200:AP232">SUM(BG200:BH200)</f>
        <v>48</v>
      </c>
      <c r="AQ200" s="5">
        <f t="shared" si="77"/>
        <v>48</v>
      </c>
      <c r="AR200" s="5">
        <f t="shared" si="78"/>
      </c>
      <c r="AS200" s="6">
        <f t="shared" si="79"/>
      </c>
      <c r="AT200" s="5">
        <f t="shared" si="80"/>
      </c>
      <c r="AU200" s="5">
        <f t="shared" si="81"/>
      </c>
      <c r="AV200" s="5">
        <f t="shared" si="82"/>
      </c>
      <c r="AW200" s="5">
        <f t="shared" si="83"/>
      </c>
      <c r="AX200" s="5">
        <f t="shared" si="84"/>
      </c>
      <c r="AY200" s="5">
        <f t="shared" si="85"/>
      </c>
      <c r="AZ200" s="5">
        <f t="shared" si="86"/>
      </c>
      <c r="BA200" s="5">
        <f t="shared" si="87"/>
      </c>
      <c r="BB200" s="5">
        <f t="shared" si="88"/>
      </c>
      <c r="BC200" s="5">
        <f t="shared" si="89"/>
      </c>
      <c r="BD200" s="5">
        <f t="shared" si="90"/>
      </c>
      <c r="BE200" s="5">
        <f t="shared" si="91"/>
      </c>
      <c r="BF200" s="5">
        <f t="shared" si="99"/>
        <v>1</v>
      </c>
      <c r="BG200" s="11">
        <f>SUM($AQ200:$BE200)</f>
        <v>48</v>
      </c>
      <c r="BH200" s="5">
        <f t="shared" si="98"/>
      </c>
      <c r="BI200" s="5">
        <f t="shared" si="105"/>
        <v>48</v>
      </c>
      <c r="BJ200" s="5" t="str">
        <f t="shared" si="100"/>
        <v>Kraft</v>
      </c>
      <c r="BK200" s="5" t="str">
        <f t="shared" si="101"/>
        <v>Wolfgang</v>
      </c>
    </row>
    <row r="201" spans="2:63" s="5" customFormat="1" ht="15.75" customHeight="1">
      <c r="B201" s="5" t="s">
        <v>58</v>
      </c>
      <c r="C201" s="5" t="s">
        <v>542</v>
      </c>
      <c r="D201" s="5">
        <v>64</v>
      </c>
      <c r="E201" s="5" t="s">
        <v>1194</v>
      </c>
      <c r="H201" s="7"/>
      <c r="AE201" s="11"/>
      <c r="AG201" s="11"/>
      <c r="AH201" s="11"/>
      <c r="AJ201" s="11">
        <v>48</v>
      </c>
      <c r="AO201" s="5">
        <f t="shared" si="103"/>
        <v>48</v>
      </c>
      <c r="AP201" s="24">
        <f t="shared" si="106"/>
        <v>48</v>
      </c>
      <c r="AQ201" s="5">
        <f t="shared" si="77"/>
        <v>48</v>
      </c>
      <c r="AR201" s="5">
        <f t="shared" si="78"/>
      </c>
      <c r="AS201" s="6">
        <f t="shared" si="79"/>
      </c>
      <c r="AT201" s="5">
        <f t="shared" si="80"/>
      </c>
      <c r="AU201" s="5">
        <f t="shared" si="81"/>
      </c>
      <c r="AV201" s="5">
        <f t="shared" si="82"/>
      </c>
      <c r="AW201" s="5">
        <f t="shared" si="83"/>
      </c>
      <c r="AX201" s="5">
        <f t="shared" si="84"/>
      </c>
      <c r="AY201" s="5">
        <f t="shared" si="85"/>
      </c>
      <c r="AZ201" s="5">
        <f t="shared" si="86"/>
      </c>
      <c r="BA201" s="5">
        <f t="shared" si="87"/>
      </c>
      <c r="BB201" s="5">
        <f t="shared" si="88"/>
      </c>
      <c r="BC201" s="5">
        <f t="shared" si="89"/>
      </c>
      <c r="BD201" s="5">
        <f t="shared" si="90"/>
      </c>
      <c r="BE201" s="5">
        <f t="shared" si="91"/>
      </c>
      <c r="BF201" s="5">
        <f t="shared" si="99"/>
        <v>1</v>
      </c>
      <c r="BG201" s="11">
        <f>SUM($AQ201:$BE201)</f>
        <v>48</v>
      </c>
      <c r="BH201" s="5">
        <f aca="true" t="shared" si="107" ref="BH201:BH235">IF($BF201&lt;16,"",IF($BF201=16,20,IF($BF201=17,40,IF($BF201=18,60,IF($BF201=19,80,IF($BF201=20,100,120))))))</f>
      </c>
      <c r="BI201" s="5">
        <f t="shared" si="105"/>
        <v>48</v>
      </c>
      <c r="BJ201" s="5" t="str">
        <f t="shared" si="100"/>
        <v>Kuhl</v>
      </c>
      <c r="BK201" s="5" t="str">
        <f t="shared" si="101"/>
        <v>Bert</v>
      </c>
    </row>
    <row r="202" spans="2:63" s="5" customFormat="1" ht="15.75" customHeight="1">
      <c r="B202" s="5" t="s">
        <v>910</v>
      </c>
      <c r="C202" s="5" t="s">
        <v>369</v>
      </c>
      <c r="D202" s="5">
        <v>62</v>
      </c>
      <c r="E202" s="5" t="s">
        <v>911</v>
      </c>
      <c r="G202" s="5">
        <v>48</v>
      </c>
      <c r="I202" s="7"/>
      <c r="AE202" s="11"/>
      <c r="AG202" s="11"/>
      <c r="AH202" s="11"/>
      <c r="AJ202" s="11"/>
      <c r="AO202" s="5">
        <f t="shared" si="103"/>
        <v>48</v>
      </c>
      <c r="AP202" s="24">
        <f t="shared" si="106"/>
        <v>48</v>
      </c>
      <c r="AQ202" s="5">
        <f t="shared" si="77"/>
        <v>48</v>
      </c>
      <c r="AR202" s="5">
        <f t="shared" si="78"/>
      </c>
      <c r="AS202" s="6">
        <f t="shared" si="79"/>
      </c>
      <c r="AT202" s="5">
        <f t="shared" si="80"/>
      </c>
      <c r="AU202" s="5">
        <f t="shared" si="81"/>
      </c>
      <c r="AV202" s="5">
        <f t="shared" si="82"/>
      </c>
      <c r="AW202" s="5">
        <f t="shared" si="83"/>
      </c>
      <c r="AX202" s="5">
        <f t="shared" si="84"/>
      </c>
      <c r="AY202" s="5">
        <f t="shared" si="85"/>
      </c>
      <c r="AZ202" s="5">
        <f t="shared" si="86"/>
      </c>
      <c r="BA202" s="5">
        <f t="shared" si="87"/>
      </c>
      <c r="BB202" s="5">
        <f t="shared" si="88"/>
      </c>
      <c r="BC202" s="5">
        <f t="shared" si="89"/>
      </c>
      <c r="BD202" s="5">
        <f t="shared" si="90"/>
      </c>
      <c r="BE202" s="5">
        <f t="shared" si="91"/>
      </c>
      <c r="BF202" s="5">
        <f t="shared" si="99"/>
        <v>1</v>
      </c>
      <c r="BG202" s="11">
        <f>SUM($AQ202:$BE202)</f>
        <v>48</v>
      </c>
      <c r="BH202" s="5">
        <f t="shared" si="107"/>
      </c>
      <c r="BI202" s="5">
        <f t="shared" si="105"/>
        <v>48</v>
      </c>
      <c r="BJ202" s="5" t="str">
        <f t="shared" si="100"/>
        <v>Moll</v>
      </c>
      <c r="BK202" s="5" t="str">
        <f t="shared" si="101"/>
        <v>Harald</v>
      </c>
    </row>
    <row r="203" spans="2:63" s="5" customFormat="1" ht="15.75" customHeight="1">
      <c r="B203" s="5" t="s">
        <v>279</v>
      </c>
      <c r="C203" s="5" t="s">
        <v>1214</v>
      </c>
      <c r="E203" s="5" t="s">
        <v>387</v>
      </c>
      <c r="J203" s="5">
        <v>48</v>
      </c>
      <c r="AE203" s="11"/>
      <c r="AG203" s="11"/>
      <c r="AH203" s="11"/>
      <c r="AJ203" s="11"/>
      <c r="AO203" s="5">
        <f t="shared" si="103"/>
        <v>48</v>
      </c>
      <c r="AP203" s="24">
        <f t="shared" si="106"/>
        <v>48</v>
      </c>
      <c r="AQ203" s="5">
        <f t="shared" si="77"/>
        <v>48</v>
      </c>
      <c r="AR203" s="5">
        <f t="shared" si="78"/>
      </c>
      <c r="AS203" s="6">
        <f t="shared" si="79"/>
      </c>
      <c r="AT203" s="5">
        <f t="shared" si="80"/>
      </c>
      <c r="AU203" s="5">
        <f t="shared" si="81"/>
      </c>
      <c r="AV203" s="5">
        <f t="shared" si="82"/>
      </c>
      <c r="AW203" s="5">
        <f t="shared" si="83"/>
      </c>
      <c r="AX203" s="5">
        <f t="shared" si="84"/>
      </c>
      <c r="AY203" s="5">
        <f t="shared" si="85"/>
      </c>
      <c r="AZ203" s="5">
        <f t="shared" si="86"/>
      </c>
      <c r="BA203" s="5">
        <f t="shared" si="87"/>
      </c>
      <c r="BB203" s="5">
        <f t="shared" si="88"/>
      </c>
      <c r="BC203" s="5">
        <f t="shared" si="89"/>
      </c>
      <c r="BD203" s="5">
        <f t="shared" si="90"/>
      </c>
      <c r="BE203" s="5">
        <f t="shared" si="91"/>
      </c>
      <c r="BF203" s="5">
        <f aca="true" t="shared" si="108" ref="BF203:BF222">COUNT($F203:$AM203)</f>
        <v>1</v>
      </c>
      <c r="BG203" s="11">
        <f aca="true" t="shared" si="109" ref="BG203:BG331">SUM($AQ203:$BE203)</f>
        <v>48</v>
      </c>
      <c r="BH203" s="5">
        <f t="shared" si="107"/>
      </c>
      <c r="BI203" s="5">
        <f t="shared" si="105"/>
        <v>48</v>
      </c>
      <c r="BJ203" s="5" t="str">
        <f t="shared" si="100"/>
        <v>Pepels</v>
      </c>
      <c r="BK203" s="5" t="str">
        <f t="shared" si="101"/>
        <v>Will</v>
      </c>
    </row>
    <row r="204" spans="2:63" s="5" customFormat="1" ht="15.75" customHeight="1">
      <c r="B204" s="5" t="s">
        <v>688</v>
      </c>
      <c r="C204" s="5" t="s">
        <v>689</v>
      </c>
      <c r="D204" s="5">
        <v>62</v>
      </c>
      <c r="E204" s="5" t="s">
        <v>785</v>
      </c>
      <c r="P204" s="7"/>
      <c r="Q204" s="5">
        <v>29</v>
      </c>
      <c r="T204" s="5">
        <v>19</v>
      </c>
      <c r="AA204" s="7"/>
      <c r="AB204" s="7"/>
      <c r="AE204" s="11"/>
      <c r="AG204" s="11"/>
      <c r="AH204" s="11"/>
      <c r="AJ204" s="11"/>
      <c r="AO204" s="5">
        <f t="shared" si="103"/>
        <v>48</v>
      </c>
      <c r="AP204" s="24">
        <f t="shared" si="106"/>
        <v>48</v>
      </c>
      <c r="AQ204" s="5">
        <f t="shared" si="77"/>
        <v>29</v>
      </c>
      <c r="AR204" s="5">
        <f t="shared" si="78"/>
        <v>19</v>
      </c>
      <c r="AS204" s="6">
        <f t="shared" si="79"/>
      </c>
      <c r="AT204" s="5">
        <f t="shared" si="80"/>
      </c>
      <c r="AU204" s="5">
        <f t="shared" si="81"/>
      </c>
      <c r="AV204" s="5">
        <f t="shared" si="82"/>
      </c>
      <c r="AW204" s="5">
        <f t="shared" si="83"/>
      </c>
      <c r="AX204" s="5">
        <f t="shared" si="84"/>
      </c>
      <c r="AY204" s="5">
        <f t="shared" si="85"/>
      </c>
      <c r="AZ204" s="5">
        <f t="shared" si="86"/>
      </c>
      <c r="BA204" s="5">
        <f t="shared" si="87"/>
      </c>
      <c r="BB204" s="5">
        <f t="shared" si="88"/>
      </c>
      <c r="BC204" s="5">
        <f t="shared" si="89"/>
      </c>
      <c r="BD204" s="5">
        <f t="shared" si="90"/>
      </c>
      <c r="BE204" s="5">
        <f t="shared" si="91"/>
      </c>
      <c r="BF204" s="5">
        <f t="shared" si="108"/>
        <v>2</v>
      </c>
      <c r="BG204" s="11">
        <f aca="true" t="shared" si="110" ref="BG204:BG217">SUM($AQ204:$BE204)</f>
        <v>48</v>
      </c>
      <c r="BH204" s="5">
        <f t="shared" si="107"/>
      </c>
      <c r="BI204" s="5">
        <f t="shared" si="105"/>
        <v>24</v>
      </c>
      <c r="BJ204" s="5" t="str">
        <f t="shared" si="100"/>
        <v>Schepp</v>
      </c>
      <c r="BK204" s="5" t="str">
        <f t="shared" si="101"/>
        <v>Heiner</v>
      </c>
    </row>
    <row r="205" spans="2:63" s="5" customFormat="1" ht="15.75" customHeight="1">
      <c r="B205" s="5" t="s">
        <v>1144</v>
      </c>
      <c r="C205" s="5" t="s">
        <v>649</v>
      </c>
      <c r="D205" s="5">
        <v>63</v>
      </c>
      <c r="E205" s="5" t="s">
        <v>66</v>
      </c>
      <c r="K205" s="5">
        <v>48</v>
      </c>
      <c r="W205" s="7"/>
      <c r="AE205" s="11"/>
      <c r="AG205" s="11"/>
      <c r="AH205" s="11"/>
      <c r="AJ205" s="11"/>
      <c r="AO205" s="5">
        <f t="shared" si="103"/>
        <v>48</v>
      </c>
      <c r="AP205" s="24">
        <f t="shared" si="106"/>
        <v>48</v>
      </c>
      <c r="AQ205" s="5">
        <f aca="true" t="shared" si="111" ref="AQ205:AQ268">IF($BF205&gt;=1,(LARGE($F205:$AM205,1)),"")</f>
        <v>48</v>
      </c>
      <c r="AR205" s="5">
        <f aca="true" t="shared" si="112" ref="AR205:AR268">IF($BF205&gt;=2,(LARGE($F205:$AM205,2)),"")</f>
      </c>
      <c r="AS205" s="6">
        <f aca="true" t="shared" si="113" ref="AS205:AS268">IF($BF205&gt;=3,(LARGE($F205:$AM205,3)),"")</f>
      </c>
      <c r="AT205" s="5">
        <f aca="true" t="shared" si="114" ref="AT205:AT268">IF($BF205&gt;=4,(LARGE($F205:$AM205,4)),"")</f>
      </c>
      <c r="AU205" s="5">
        <f aca="true" t="shared" si="115" ref="AU205:AU268">IF($BF205&gt;=5,(LARGE($F205:$AM205,5)),"")</f>
      </c>
      <c r="AV205" s="5">
        <f aca="true" t="shared" si="116" ref="AV205:AV268">IF($BF205&gt;=6,(LARGE($F205:$AM205,6)),"")</f>
      </c>
      <c r="AW205" s="5">
        <f aca="true" t="shared" si="117" ref="AW205:AW268">IF($BF205&gt;=7,(LARGE($F205:$AM205,7)),"")</f>
      </c>
      <c r="AX205" s="5">
        <f aca="true" t="shared" si="118" ref="AX205:AX268">IF($BF205&gt;=8,(LARGE($F205:$AM205,8)),"")</f>
      </c>
      <c r="AY205" s="5">
        <f aca="true" t="shared" si="119" ref="AY205:AY268">IF($BF205&gt;=9,(LARGE($F205:$AM205,9)),"")</f>
      </c>
      <c r="AZ205" s="5">
        <f aca="true" t="shared" si="120" ref="AZ205:AZ268">IF($BF205&gt;=10,(LARGE($F205:$AM205,10)),"")</f>
      </c>
      <c r="BA205" s="5">
        <f aca="true" t="shared" si="121" ref="BA205:BA268">IF($BF205&gt;=11,(LARGE($F205:$AM205,11)),"")</f>
      </c>
      <c r="BB205" s="5">
        <f aca="true" t="shared" si="122" ref="BB205:BB268">IF($BF205&gt;=12,(LARGE($F205:$AM205,12)),"")</f>
      </c>
      <c r="BC205" s="5">
        <f aca="true" t="shared" si="123" ref="BC205:BC268">IF($BF205&gt;=13,(LARGE($F205:$AM205,13)),"")</f>
      </c>
      <c r="BD205" s="5">
        <f aca="true" t="shared" si="124" ref="BD205:BD268">IF($BF205&gt;=14,(LARGE($F205:$AM205,14)),"")</f>
      </c>
      <c r="BE205" s="5">
        <f aca="true" t="shared" si="125" ref="BE205:BE268">IF($BF205&gt;=15,(LARGE($F205:$AM205,15)),"")</f>
      </c>
      <c r="BF205" s="5">
        <f t="shared" si="108"/>
        <v>1</v>
      </c>
      <c r="BG205" s="11">
        <f t="shared" si="110"/>
        <v>48</v>
      </c>
      <c r="BH205" s="5">
        <f t="shared" si="107"/>
      </c>
      <c r="BI205" s="5">
        <f t="shared" si="105"/>
        <v>48</v>
      </c>
      <c r="BJ205" s="5" t="str">
        <f aca="true" t="shared" si="126" ref="BJ205:BJ239">B205</f>
        <v>Schlecht</v>
      </c>
      <c r="BK205" s="5" t="str">
        <f aca="true" t="shared" si="127" ref="BK205:BK239">C205</f>
        <v>Frank</v>
      </c>
    </row>
    <row r="206" spans="2:63" s="5" customFormat="1" ht="15.75" customHeight="1">
      <c r="B206" s="5" t="s">
        <v>78</v>
      </c>
      <c r="C206" s="5" t="s">
        <v>524</v>
      </c>
      <c r="D206" s="5">
        <v>62</v>
      </c>
      <c r="E206" s="5" t="s">
        <v>79</v>
      </c>
      <c r="H206" s="7">
        <v>48</v>
      </c>
      <c r="AE206" s="11"/>
      <c r="AG206" s="11"/>
      <c r="AH206" s="11"/>
      <c r="AJ206" s="11"/>
      <c r="AO206" s="5">
        <f t="shared" si="103"/>
        <v>48</v>
      </c>
      <c r="AP206" s="24">
        <f t="shared" si="106"/>
        <v>48</v>
      </c>
      <c r="AQ206" s="5">
        <f t="shared" si="111"/>
        <v>48</v>
      </c>
      <c r="AR206" s="5">
        <f t="shared" si="112"/>
      </c>
      <c r="AS206" s="6">
        <f t="shared" si="113"/>
      </c>
      <c r="AT206" s="5">
        <f t="shared" si="114"/>
      </c>
      <c r="AU206" s="5">
        <f t="shared" si="115"/>
      </c>
      <c r="AV206" s="5">
        <f t="shared" si="116"/>
      </c>
      <c r="AW206" s="5">
        <f t="shared" si="117"/>
      </c>
      <c r="AX206" s="5">
        <f t="shared" si="118"/>
      </c>
      <c r="AY206" s="5">
        <f t="shared" si="119"/>
      </c>
      <c r="AZ206" s="5">
        <f t="shared" si="120"/>
      </c>
      <c r="BA206" s="5">
        <f t="shared" si="121"/>
      </c>
      <c r="BB206" s="5">
        <f t="shared" si="122"/>
      </c>
      <c r="BC206" s="5">
        <f t="shared" si="123"/>
      </c>
      <c r="BD206" s="5">
        <f t="shared" si="124"/>
      </c>
      <c r="BE206" s="5">
        <f t="shared" si="125"/>
      </c>
      <c r="BF206" s="5">
        <f t="shared" si="108"/>
        <v>1</v>
      </c>
      <c r="BG206" s="11">
        <f t="shared" si="110"/>
        <v>48</v>
      </c>
      <c r="BH206" s="5">
        <f t="shared" si="107"/>
      </c>
      <c r="BI206" s="5">
        <f t="shared" si="105"/>
        <v>48</v>
      </c>
      <c r="BJ206" s="5" t="str">
        <f t="shared" si="126"/>
        <v>Stellbrink</v>
      </c>
      <c r="BK206" s="5" t="str">
        <f t="shared" si="127"/>
        <v>Jörg</v>
      </c>
    </row>
    <row r="207" spans="2:63" s="5" customFormat="1" ht="15.75" customHeight="1">
      <c r="B207" s="5" t="s">
        <v>230</v>
      </c>
      <c r="C207" s="5" t="s">
        <v>1020</v>
      </c>
      <c r="D207" s="5">
        <v>64</v>
      </c>
      <c r="E207" s="5" t="s">
        <v>1021</v>
      </c>
      <c r="H207" s="7"/>
      <c r="I207" s="7"/>
      <c r="Q207" s="5">
        <v>47</v>
      </c>
      <c r="AE207" s="11"/>
      <c r="AG207" s="11"/>
      <c r="AH207" s="11"/>
      <c r="AJ207" s="11"/>
      <c r="AO207" s="5">
        <f t="shared" si="103"/>
        <v>47</v>
      </c>
      <c r="AP207" s="24">
        <f t="shared" si="106"/>
        <v>47</v>
      </c>
      <c r="AQ207" s="5">
        <f t="shared" si="111"/>
        <v>47</v>
      </c>
      <c r="AR207" s="5">
        <f t="shared" si="112"/>
      </c>
      <c r="AS207" s="6">
        <f t="shared" si="113"/>
      </c>
      <c r="AT207" s="5">
        <f t="shared" si="114"/>
      </c>
      <c r="AU207" s="5">
        <f t="shared" si="115"/>
      </c>
      <c r="AV207" s="5">
        <f t="shared" si="116"/>
      </c>
      <c r="AW207" s="5">
        <f t="shared" si="117"/>
      </c>
      <c r="AX207" s="5">
        <f t="shared" si="118"/>
      </c>
      <c r="AY207" s="5">
        <f t="shared" si="119"/>
      </c>
      <c r="AZ207" s="5">
        <f t="shared" si="120"/>
      </c>
      <c r="BA207" s="5">
        <f t="shared" si="121"/>
      </c>
      <c r="BB207" s="5">
        <f t="shared" si="122"/>
      </c>
      <c r="BC207" s="5">
        <f t="shared" si="123"/>
      </c>
      <c r="BD207" s="5">
        <f t="shared" si="124"/>
      </c>
      <c r="BE207" s="5">
        <f t="shared" si="125"/>
      </c>
      <c r="BF207" s="5">
        <f t="shared" si="108"/>
        <v>1</v>
      </c>
      <c r="BG207" s="11">
        <f t="shared" si="110"/>
        <v>47</v>
      </c>
      <c r="BH207" s="5">
        <f t="shared" si="107"/>
      </c>
      <c r="BI207" s="5">
        <f t="shared" si="105"/>
        <v>47</v>
      </c>
      <c r="BJ207" s="5" t="str">
        <f t="shared" si="126"/>
        <v>Hammers</v>
      </c>
      <c r="BK207" s="5" t="str">
        <f t="shared" si="127"/>
        <v>Friedrich</v>
      </c>
    </row>
    <row r="208" spans="2:63" s="5" customFormat="1" ht="15.75" customHeight="1">
      <c r="B208" s="5" t="s">
        <v>928</v>
      </c>
      <c r="C208" s="5" t="s">
        <v>362</v>
      </c>
      <c r="D208" s="5">
        <v>63</v>
      </c>
      <c r="E208" s="5" t="s">
        <v>372</v>
      </c>
      <c r="L208" s="5">
        <v>47</v>
      </c>
      <c r="AE208" s="11"/>
      <c r="AG208" s="11"/>
      <c r="AH208" s="11"/>
      <c r="AJ208" s="11"/>
      <c r="AO208" s="5">
        <f t="shared" si="103"/>
        <v>47</v>
      </c>
      <c r="AP208" s="24">
        <f t="shared" si="106"/>
        <v>47</v>
      </c>
      <c r="AQ208" s="5">
        <f t="shared" si="111"/>
        <v>47</v>
      </c>
      <c r="AR208" s="5">
        <f t="shared" si="112"/>
      </c>
      <c r="AS208" s="6">
        <f t="shared" si="113"/>
      </c>
      <c r="AT208" s="5">
        <f t="shared" si="114"/>
      </c>
      <c r="AU208" s="5">
        <f t="shared" si="115"/>
      </c>
      <c r="AV208" s="5">
        <f t="shared" si="116"/>
      </c>
      <c r="AW208" s="5">
        <f t="shared" si="117"/>
      </c>
      <c r="AX208" s="5">
        <f t="shared" si="118"/>
      </c>
      <c r="AY208" s="5">
        <f t="shared" si="119"/>
      </c>
      <c r="AZ208" s="5">
        <f t="shared" si="120"/>
      </c>
      <c r="BA208" s="5">
        <f t="shared" si="121"/>
      </c>
      <c r="BB208" s="5">
        <f t="shared" si="122"/>
      </c>
      <c r="BC208" s="5">
        <f t="shared" si="123"/>
      </c>
      <c r="BD208" s="5">
        <f t="shared" si="124"/>
      </c>
      <c r="BE208" s="5">
        <f t="shared" si="125"/>
      </c>
      <c r="BF208" s="5">
        <f t="shared" si="108"/>
        <v>1</v>
      </c>
      <c r="BG208" s="11">
        <f t="shared" si="110"/>
        <v>47</v>
      </c>
      <c r="BH208" s="5">
        <f t="shared" si="107"/>
      </c>
      <c r="BI208" s="5">
        <f t="shared" si="105"/>
        <v>47</v>
      </c>
      <c r="BJ208" s="5" t="str">
        <f t="shared" si="126"/>
        <v>Herma</v>
      </c>
      <c r="BK208" s="5" t="str">
        <f t="shared" si="127"/>
        <v>Rainer</v>
      </c>
    </row>
    <row r="209" spans="2:63" s="5" customFormat="1" ht="15.75" customHeight="1">
      <c r="B209" s="5" t="s">
        <v>1058</v>
      </c>
      <c r="C209" s="5" t="s">
        <v>1057</v>
      </c>
      <c r="D209" s="5">
        <v>63</v>
      </c>
      <c r="E209" s="5" t="s">
        <v>676</v>
      </c>
      <c r="N209" s="5">
        <v>47</v>
      </c>
      <c r="V209" s="7"/>
      <c r="AE209" s="11"/>
      <c r="AG209" s="11"/>
      <c r="AH209" s="11"/>
      <c r="AJ209" s="11"/>
      <c r="AO209" s="5">
        <f t="shared" si="103"/>
        <v>47</v>
      </c>
      <c r="AP209" s="24">
        <f t="shared" si="106"/>
        <v>47</v>
      </c>
      <c r="AQ209" s="5">
        <f t="shared" si="111"/>
        <v>47</v>
      </c>
      <c r="AR209" s="5">
        <f t="shared" si="112"/>
      </c>
      <c r="AS209" s="6">
        <f t="shared" si="113"/>
      </c>
      <c r="AT209" s="5">
        <f t="shared" si="114"/>
      </c>
      <c r="AU209" s="5">
        <f t="shared" si="115"/>
      </c>
      <c r="AV209" s="5">
        <f t="shared" si="116"/>
      </c>
      <c r="AW209" s="5">
        <f t="shared" si="117"/>
      </c>
      <c r="AX209" s="5">
        <f t="shared" si="118"/>
      </c>
      <c r="AY209" s="5">
        <f t="shared" si="119"/>
      </c>
      <c r="AZ209" s="5">
        <f t="shared" si="120"/>
      </c>
      <c r="BA209" s="5">
        <f t="shared" si="121"/>
      </c>
      <c r="BB209" s="5">
        <f t="shared" si="122"/>
      </c>
      <c r="BC209" s="5">
        <f t="shared" si="123"/>
      </c>
      <c r="BD209" s="5">
        <f t="shared" si="124"/>
      </c>
      <c r="BE209" s="5">
        <f t="shared" si="125"/>
      </c>
      <c r="BF209" s="5">
        <f t="shared" si="108"/>
        <v>1</v>
      </c>
      <c r="BG209" s="11">
        <f t="shared" si="110"/>
        <v>47</v>
      </c>
      <c r="BH209" s="5">
        <f t="shared" si="107"/>
      </c>
      <c r="BI209" s="5">
        <f t="shared" si="105"/>
        <v>47</v>
      </c>
      <c r="BJ209" s="5" t="str">
        <f t="shared" si="126"/>
        <v>Knelke</v>
      </c>
      <c r="BK209" s="5" t="str">
        <f t="shared" si="127"/>
        <v>Mathias</v>
      </c>
    </row>
    <row r="210" spans="2:63" s="5" customFormat="1" ht="15.75" customHeight="1">
      <c r="B210" s="5" t="s">
        <v>1231</v>
      </c>
      <c r="C210" s="5" t="s">
        <v>498</v>
      </c>
      <c r="D210" s="5">
        <v>60</v>
      </c>
      <c r="E210" s="5" t="s">
        <v>762</v>
      </c>
      <c r="AE210" s="11"/>
      <c r="AG210" s="11"/>
      <c r="AH210" s="11"/>
      <c r="AJ210" s="11"/>
      <c r="AM210" s="5">
        <v>47</v>
      </c>
      <c r="AO210" s="5">
        <f t="shared" si="103"/>
        <v>47</v>
      </c>
      <c r="AP210" s="24">
        <f t="shared" si="106"/>
        <v>47</v>
      </c>
      <c r="AQ210" s="5">
        <f t="shared" si="111"/>
        <v>47</v>
      </c>
      <c r="AR210" s="5">
        <f t="shared" si="112"/>
      </c>
      <c r="AS210" s="6">
        <f t="shared" si="113"/>
      </c>
      <c r="AT210" s="5">
        <f t="shared" si="114"/>
      </c>
      <c r="AU210" s="5">
        <f t="shared" si="115"/>
      </c>
      <c r="AV210" s="5">
        <f t="shared" si="116"/>
      </c>
      <c r="AW210" s="5">
        <f t="shared" si="117"/>
      </c>
      <c r="AX210" s="5">
        <f t="shared" si="118"/>
      </c>
      <c r="AY210" s="5">
        <f t="shared" si="119"/>
      </c>
      <c r="AZ210" s="5">
        <f t="shared" si="120"/>
      </c>
      <c r="BA210" s="5">
        <f t="shared" si="121"/>
      </c>
      <c r="BB210" s="5">
        <f t="shared" si="122"/>
      </c>
      <c r="BC210" s="5">
        <f t="shared" si="123"/>
      </c>
      <c r="BD210" s="5">
        <f t="shared" si="124"/>
      </c>
      <c r="BE210" s="5">
        <f t="shared" si="125"/>
      </c>
      <c r="BF210" s="5">
        <f t="shared" si="108"/>
        <v>1</v>
      </c>
      <c r="BG210" s="11">
        <f t="shared" si="110"/>
        <v>47</v>
      </c>
      <c r="BH210" s="5">
        <f t="shared" si="107"/>
      </c>
      <c r="BI210" s="5">
        <f t="shared" si="105"/>
        <v>47</v>
      </c>
      <c r="BJ210" s="5" t="str">
        <f t="shared" si="126"/>
        <v>Knuche</v>
      </c>
      <c r="BK210" s="5" t="str">
        <f t="shared" si="127"/>
        <v>Dirk</v>
      </c>
    </row>
    <row r="211" spans="2:63" s="5" customFormat="1" ht="15.75" customHeight="1">
      <c r="B211" s="5" t="s">
        <v>1283</v>
      </c>
      <c r="C211" s="5" t="s">
        <v>632</v>
      </c>
      <c r="D211" s="5">
        <v>62</v>
      </c>
      <c r="E211" s="5" t="s">
        <v>1284</v>
      </c>
      <c r="H211" s="7"/>
      <c r="I211" s="7"/>
      <c r="M211" s="7"/>
      <c r="AE211" s="11"/>
      <c r="AG211" s="11"/>
      <c r="AH211" s="11"/>
      <c r="AJ211" s="11"/>
      <c r="AL211" s="7">
        <v>47</v>
      </c>
      <c r="AO211" s="5">
        <f t="shared" si="103"/>
        <v>47</v>
      </c>
      <c r="AP211" s="24">
        <f t="shared" si="106"/>
        <v>47</v>
      </c>
      <c r="AQ211" s="5">
        <f t="shared" si="111"/>
        <v>47</v>
      </c>
      <c r="AR211" s="5">
        <f t="shared" si="112"/>
      </c>
      <c r="AS211" s="6">
        <f t="shared" si="113"/>
      </c>
      <c r="AT211" s="5">
        <f t="shared" si="114"/>
      </c>
      <c r="AU211" s="5">
        <f t="shared" si="115"/>
      </c>
      <c r="AV211" s="5">
        <f t="shared" si="116"/>
      </c>
      <c r="AW211" s="5">
        <f t="shared" si="117"/>
      </c>
      <c r="AX211" s="5">
        <f t="shared" si="118"/>
      </c>
      <c r="AY211" s="5">
        <f t="shared" si="119"/>
      </c>
      <c r="AZ211" s="5">
        <f t="shared" si="120"/>
      </c>
      <c r="BA211" s="5">
        <f t="shared" si="121"/>
      </c>
      <c r="BB211" s="5">
        <f t="shared" si="122"/>
      </c>
      <c r="BC211" s="5">
        <f t="shared" si="123"/>
      </c>
      <c r="BD211" s="5">
        <f t="shared" si="124"/>
      </c>
      <c r="BE211" s="5">
        <f t="shared" si="125"/>
      </c>
      <c r="BF211" s="5">
        <f t="shared" si="108"/>
        <v>1</v>
      </c>
      <c r="BG211" s="11">
        <f t="shared" si="110"/>
        <v>47</v>
      </c>
      <c r="BH211" s="5">
        <f t="shared" si="107"/>
      </c>
      <c r="BI211" s="5">
        <f t="shared" si="105"/>
        <v>47</v>
      </c>
      <c r="BJ211" s="5" t="str">
        <f t="shared" si="126"/>
        <v>Kotschote</v>
      </c>
      <c r="BK211" s="5" t="str">
        <f t="shared" si="127"/>
        <v>Bernd</v>
      </c>
    </row>
    <row r="212" spans="2:63" s="5" customFormat="1" ht="15.75" customHeight="1">
      <c r="B212" s="5" t="s">
        <v>437</v>
      </c>
      <c r="C212" s="5" t="s">
        <v>438</v>
      </c>
      <c r="E212" s="5" t="s">
        <v>633</v>
      </c>
      <c r="O212" s="5">
        <v>47</v>
      </c>
      <c r="AE212" s="11"/>
      <c r="AG212" s="11"/>
      <c r="AH212" s="11"/>
      <c r="AJ212" s="11"/>
      <c r="AO212" s="5">
        <f t="shared" si="103"/>
        <v>47</v>
      </c>
      <c r="AP212" s="24">
        <f t="shared" si="106"/>
        <v>47</v>
      </c>
      <c r="AQ212" s="5">
        <f t="shared" si="111"/>
        <v>47</v>
      </c>
      <c r="AR212" s="5">
        <f t="shared" si="112"/>
      </c>
      <c r="AS212" s="6">
        <f t="shared" si="113"/>
      </c>
      <c r="AT212" s="5">
        <f t="shared" si="114"/>
      </c>
      <c r="AU212" s="5">
        <f t="shared" si="115"/>
      </c>
      <c r="AV212" s="5">
        <f t="shared" si="116"/>
      </c>
      <c r="AW212" s="5">
        <f t="shared" si="117"/>
      </c>
      <c r="AX212" s="5">
        <f t="shared" si="118"/>
      </c>
      <c r="AY212" s="5">
        <f t="shared" si="119"/>
      </c>
      <c r="AZ212" s="5">
        <f t="shared" si="120"/>
      </c>
      <c r="BA212" s="5">
        <f t="shared" si="121"/>
      </c>
      <c r="BB212" s="5">
        <f t="shared" si="122"/>
      </c>
      <c r="BC212" s="5">
        <f t="shared" si="123"/>
      </c>
      <c r="BD212" s="5">
        <f t="shared" si="124"/>
      </c>
      <c r="BE212" s="5">
        <f t="shared" si="125"/>
      </c>
      <c r="BF212" s="5">
        <f t="shared" si="108"/>
        <v>1</v>
      </c>
      <c r="BG212" s="11">
        <f t="shared" si="110"/>
        <v>47</v>
      </c>
      <c r="BH212" s="5">
        <f t="shared" si="107"/>
      </c>
      <c r="BI212" s="5">
        <f t="shared" si="105"/>
        <v>47</v>
      </c>
      <c r="BJ212" s="5" t="str">
        <f t="shared" si="126"/>
        <v>Nuijtens</v>
      </c>
      <c r="BK212" s="5" t="str">
        <f t="shared" si="127"/>
        <v>Edward</v>
      </c>
    </row>
    <row r="213" spans="2:63" s="5" customFormat="1" ht="15.75" customHeight="1">
      <c r="B213" s="5" t="s">
        <v>1239</v>
      </c>
      <c r="C213" s="5" t="s">
        <v>700</v>
      </c>
      <c r="D213" s="5">
        <v>62</v>
      </c>
      <c r="E213" s="5" t="s">
        <v>633</v>
      </c>
      <c r="AE213" s="11"/>
      <c r="AG213" s="11"/>
      <c r="AH213" s="11"/>
      <c r="AJ213" s="11"/>
      <c r="AL213" s="5">
        <v>47</v>
      </c>
      <c r="AO213" s="5">
        <f t="shared" si="103"/>
        <v>47</v>
      </c>
      <c r="AP213" s="24">
        <f t="shared" si="106"/>
        <v>47</v>
      </c>
      <c r="AQ213" s="5">
        <f t="shared" si="111"/>
        <v>47</v>
      </c>
      <c r="AR213" s="5">
        <f t="shared" si="112"/>
      </c>
      <c r="AS213" s="6">
        <f t="shared" si="113"/>
      </c>
      <c r="AT213" s="5">
        <f t="shared" si="114"/>
      </c>
      <c r="AU213" s="5">
        <f t="shared" si="115"/>
      </c>
      <c r="AV213" s="5">
        <f t="shared" si="116"/>
      </c>
      <c r="AW213" s="5">
        <f t="shared" si="117"/>
      </c>
      <c r="AX213" s="5">
        <f t="shared" si="118"/>
      </c>
      <c r="AY213" s="5">
        <f t="shared" si="119"/>
      </c>
      <c r="AZ213" s="5">
        <f t="shared" si="120"/>
      </c>
      <c r="BA213" s="5">
        <f t="shared" si="121"/>
      </c>
      <c r="BB213" s="5">
        <f t="shared" si="122"/>
      </c>
      <c r="BC213" s="5">
        <f t="shared" si="123"/>
      </c>
      <c r="BD213" s="5">
        <f t="shared" si="124"/>
      </c>
      <c r="BE213" s="5">
        <f t="shared" si="125"/>
      </c>
      <c r="BF213" s="5">
        <f t="shared" si="108"/>
        <v>1</v>
      </c>
      <c r="BG213" s="11">
        <f t="shared" si="110"/>
        <v>47</v>
      </c>
      <c r="BH213" s="5">
        <f t="shared" si="107"/>
      </c>
      <c r="BI213" s="5">
        <f t="shared" si="105"/>
        <v>47</v>
      </c>
      <c r="BJ213" s="5" t="str">
        <f t="shared" si="126"/>
        <v>Thiele</v>
      </c>
      <c r="BK213" s="5" t="str">
        <f t="shared" si="127"/>
        <v>Rolf</v>
      </c>
    </row>
    <row r="214" spans="2:63" s="5" customFormat="1" ht="15.75" customHeight="1">
      <c r="B214" s="5" t="s">
        <v>1182</v>
      </c>
      <c r="C214" s="5" t="s">
        <v>366</v>
      </c>
      <c r="D214" s="5">
        <v>63</v>
      </c>
      <c r="E214" s="5" t="s">
        <v>1183</v>
      </c>
      <c r="H214" s="5">
        <v>20</v>
      </c>
      <c r="S214" s="5">
        <v>26</v>
      </c>
      <c r="AE214" s="11"/>
      <c r="AG214" s="11"/>
      <c r="AH214" s="11"/>
      <c r="AJ214" s="11"/>
      <c r="AN214" s="5">
        <v>18</v>
      </c>
      <c r="AO214" s="5">
        <f t="shared" si="103"/>
        <v>64</v>
      </c>
      <c r="AP214" s="24">
        <f t="shared" si="106"/>
        <v>46</v>
      </c>
      <c r="AQ214" s="5">
        <f t="shared" si="111"/>
        <v>26</v>
      </c>
      <c r="AR214" s="5">
        <f t="shared" si="112"/>
        <v>20</v>
      </c>
      <c r="AS214" s="6">
        <f t="shared" si="113"/>
      </c>
      <c r="AT214" s="5">
        <f t="shared" si="114"/>
      </c>
      <c r="AU214" s="5">
        <f t="shared" si="115"/>
      </c>
      <c r="AV214" s="5">
        <f t="shared" si="116"/>
      </c>
      <c r="AW214" s="5">
        <f t="shared" si="117"/>
      </c>
      <c r="AX214" s="5">
        <f t="shared" si="118"/>
      </c>
      <c r="AY214" s="5">
        <f t="shared" si="119"/>
      </c>
      <c r="AZ214" s="5">
        <f t="shared" si="120"/>
      </c>
      <c r="BA214" s="5">
        <f t="shared" si="121"/>
      </c>
      <c r="BB214" s="5">
        <f t="shared" si="122"/>
      </c>
      <c r="BC214" s="5">
        <f t="shared" si="123"/>
      </c>
      <c r="BD214" s="5">
        <f t="shared" si="124"/>
      </c>
      <c r="BE214" s="5">
        <f t="shared" si="125"/>
      </c>
      <c r="BF214" s="5">
        <f t="shared" si="108"/>
        <v>2</v>
      </c>
      <c r="BG214" s="11">
        <f t="shared" si="110"/>
        <v>46</v>
      </c>
      <c r="BH214" s="5">
        <f t="shared" si="107"/>
      </c>
      <c r="BI214" s="5">
        <f t="shared" si="105"/>
        <v>23</v>
      </c>
      <c r="BJ214" s="5" t="str">
        <f t="shared" si="126"/>
        <v>Lindner</v>
      </c>
      <c r="BK214" s="5" t="str">
        <f t="shared" si="127"/>
        <v>Horst</v>
      </c>
    </row>
    <row r="215" spans="2:63" s="5" customFormat="1" ht="15.75" customHeight="1">
      <c r="B215" s="5" t="s">
        <v>419</v>
      </c>
      <c r="C215" s="5" t="s">
        <v>364</v>
      </c>
      <c r="D215" s="5">
        <v>64</v>
      </c>
      <c r="E215" s="5" t="s">
        <v>499</v>
      </c>
      <c r="N215" s="5">
        <v>46</v>
      </c>
      <c r="AE215" s="11"/>
      <c r="AG215" s="11"/>
      <c r="AH215" s="11"/>
      <c r="AJ215" s="11"/>
      <c r="AO215" s="5">
        <f t="shared" si="103"/>
        <v>46</v>
      </c>
      <c r="AP215" s="24">
        <f t="shared" si="106"/>
        <v>46</v>
      </c>
      <c r="AQ215" s="5">
        <f t="shared" si="111"/>
        <v>46</v>
      </c>
      <c r="AR215" s="5">
        <f t="shared" si="112"/>
      </c>
      <c r="AS215" s="6">
        <f t="shared" si="113"/>
      </c>
      <c r="AT215" s="5">
        <f t="shared" si="114"/>
      </c>
      <c r="AU215" s="5">
        <f t="shared" si="115"/>
      </c>
      <c r="AV215" s="5">
        <f t="shared" si="116"/>
      </c>
      <c r="AW215" s="5">
        <f t="shared" si="117"/>
      </c>
      <c r="AX215" s="5">
        <f t="shared" si="118"/>
      </c>
      <c r="AY215" s="5">
        <f t="shared" si="119"/>
      </c>
      <c r="AZ215" s="5">
        <f t="shared" si="120"/>
      </c>
      <c r="BA215" s="5">
        <f t="shared" si="121"/>
      </c>
      <c r="BB215" s="5">
        <f t="shared" si="122"/>
      </c>
      <c r="BC215" s="5">
        <f t="shared" si="123"/>
      </c>
      <c r="BD215" s="5">
        <f t="shared" si="124"/>
      </c>
      <c r="BE215" s="5">
        <f t="shared" si="125"/>
      </c>
      <c r="BF215" s="5">
        <f t="shared" si="108"/>
        <v>1</v>
      </c>
      <c r="BG215" s="11">
        <f t="shared" si="110"/>
        <v>46</v>
      </c>
      <c r="BH215" s="5">
        <f t="shared" si="107"/>
      </c>
      <c r="BI215" s="5">
        <f t="shared" si="105"/>
        <v>46</v>
      </c>
      <c r="BJ215" s="5" t="str">
        <f t="shared" si="126"/>
        <v>Beilstein</v>
      </c>
      <c r="BK215" s="5" t="str">
        <f t="shared" si="127"/>
        <v>Roland</v>
      </c>
    </row>
    <row r="216" spans="2:63" s="5" customFormat="1" ht="15.75" customHeight="1">
      <c r="B216" s="5" t="s">
        <v>424</v>
      </c>
      <c r="C216" s="5" t="s">
        <v>505</v>
      </c>
      <c r="E216" s="5" t="s">
        <v>1083</v>
      </c>
      <c r="O216" s="7">
        <v>46</v>
      </c>
      <c r="AE216" s="11"/>
      <c r="AG216" s="11"/>
      <c r="AH216" s="11"/>
      <c r="AJ216" s="11"/>
      <c r="AO216" s="5">
        <f t="shared" si="103"/>
        <v>46</v>
      </c>
      <c r="AP216" s="24">
        <f t="shared" si="106"/>
        <v>46</v>
      </c>
      <c r="AQ216" s="5">
        <f t="shared" si="111"/>
        <v>46</v>
      </c>
      <c r="AR216" s="5">
        <f t="shared" si="112"/>
      </c>
      <c r="AS216" s="6">
        <f t="shared" si="113"/>
      </c>
      <c r="AT216" s="5">
        <f t="shared" si="114"/>
      </c>
      <c r="AU216" s="5">
        <f t="shared" si="115"/>
      </c>
      <c r="AV216" s="5">
        <f t="shared" si="116"/>
      </c>
      <c r="AW216" s="5">
        <f t="shared" si="117"/>
      </c>
      <c r="AX216" s="5">
        <f t="shared" si="118"/>
      </c>
      <c r="AY216" s="5">
        <f t="shared" si="119"/>
      </c>
      <c r="AZ216" s="5">
        <f t="shared" si="120"/>
      </c>
      <c r="BA216" s="5">
        <f t="shared" si="121"/>
      </c>
      <c r="BB216" s="5">
        <f t="shared" si="122"/>
      </c>
      <c r="BC216" s="5">
        <f t="shared" si="123"/>
      </c>
      <c r="BD216" s="5">
        <f t="shared" si="124"/>
      </c>
      <c r="BE216" s="5">
        <f t="shared" si="125"/>
      </c>
      <c r="BF216" s="5">
        <f t="shared" si="108"/>
        <v>1</v>
      </c>
      <c r="BG216" s="11">
        <f t="shared" si="110"/>
        <v>46</v>
      </c>
      <c r="BH216" s="5">
        <f t="shared" si="107"/>
      </c>
      <c r="BI216" s="5">
        <f t="shared" si="105"/>
        <v>46</v>
      </c>
      <c r="BJ216" s="5" t="str">
        <f t="shared" si="126"/>
        <v>Bosch</v>
      </c>
      <c r="BK216" s="5" t="str">
        <f t="shared" si="127"/>
        <v>John</v>
      </c>
    </row>
    <row r="217" spans="2:63" s="5" customFormat="1" ht="15.75" customHeight="1">
      <c r="B217" s="5" t="s">
        <v>205</v>
      </c>
      <c r="C217" s="5" t="s">
        <v>651</v>
      </c>
      <c r="D217" s="5">
        <v>62</v>
      </c>
      <c r="E217" s="5" t="s">
        <v>633</v>
      </c>
      <c r="M217" s="7">
        <v>20</v>
      </c>
      <c r="Q217" s="5">
        <v>26</v>
      </c>
      <c r="AE217" s="11"/>
      <c r="AG217" s="11"/>
      <c r="AH217" s="11"/>
      <c r="AJ217" s="11"/>
      <c r="AO217" s="5">
        <f t="shared" si="103"/>
        <v>46</v>
      </c>
      <c r="AP217" s="24">
        <f t="shared" si="106"/>
        <v>46</v>
      </c>
      <c r="AQ217" s="5">
        <f t="shared" si="111"/>
        <v>26</v>
      </c>
      <c r="AR217" s="5">
        <f t="shared" si="112"/>
        <v>20</v>
      </c>
      <c r="AS217" s="6">
        <f t="shared" si="113"/>
      </c>
      <c r="AT217" s="5">
        <f t="shared" si="114"/>
      </c>
      <c r="AU217" s="5">
        <f t="shared" si="115"/>
      </c>
      <c r="AV217" s="5">
        <f t="shared" si="116"/>
      </c>
      <c r="AW217" s="5">
        <f t="shared" si="117"/>
      </c>
      <c r="AX217" s="5">
        <f t="shared" si="118"/>
      </c>
      <c r="AY217" s="5">
        <f t="shared" si="119"/>
      </c>
      <c r="AZ217" s="5">
        <f t="shared" si="120"/>
      </c>
      <c r="BA217" s="5">
        <f t="shared" si="121"/>
      </c>
      <c r="BB217" s="5">
        <f t="shared" si="122"/>
      </c>
      <c r="BC217" s="5">
        <f t="shared" si="123"/>
      </c>
      <c r="BD217" s="5">
        <f t="shared" si="124"/>
      </c>
      <c r="BE217" s="5">
        <f t="shared" si="125"/>
      </c>
      <c r="BF217" s="5">
        <f t="shared" si="108"/>
        <v>2</v>
      </c>
      <c r="BG217" s="11">
        <f t="shared" si="110"/>
        <v>46</v>
      </c>
      <c r="BH217" s="5">
        <f t="shared" si="107"/>
      </c>
      <c r="BI217" s="5">
        <f t="shared" si="105"/>
        <v>23</v>
      </c>
      <c r="BJ217" s="5" t="str">
        <f t="shared" si="126"/>
        <v>Heinen</v>
      </c>
      <c r="BK217" s="5" t="str">
        <f t="shared" si="127"/>
        <v>Michael</v>
      </c>
    </row>
    <row r="218" spans="2:63" s="5" customFormat="1" ht="15.75" customHeight="1">
      <c r="B218" s="5" t="s">
        <v>249</v>
      </c>
      <c r="C218" s="5" t="s">
        <v>986</v>
      </c>
      <c r="D218" s="5">
        <v>62</v>
      </c>
      <c r="E218" s="5" t="s">
        <v>1065</v>
      </c>
      <c r="H218" s="7"/>
      <c r="K218" s="7"/>
      <c r="M218" s="7"/>
      <c r="P218" s="7"/>
      <c r="Q218" s="7"/>
      <c r="V218" s="7"/>
      <c r="AE218" s="11">
        <v>46</v>
      </c>
      <c r="AG218" s="11"/>
      <c r="AH218" s="11"/>
      <c r="AJ218" s="11"/>
      <c r="AO218" s="5">
        <f aca="true" t="shared" si="128" ref="AO218:AO249">SUM(F218:AN218)</f>
        <v>46</v>
      </c>
      <c r="AP218" s="24">
        <f t="shared" si="106"/>
        <v>46</v>
      </c>
      <c r="AQ218" s="5">
        <f t="shared" si="111"/>
        <v>46</v>
      </c>
      <c r="AR218" s="5">
        <f t="shared" si="112"/>
      </c>
      <c r="AS218" s="6">
        <f t="shared" si="113"/>
      </c>
      <c r="AT218" s="5">
        <f t="shared" si="114"/>
      </c>
      <c r="AU218" s="5">
        <f t="shared" si="115"/>
      </c>
      <c r="AV218" s="5">
        <f t="shared" si="116"/>
      </c>
      <c r="AW218" s="5">
        <f t="shared" si="117"/>
      </c>
      <c r="AX218" s="5">
        <f t="shared" si="118"/>
      </c>
      <c r="AY218" s="5">
        <f t="shared" si="119"/>
      </c>
      <c r="AZ218" s="5">
        <f t="shared" si="120"/>
      </c>
      <c r="BA218" s="5">
        <f t="shared" si="121"/>
      </c>
      <c r="BB218" s="5">
        <f t="shared" si="122"/>
      </c>
      <c r="BC218" s="5">
        <f t="shared" si="123"/>
      </c>
      <c r="BD218" s="5">
        <f t="shared" si="124"/>
      </c>
      <c r="BE218" s="5">
        <f t="shared" si="125"/>
      </c>
      <c r="BF218" s="5">
        <f t="shared" si="108"/>
        <v>1</v>
      </c>
      <c r="BG218" s="11">
        <f t="shared" si="109"/>
        <v>46</v>
      </c>
      <c r="BH218" s="5">
        <f t="shared" si="107"/>
      </c>
      <c r="BI218" s="5">
        <f aca="true" t="shared" si="129" ref="BI218:BI249">IF(BF218&lt;&gt;0,IF($BF218&lt;=15,$BG218/$BF218,$BG218/15),0)</f>
        <v>46</v>
      </c>
      <c r="BJ218" s="5" t="str">
        <f t="shared" si="126"/>
        <v>Killian</v>
      </c>
      <c r="BK218" s="5" t="str">
        <f t="shared" si="127"/>
        <v>Ralf</v>
      </c>
    </row>
    <row r="219" spans="2:63" s="5" customFormat="1" ht="15.75" customHeight="1">
      <c r="B219" s="5" t="s">
        <v>825</v>
      </c>
      <c r="C219" s="5" t="s">
        <v>533</v>
      </c>
      <c r="D219" s="5">
        <v>62</v>
      </c>
      <c r="E219" s="5" t="s">
        <v>332</v>
      </c>
      <c r="F219" s="5">
        <v>19</v>
      </c>
      <c r="G219" s="7">
        <v>9</v>
      </c>
      <c r="H219" s="7">
        <v>18</v>
      </c>
      <c r="K219" s="7">
        <v>0</v>
      </c>
      <c r="W219" s="7"/>
      <c r="AE219" s="11"/>
      <c r="AG219" s="11"/>
      <c r="AH219" s="11"/>
      <c r="AJ219" s="11"/>
      <c r="AL219" s="5">
        <v>0</v>
      </c>
      <c r="AO219" s="5">
        <f t="shared" si="128"/>
        <v>46</v>
      </c>
      <c r="AP219" s="24">
        <f t="shared" si="106"/>
        <v>46</v>
      </c>
      <c r="AQ219" s="5">
        <f t="shared" si="111"/>
        <v>19</v>
      </c>
      <c r="AR219" s="5">
        <f t="shared" si="112"/>
        <v>18</v>
      </c>
      <c r="AS219" s="6">
        <f t="shared" si="113"/>
        <v>9</v>
      </c>
      <c r="AT219" s="5">
        <f t="shared" si="114"/>
        <v>0</v>
      </c>
      <c r="AU219" s="5">
        <f t="shared" si="115"/>
        <v>0</v>
      </c>
      <c r="AV219" s="5">
        <f t="shared" si="116"/>
      </c>
      <c r="AW219" s="5">
        <f t="shared" si="117"/>
      </c>
      <c r="AX219" s="5">
        <f t="shared" si="118"/>
      </c>
      <c r="AY219" s="5">
        <f t="shared" si="119"/>
      </c>
      <c r="AZ219" s="5">
        <f t="shared" si="120"/>
      </c>
      <c r="BA219" s="5">
        <f t="shared" si="121"/>
      </c>
      <c r="BB219" s="5">
        <f t="shared" si="122"/>
      </c>
      <c r="BC219" s="5">
        <f t="shared" si="123"/>
      </c>
      <c r="BD219" s="5">
        <f t="shared" si="124"/>
      </c>
      <c r="BE219" s="5">
        <f t="shared" si="125"/>
      </c>
      <c r="BF219" s="5">
        <f t="shared" si="108"/>
        <v>5</v>
      </c>
      <c r="BG219" s="11">
        <f aca="true" t="shared" si="130" ref="BG219:BG250">SUM($AQ219:$BE219)</f>
        <v>46</v>
      </c>
      <c r="BH219" s="5">
        <f t="shared" si="107"/>
      </c>
      <c r="BI219" s="5">
        <f t="shared" si="129"/>
        <v>9.2</v>
      </c>
      <c r="BJ219" s="5" t="str">
        <f t="shared" si="126"/>
        <v>Krott</v>
      </c>
      <c r="BK219" s="5" t="str">
        <f t="shared" si="127"/>
        <v>Oliver</v>
      </c>
    </row>
    <row r="220" spans="2:63" s="5" customFormat="1" ht="15.75" customHeight="1">
      <c r="B220" s="5" t="s">
        <v>730</v>
      </c>
      <c r="C220" s="5" t="s">
        <v>347</v>
      </c>
      <c r="D220" s="5">
        <v>64</v>
      </c>
      <c r="E220" s="5" t="s">
        <v>628</v>
      </c>
      <c r="Q220" s="5">
        <v>46</v>
      </c>
      <c r="AE220" s="11"/>
      <c r="AG220" s="11"/>
      <c r="AH220" s="11"/>
      <c r="AJ220" s="11"/>
      <c r="AO220" s="5">
        <f t="shared" si="128"/>
        <v>46</v>
      </c>
      <c r="AP220" s="24">
        <f t="shared" si="106"/>
        <v>46</v>
      </c>
      <c r="AQ220" s="5">
        <f t="shared" si="111"/>
        <v>46</v>
      </c>
      <c r="AR220" s="5">
        <f t="shared" si="112"/>
      </c>
      <c r="AS220" s="6">
        <f t="shared" si="113"/>
      </c>
      <c r="AT220" s="5">
        <f t="shared" si="114"/>
      </c>
      <c r="AU220" s="5">
        <f t="shared" si="115"/>
      </c>
      <c r="AV220" s="5">
        <f t="shared" si="116"/>
      </c>
      <c r="AW220" s="5">
        <f t="shared" si="117"/>
      </c>
      <c r="AX220" s="5">
        <f t="shared" si="118"/>
      </c>
      <c r="AY220" s="5">
        <f t="shared" si="119"/>
      </c>
      <c r="AZ220" s="5">
        <f t="shared" si="120"/>
      </c>
      <c r="BA220" s="5">
        <f t="shared" si="121"/>
      </c>
      <c r="BB220" s="5">
        <f t="shared" si="122"/>
      </c>
      <c r="BC220" s="5">
        <f t="shared" si="123"/>
      </c>
      <c r="BD220" s="5">
        <f t="shared" si="124"/>
      </c>
      <c r="BE220" s="5">
        <f t="shared" si="125"/>
      </c>
      <c r="BF220" s="5">
        <f t="shared" si="108"/>
        <v>1</v>
      </c>
      <c r="BG220" s="11">
        <f t="shared" si="130"/>
        <v>46</v>
      </c>
      <c r="BH220" s="5">
        <f t="shared" si="107"/>
      </c>
      <c r="BI220" s="5">
        <f t="shared" si="129"/>
        <v>46</v>
      </c>
      <c r="BJ220" s="5" t="str">
        <f t="shared" si="126"/>
        <v>Leclere</v>
      </c>
      <c r="BK220" s="5" t="str">
        <f t="shared" si="127"/>
        <v>Helmut</v>
      </c>
    </row>
    <row r="221" spans="2:63" s="5" customFormat="1" ht="15.75" customHeight="1">
      <c r="B221" s="5" t="s">
        <v>439</v>
      </c>
      <c r="C221" s="5" t="s">
        <v>1135</v>
      </c>
      <c r="E221" s="5" t="s">
        <v>297</v>
      </c>
      <c r="O221" s="5">
        <v>46</v>
      </c>
      <c r="AE221" s="11"/>
      <c r="AG221" s="11"/>
      <c r="AH221" s="11"/>
      <c r="AJ221" s="11"/>
      <c r="AO221" s="5">
        <f t="shared" si="128"/>
        <v>46</v>
      </c>
      <c r="AP221" s="24">
        <f t="shared" si="106"/>
        <v>46</v>
      </c>
      <c r="AQ221" s="5">
        <f t="shared" si="111"/>
        <v>46</v>
      </c>
      <c r="AR221" s="5">
        <f t="shared" si="112"/>
      </c>
      <c r="AS221" s="6">
        <f t="shared" si="113"/>
      </c>
      <c r="AT221" s="5">
        <f t="shared" si="114"/>
      </c>
      <c r="AU221" s="5">
        <f t="shared" si="115"/>
      </c>
      <c r="AV221" s="5">
        <f t="shared" si="116"/>
      </c>
      <c r="AW221" s="5">
        <f t="shared" si="117"/>
      </c>
      <c r="AX221" s="5">
        <f t="shared" si="118"/>
      </c>
      <c r="AY221" s="5">
        <f t="shared" si="119"/>
      </c>
      <c r="AZ221" s="5">
        <f t="shared" si="120"/>
      </c>
      <c r="BA221" s="5">
        <f t="shared" si="121"/>
      </c>
      <c r="BB221" s="5">
        <f t="shared" si="122"/>
      </c>
      <c r="BC221" s="5">
        <f t="shared" si="123"/>
      </c>
      <c r="BD221" s="5">
        <f t="shared" si="124"/>
      </c>
      <c r="BE221" s="5">
        <f t="shared" si="125"/>
      </c>
      <c r="BF221" s="5">
        <f t="shared" si="108"/>
        <v>1</v>
      </c>
      <c r="BG221" s="11">
        <f t="shared" si="130"/>
        <v>46</v>
      </c>
      <c r="BH221" s="5">
        <f t="shared" si="107"/>
      </c>
      <c r="BI221" s="5">
        <f t="shared" si="129"/>
        <v>46</v>
      </c>
      <c r="BJ221" s="5" t="str">
        <f t="shared" si="126"/>
        <v>Offermans</v>
      </c>
      <c r="BK221" s="5" t="str">
        <f t="shared" si="127"/>
        <v>Jan</v>
      </c>
    </row>
    <row r="222" spans="2:63" s="5" customFormat="1" ht="15.75" customHeight="1">
      <c r="B222" s="5" t="s">
        <v>1098</v>
      </c>
      <c r="C222" s="5" t="s">
        <v>629</v>
      </c>
      <c r="D222" s="5">
        <v>63</v>
      </c>
      <c r="E222" s="5" t="s">
        <v>818</v>
      </c>
      <c r="G222" s="7">
        <v>46</v>
      </c>
      <c r="AE222" s="11"/>
      <c r="AG222" s="11"/>
      <c r="AH222" s="11"/>
      <c r="AJ222" s="11"/>
      <c r="AO222" s="5">
        <f t="shared" si="128"/>
        <v>46</v>
      </c>
      <c r="AP222" s="24">
        <f t="shared" si="106"/>
        <v>46</v>
      </c>
      <c r="AQ222" s="5">
        <f t="shared" si="111"/>
        <v>46</v>
      </c>
      <c r="AR222" s="5">
        <f t="shared" si="112"/>
      </c>
      <c r="AS222" s="6">
        <f t="shared" si="113"/>
      </c>
      <c r="AT222" s="5">
        <f t="shared" si="114"/>
      </c>
      <c r="AU222" s="5">
        <f t="shared" si="115"/>
      </c>
      <c r="AV222" s="5">
        <f t="shared" si="116"/>
      </c>
      <c r="AW222" s="5">
        <f t="shared" si="117"/>
      </c>
      <c r="AX222" s="5">
        <f t="shared" si="118"/>
      </c>
      <c r="AY222" s="5">
        <f t="shared" si="119"/>
      </c>
      <c r="AZ222" s="5">
        <f t="shared" si="120"/>
      </c>
      <c r="BA222" s="5">
        <f t="shared" si="121"/>
      </c>
      <c r="BB222" s="5">
        <f t="shared" si="122"/>
      </c>
      <c r="BC222" s="5">
        <f t="shared" si="123"/>
      </c>
      <c r="BD222" s="5">
        <f t="shared" si="124"/>
      </c>
      <c r="BE222" s="5">
        <f t="shared" si="125"/>
      </c>
      <c r="BF222" s="5">
        <f t="shared" si="108"/>
        <v>1</v>
      </c>
      <c r="BG222" s="11">
        <f t="shared" si="130"/>
        <v>46</v>
      </c>
      <c r="BH222" s="5">
        <f t="shared" si="107"/>
      </c>
      <c r="BI222" s="5">
        <f t="shared" si="129"/>
        <v>46</v>
      </c>
      <c r="BJ222" s="5" t="str">
        <f t="shared" si="126"/>
        <v>Plum</v>
      </c>
      <c r="BK222" s="5" t="str">
        <f t="shared" si="127"/>
        <v>Jürgen</v>
      </c>
    </row>
    <row r="223" spans="2:63" s="5" customFormat="1" ht="15.75" customHeight="1">
      <c r="B223" s="5" t="s">
        <v>195</v>
      </c>
      <c r="C223" s="5" t="s">
        <v>646</v>
      </c>
      <c r="D223" s="5">
        <v>62</v>
      </c>
      <c r="E223" s="5" t="s">
        <v>785</v>
      </c>
      <c r="K223" s="7">
        <v>46</v>
      </c>
      <c r="AE223" s="11"/>
      <c r="AG223" s="11"/>
      <c r="AH223" s="11"/>
      <c r="AJ223" s="11"/>
      <c r="AO223" s="5">
        <f t="shared" si="128"/>
        <v>46</v>
      </c>
      <c r="AP223" s="24">
        <f t="shared" si="106"/>
        <v>46</v>
      </c>
      <c r="AQ223" s="5">
        <f t="shared" si="111"/>
        <v>46</v>
      </c>
      <c r="AR223" s="5">
        <f t="shared" si="112"/>
      </c>
      <c r="AS223" s="6">
        <f t="shared" si="113"/>
      </c>
      <c r="AT223" s="5">
        <f t="shared" si="114"/>
      </c>
      <c r="AU223" s="5">
        <f t="shared" si="115"/>
      </c>
      <c r="AV223" s="5">
        <f t="shared" si="116"/>
      </c>
      <c r="AW223" s="5">
        <f t="shared" si="117"/>
      </c>
      <c r="AX223" s="5">
        <f t="shared" si="118"/>
      </c>
      <c r="AY223" s="5">
        <f t="shared" si="119"/>
      </c>
      <c r="AZ223" s="5">
        <f t="shared" si="120"/>
      </c>
      <c r="BA223" s="5">
        <f t="shared" si="121"/>
      </c>
      <c r="BB223" s="5">
        <f t="shared" si="122"/>
      </c>
      <c r="BC223" s="5">
        <f t="shared" si="123"/>
      </c>
      <c r="BD223" s="5">
        <f t="shared" si="124"/>
      </c>
      <c r="BE223" s="5">
        <f t="shared" si="125"/>
      </c>
      <c r="BF223" s="5">
        <f aca="true" t="shared" si="131" ref="BF223:BF228">COUNT($F223:$AM223)</f>
        <v>1</v>
      </c>
      <c r="BG223" s="11">
        <f t="shared" si="130"/>
        <v>46</v>
      </c>
      <c r="BH223" s="5">
        <f t="shared" si="107"/>
      </c>
      <c r="BI223" s="5">
        <f t="shared" si="129"/>
        <v>46</v>
      </c>
      <c r="BJ223" s="5" t="str">
        <f t="shared" si="126"/>
        <v>Poque</v>
      </c>
      <c r="BK223" s="5" t="str">
        <f t="shared" si="127"/>
        <v>Wolfgang</v>
      </c>
    </row>
    <row r="224" spans="2:63" s="5" customFormat="1" ht="15.75" customHeight="1">
      <c r="B224" s="5" t="s">
        <v>1049</v>
      </c>
      <c r="C224" s="5" t="s">
        <v>1050</v>
      </c>
      <c r="D224" s="5">
        <v>61</v>
      </c>
      <c r="E224" s="5" t="s">
        <v>1051</v>
      </c>
      <c r="G224" s="5">
        <v>46</v>
      </c>
      <c r="AE224" s="11"/>
      <c r="AG224" s="11"/>
      <c r="AH224" s="11"/>
      <c r="AJ224" s="11"/>
      <c r="AO224" s="5">
        <f t="shared" si="128"/>
        <v>46</v>
      </c>
      <c r="AP224" s="24">
        <f t="shared" si="106"/>
        <v>46</v>
      </c>
      <c r="AQ224" s="5">
        <f t="shared" si="111"/>
        <v>46</v>
      </c>
      <c r="AR224" s="5">
        <f t="shared" si="112"/>
      </c>
      <c r="AS224" s="6">
        <f t="shared" si="113"/>
      </c>
      <c r="AT224" s="5">
        <f t="shared" si="114"/>
      </c>
      <c r="AU224" s="5">
        <f t="shared" si="115"/>
      </c>
      <c r="AV224" s="5">
        <f t="shared" si="116"/>
      </c>
      <c r="AW224" s="5">
        <f t="shared" si="117"/>
      </c>
      <c r="AX224" s="5">
        <f t="shared" si="118"/>
      </c>
      <c r="AY224" s="5">
        <f t="shared" si="119"/>
      </c>
      <c r="AZ224" s="5">
        <f t="shared" si="120"/>
      </c>
      <c r="BA224" s="5">
        <f t="shared" si="121"/>
      </c>
      <c r="BB224" s="5">
        <f t="shared" si="122"/>
      </c>
      <c r="BC224" s="5">
        <f t="shared" si="123"/>
      </c>
      <c r="BD224" s="5">
        <f t="shared" si="124"/>
      </c>
      <c r="BE224" s="5">
        <f t="shared" si="125"/>
      </c>
      <c r="BF224" s="5">
        <f t="shared" si="131"/>
        <v>1</v>
      </c>
      <c r="BG224" s="11">
        <f t="shared" si="130"/>
        <v>46</v>
      </c>
      <c r="BH224" s="5">
        <f t="shared" si="107"/>
      </c>
      <c r="BI224" s="5">
        <f t="shared" si="129"/>
        <v>46</v>
      </c>
      <c r="BJ224" s="5" t="str">
        <f t="shared" si="126"/>
        <v>Runte</v>
      </c>
      <c r="BK224" s="5" t="str">
        <f t="shared" si="127"/>
        <v>Meinolf</v>
      </c>
    </row>
    <row r="225" spans="2:63" s="5" customFormat="1" ht="15.75" customHeight="1">
      <c r="B225" s="5" t="s">
        <v>1173</v>
      </c>
      <c r="C225" s="5" t="s">
        <v>359</v>
      </c>
      <c r="D225" s="5">
        <v>63</v>
      </c>
      <c r="E225" s="5" t="s">
        <v>1174</v>
      </c>
      <c r="H225" s="7"/>
      <c r="Q225" s="7">
        <v>3</v>
      </c>
      <c r="W225" s="7">
        <v>31</v>
      </c>
      <c r="Y225" s="7"/>
      <c r="AE225" s="11"/>
      <c r="AG225" s="11"/>
      <c r="AH225" s="11"/>
      <c r="AJ225" s="11"/>
      <c r="AL225" s="5">
        <v>12</v>
      </c>
      <c r="AO225" s="5">
        <f t="shared" si="128"/>
        <v>46</v>
      </c>
      <c r="AP225" s="24">
        <f t="shared" si="106"/>
        <v>46</v>
      </c>
      <c r="AQ225" s="5">
        <f t="shared" si="111"/>
        <v>31</v>
      </c>
      <c r="AR225" s="5">
        <f t="shared" si="112"/>
        <v>12</v>
      </c>
      <c r="AS225" s="6">
        <f t="shared" si="113"/>
        <v>3</v>
      </c>
      <c r="AT225" s="5">
        <f t="shared" si="114"/>
      </c>
      <c r="AU225" s="5">
        <f t="shared" si="115"/>
      </c>
      <c r="AV225" s="5">
        <f t="shared" si="116"/>
      </c>
      <c r="AW225" s="5">
        <f t="shared" si="117"/>
      </c>
      <c r="AX225" s="5">
        <f t="shared" si="118"/>
      </c>
      <c r="AY225" s="5">
        <f t="shared" si="119"/>
      </c>
      <c r="AZ225" s="5">
        <f t="shared" si="120"/>
      </c>
      <c r="BA225" s="5">
        <f t="shared" si="121"/>
      </c>
      <c r="BB225" s="5">
        <f t="shared" si="122"/>
      </c>
      <c r="BC225" s="5">
        <f t="shared" si="123"/>
      </c>
      <c r="BD225" s="5">
        <f t="shared" si="124"/>
      </c>
      <c r="BE225" s="5">
        <f t="shared" si="125"/>
      </c>
      <c r="BF225" s="5">
        <f t="shared" si="131"/>
        <v>3</v>
      </c>
      <c r="BG225" s="11">
        <f t="shared" si="130"/>
        <v>46</v>
      </c>
      <c r="BH225" s="5">
        <f t="shared" si="107"/>
      </c>
      <c r="BI225" s="5">
        <f t="shared" si="129"/>
        <v>15.333333333333334</v>
      </c>
      <c r="BJ225" s="5" t="str">
        <f t="shared" si="126"/>
        <v>Scherf</v>
      </c>
      <c r="BK225" s="5" t="str">
        <f t="shared" si="127"/>
        <v>Robert</v>
      </c>
    </row>
    <row r="226" spans="2:63" s="5" customFormat="1" ht="15.75" customHeight="1">
      <c r="B226" s="6" t="s">
        <v>1110</v>
      </c>
      <c r="C226" s="6" t="s">
        <v>480</v>
      </c>
      <c r="D226" s="5">
        <v>62</v>
      </c>
      <c r="E226" s="5" t="s">
        <v>991</v>
      </c>
      <c r="F226" s="6"/>
      <c r="G226" s="6"/>
      <c r="H226" s="6"/>
      <c r="K226" s="7"/>
      <c r="N226" s="6"/>
      <c r="R226" s="7"/>
      <c r="T226" s="6"/>
      <c r="V226" s="7"/>
      <c r="W226" s="7"/>
      <c r="Y226" s="8"/>
      <c r="AE226" s="12"/>
      <c r="AG226" s="11"/>
      <c r="AH226" s="11">
        <v>46</v>
      </c>
      <c r="AJ226" s="11"/>
      <c r="AL226" s="6"/>
      <c r="AO226" s="5">
        <f t="shared" si="128"/>
        <v>46</v>
      </c>
      <c r="AP226" s="24">
        <f t="shared" si="106"/>
        <v>46</v>
      </c>
      <c r="AQ226" s="5">
        <f t="shared" si="111"/>
        <v>46</v>
      </c>
      <c r="AR226" s="5">
        <f t="shared" si="112"/>
      </c>
      <c r="AS226" s="6">
        <f t="shared" si="113"/>
      </c>
      <c r="AT226" s="5">
        <f t="shared" si="114"/>
      </c>
      <c r="AU226" s="5">
        <f t="shared" si="115"/>
      </c>
      <c r="AV226" s="5">
        <f t="shared" si="116"/>
      </c>
      <c r="AW226" s="5">
        <f t="shared" si="117"/>
      </c>
      <c r="AX226" s="5">
        <f t="shared" si="118"/>
      </c>
      <c r="AY226" s="5">
        <f t="shared" si="119"/>
      </c>
      <c r="AZ226" s="5">
        <f t="shared" si="120"/>
      </c>
      <c r="BA226" s="5">
        <f t="shared" si="121"/>
      </c>
      <c r="BB226" s="5">
        <f t="shared" si="122"/>
      </c>
      <c r="BC226" s="5">
        <f t="shared" si="123"/>
      </c>
      <c r="BD226" s="5">
        <f t="shared" si="124"/>
      </c>
      <c r="BE226" s="5">
        <f t="shared" si="125"/>
      </c>
      <c r="BF226" s="5">
        <f t="shared" si="131"/>
        <v>1</v>
      </c>
      <c r="BG226" s="11">
        <f t="shared" si="130"/>
        <v>46</v>
      </c>
      <c r="BH226" s="5">
        <f t="shared" si="107"/>
      </c>
      <c r="BI226" s="5">
        <f t="shared" si="129"/>
        <v>46</v>
      </c>
      <c r="BJ226" s="5" t="str">
        <f t="shared" si="126"/>
        <v>Vickus</v>
      </c>
      <c r="BK226" s="5" t="str">
        <f t="shared" si="127"/>
        <v>Martin</v>
      </c>
    </row>
    <row r="227" spans="2:63" s="5" customFormat="1" ht="15.75" customHeight="1">
      <c r="B227" s="5" t="s">
        <v>188</v>
      </c>
      <c r="C227" s="5" t="s">
        <v>993</v>
      </c>
      <c r="D227" s="5">
        <v>62</v>
      </c>
      <c r="E227" s="5" t="s">
        <v>788</v>
      </c>
      <c r="Q227" s="5">
        <v>46</v>
      </c>
      <c r="AE227" s="11"/>
      <c r="AG227" s="11"/>
      <c r="AH227" s="11"/>
      <c r="AJ227" s="11"/>
      <c r="AO227" s="5">
        <f t="shared" si="128"/>
        <v>46</v>
      </c>
      <c r="AP227" s="24">
        <f t="shared" si="106"/>
        <v>46</v>
      </c>
      <c r="AQ227" s="5">
        <f t="shared" si="111"/>
        <v>46</v>
      </c>
      <c r="AR227" s="5">
        <f t="shared" si="112"/>
      </c>
      <c r="AS227" s="6">
        <f t="shared" si="113"/>
      </c>
      <c r="AT227" s="5">
        <f t="shared" si="114"/>
      </c>
      <c r="AU227" s="5">
        <f t="shared" si="115"/>
      </c>
      <c r="AV227" s="5">
        <f t="shared" si="116"/>
      </c>
      <c r="AW227" s="5">
        <f t="shared" si="117"/>
      </c>
      <c r="AX227" s="5">
        <f t="shared" si="118"/>
      </c>
      <c r="AY227" s="5">
        <f t="shared" si="119"/>
      </c>
      <c r="AZ227" s="5">
        <f t="shared" si="120"/>
      </c>
      <c r="BA227" s="5">
        <f t="shared" si="121"/>
      </c>
      <c r="BB227" s="5">
        <f t="shared" si="122"/>
      </c>
      <c r="BC227" s="5">
        <f t="shared" si="123"/>
      </c>
      <c r="BD227" s="5">
        <f t="shared" si="124"/>
      </c>
      <c r="BE227" s="5">
        <f t="shared" si="125"/>
      </c>
      <c r="BF227" s="5">
        <f t="shared" si="131"/>
        <v>1</v>
      </c>
      <c r="BG227" s="11">
        <f t="shared" si="130"/>
        <v>46</v>
      </c>
      <c r="BH227" s="5">
        <f t="shared" si="107"/>
      </c>
      <c r="BI227" s="5">
        <f t="shared" si="129"/>
        <v>46</v>
      </c>
      <c r="BJ227" s="5" t="str">
        <f t="shared" si="126"/>
        <v>Zech</v>
      </c>
      <c r="BK227" s="5" t="str">
        <f t="shared" si="127"/>
        <v>Volker</v>
      </c>
    </row>
    <row r="228" spans="2:63" s="5" customFormat="1" ht="15.75" customHeight="1">
      <c r="B228" s="5" t="s">
        <v>440</v>
      </c>
      <c r="C228" s="5" t="s">
        <v>441</v>
      </c>
      <c r="E228" s="5" t="s">
        <v>503</v>
      </c>
      <c r="O228" s="5">
        <v>45</v>
      </c>
      <c r="AE228" s="11"/>
      <c r="AG228" s="11"/>
      <c r="AH228" s="11"/>
      <c r="AJ228" s="11"/>
      <c r="AO228" s="5">
        <f t="shared" si="128"/>
        <v>45</v>
      </c>
      <c r="AP228" s="24">
        <f t="shared" si="106"/>
        <v>45</v>
      </c>
      <c r="AQ228" s="5">
        <f t="shared" si="111"/>
        <v>45</v>
      </c>
      <c r="AR228" s="5">
        <f t="shared" si="112"/>
      </c>
      <c r="AS228" s="6">
        <f t="shared" si="113"/>
      </c>
      <c r="AT228" s="5">
        <f t="shared" si="114"/>
      </c>
      <c r="AU228" s="5">
        <f t="shared" si="115"/>
      </c>
      <c r="AV228" s="5">
        <f t="shared" si="116"/>
      </c>
      <c r="AW228" s="5">
        <f t="shared" si="117"/>
      </c>
      <c r="AX228" s="5">
        <f t="shared" si="118"/>
      </c>
      <c r="AY228" s="5">
        <f t="shared" si="119"/>
      </c>
      <c r="AZ228" s="5">
        <f t="shared" si="120"/>
      </c>
      <c r="BA228" s="5">
        <f t="shared" si="121"/>
      </c>
      <c r="BB228" s="5">
        <f t="shared" si="122"/>
      </c>
      <c r="BC228" s="5">
        <f t="shared" si="123"/>
      </c>
      <c r="BD228" s="5">
        <f t="shared" si="124"/>
      </c>
      <c r="BE228" s="5">
        <f t="shared" si="125"/>
      </c>
      <c r="BF228" s="5">
        <f t="shared" si="131"/>
        <v>1</v>
      </c>
      <c r="BG228" s="11">
        <f t="shared" si="130"/>
        <v>45</v>
      </c>
      <c r="BH228" s="5">
        <f t="shared" si="107"/>
      </c>
      <c r="BI228" s="5">
        <f t="shared" si="129"/>
        <v>45</v>
      </c>
      <c r="BJ228" s="5" t="str">
        <f t="shared" si="126"/>
        <v>Diederen</v>
      </c>
      <c r="BK228" s="5" t="str">
        <f t="shared" si="127"/>
        <v>Ad</v>
      </c>
    </row>
    <row r="229" spans="2:63" s="5" customFormat="1" ht="15.75" customHeight="1">
      <c r="B229" s="5" t="s">
        <v>958</v>
      </c>
      <c r="C229" s="5" t="s">
        <v>645</v>
      </c>
      <c r="D229" s="5">
        <v>60</v>
      </c>
      <c r="E229" s="5" t="s">
        <v>959</v>
      </c>
      <c r="AB229" s="5">
        <v>45</v>
      </c>
      <c r="AE229" s="11"/>
      <c r="AG229" s="11"/>
      <c r="AH229" s="11"/>
      <c r="AJ229" s="11"/>
      <c r="AO229" s="5">
        <f t="shared" si="128"/>
        <v>45</v>
      </c>
      <c r="AP229" s="24">
        <f t="shared" si="106"/>
        <v>45</v>
      </c>
      <c r="AQ229" s="5">
        <f t="shared" si="111"/>
        <v>45</v>
      </c>
      <c r="AR229" s="5">
        <f t="shared" si="112"/>
      </c>
      <c r="AS229" s="6">
        <f t="shared" si="113"/>
      </c>
      <c r="AT229" s="5">
        <f t="shared" si="114"/>
      </c>
      <c r="AU229" s="5">
        <f t="shared" si="115"/>
      </c>
      <c r="AV229" s="5">
        <f t="shared" si="116"/>
      </c>
      <c r="AW229" s="5">
        <f t="shared" si="117"/>
      </c>
      <c r="AX229" s="5">
        <f t="shared" si="118"/>
      </c>
      <c r="AY229" s="5">
        <f t="shared" si="119"/>
      </c>
      <c r="AZ229" s="5">
        <f t="shared" si="120"/>
      </c>
      <c r="BA229" s="5">
        <f t="shared" si="121"/>
      </c>
      <c r="BB229" s="5">
        <f t="shared" si="122"/>
      </c>
      <c r="BC229" s="5">
        <f t="shared" si="123"/>
      </c>
      <c r="BD229" s="5">
        <f t="shared" si="124"/>
      </c>
      <c r="BE229" s="5">
        <f t="shared" si="125"/>
      </c>
      <c r="BF229" s="5">
        <f aca="true" t="shared" si="132" ref="BF229:BF275">COUNT($F229:$AM229)</f>
        <v>1</v>
      </c>
      <c r="BG229" s="11">
        <f t="shared" si="130"/>
        <v>45</v>
      </c>
      <c r="BH229" s="5">
        <f t="shared" si="107"/>
      </c>
      <c r="BI229" s="5">
        <f t="shared" si="129"/>
        <v>45</v>
      </c>
      <c r="BJ229" s="5" t="str">
        <f t="shared" si="126"/>
        <v>Gülker</v>
      </c>
      <c r="BK229" s="5" t="str">
        <f t="shared" si="127"/>
        <v>Andreas</v>
      </c>
    </row>
    <row r="230" spans="2:63" s="5" customFormat="1" ht="15.75" customHeight="1">
      <c r="B230" s="5" t="s">
        <v>312</v>
      </c>
      <c r="C230" s="5" t="s">
        <v>362</v>
      </c>
      <c r="D230" s="5">
        <v>60</v>
      </c>
      <c r="E230" s="5" t="s">
        <v>313</v>
      </c>
      <c r="H230" s="7"/>
      <c r="I230" s="7"/>
      <c r="K230" s="7">
        <v>45</v>
      </c>
      <c r="P230" s="7"/>
      <c r="V230" s="7"/>
      <c r="W230" s="7"/>
      <c r="AA230" s="7"/>
      <c r="AB230" s="7"/>
      <c r="AE230" s="11"/>
      <c r="AG230" s="11"/>
      <c r="AH230" s="11"/>
      <c r="AJ230" s="11"/>
      <c r="AO230" s="5">
        <f t="shared" si="128"/>
        <v>45</v>
      </c>
      <c r="AP230" s="24">
        <f t="shared" si="106"/>
        <v>45</v>
      </c>
      <c r="AQ230" s="5">
        <f t="shared" si="111"/>
        <v>45</v>
      </c>
      <c r="AR230" s="5">
        <f t="shared" si="112"/>
      </c>
      <c r="AS230" s="6">
        <f t="shared" si="113"/>
      </c>
      <c r="AT230" s="5">
        <f t="shared" si="114"/>
      </c>
      <c r="AU230" s="5">
        <f t="shared" si="115"/>
      </c>
      <c r="AV230" s="5">
        <f t="shared" si="116"/>
      </c>
      <c r="AW230" s="5">
        <f t="shared" si="117"/>
      </c>
      <c r="AX230" s="5">
        <f t="shared" si="118"/>
      </c>
      <c r="AY230" s="5">
        <f t="shared" si="119"/>
      </c>
      <c r="AZ230" s="5">
        <f t="shared" si="120"/>
      </c>
      <c r="BA230" s="5">
        <f t="shared" si="121"/>
      </c>
      <c r="BB230" s="5">
        <f t="shared" si="122"/>
      </c>
      <c r="BC230" s="5">
        <f t="shared" si="123"/>
      </c>
      <c r="BD230" s="5">
        <f t="shared" si="124"/>
      </c>
      <c r="BE230" s="5">
        <f t="shared" si="125"/>
      </c>
      <c r="BF230" s="5">
        <f t="shared" si="132"/>
        <v>1</v>
      </c>
      <c r="BG230" s="11">
        <f t="shared" si="130"/>
        <v>45</v>
      </c>
      <c r="BH230" s="5">
        <f t="shared" si="107"/>
      </c>
      <c r="BI230" s="5">
        <f t="shared" si="129"/>
        <v>45</v>
      </c>
      <c r="BJ230" s="5" t="str">
        <f t="shared" si="126"/>
        <v>Heck</v>
      </c>
      <c r="BK230" s="5" t="str">
        <f t="shared" si="127"/>
        <v>Rainer</v>
      </c>
    </row>
    <row r="231" spans="2:63" s="5" customFormat="1" ht="15.75" customHeight="1">
      <c r="B231" s="5" t="s">
        <v>996</v>
      </c>
      <c r="C231" s="5" t="s">
        <v>651</v>
      </c>
      <c r="D231" s="5">
        <v>60</v>
      </c>
      <c r="E231" s="5" t="s">
        <v>636</v>
      </c>
      <c r="G231" s="7">
        <v>45</v>
      </c>
      <c r="AE231" s="11"/>
      <c r="AG231" s="11"/>
      <c r="AH231" s="11"/>
      <c r="AJ231" s="11"/>
      <c r="AO231" s="5">
        <f t="shared" si="128"/>
        <v>45</v>
      </c>
      <c r="AP231" s="24">
        <f t="shared" si="106"/>
        <v>45</v>
      </c>
      <c r="AQ231" s="5">
        <f t="shared" si="111"/>
        <v>45</v>
      </c>
      <c r="AR231" s="5">
        <f t="shared" si="112"/>
      </c>
      <c r="AS231" s="6">
        <f t="shared" si="113"/>
      </c>
      <c r="AT231" s="5">
        <f t="shared" si="114"/>
      </c>
      <c r="AU231" s="5">
        <f t="shared" si="115"/>
      </c>
      <c r="AV231" s="5">
        <f t="shared" si="116"/>
      </c>
      <c r="AW231" s="5">
        <f t="shared" si="117"/>
      </c>
      <c r="AX231" s="5">
        <f t="shared" si="118"/>
      </c>
      <c r="AY231" s="5">
        <f t="shared" si="119"/>
      </c>
      <c r="AZ231" s="5">
        <f t="shared" si="120"/>
      </c>
      <c r="BA231" s="5">
        <f t="shared" si="121"/>
      </c>
      <c r="BB231" s="5">
        <f t="shared" si="122"/>
      </c>
      <c r="BC231" s="5">
        <f t="shared" si="123"/>
      </c>
      <c r="BD231" s="5">
        <f t="shared" si="124"/>
      </c>
      <c r="BE231" s="5">
        <f t="shared" si="125"/>
      </c>
      <c r="BF231" s="5">
        <f t="shared" si="132"/>
        <v>1</v>
      </c>
      <c r="BG231" s="11">
        <f t="shared" si="130"/>
        <v>45</v>
      </c>
      <c r="BH231" s="5">
        <f t="shared" si="107"/>
      </c>
      <c r="BI231" s="5">
        <f t="shared" si="129"/>
        <v>45</v>
      </c>
      <c r="BJ231" s="5" t="str">
        <f t="shared" si="126"/>
        <v>Jilg</v>
      </c>
      <c r="BK231" s="5" t="str">
        <f t="shared" si="127"/>
        <v>Michael</v>
      </c>
    </row>
    <row r="232" spans="2:63" s="5" customFormat="1" ht="15.75" customHeight="1">
      <c r="B232" s="5" t="s">
        <v>979</v>
      </c>
      <c r="C232" s="5" t="s">
        <v>498</v>
      </c>
      <c r="D232" s="5">
        <v>60</v>
      </c>
      <c r="E232" s="5" t="s">
        <v>762</v>
      </c>
      <c r="AE232" s="11">
        <v>45</v>
      </c>
      <c r="AG232" s="11"/>
      <c r="AH232" s="11"/>
      <c r="AJ232" s="11"/>
      <c r="AO232" s="5">
        <f t="shared" si="128"/>
        <v>45</v>
      </c>
      <c r="AP232" s="24">
        <f t="shared" si="106"/>
        <v>45</v>
      </c>
      <c r="AQ232" s="5">
        <f t="shared" si="111"/>
        <v>45</v>
      </c>
      <c r="AR232" s="5">
        <f t="shared" si="112"/>
      </c>
      <c r="AS232" s="6">
        <f t="shared" si="113"/>
      </c>
      <c r="AT232" s="5">
        <f t="shared" si="114"/>
      </c>
      <c r="AU232" s="5">
        <f t="shared" si="115"/>
      </c>
      <c r="AV232" s="5">
        <f t="shared" si="116"/>
      </c>
      <c r="AW232" s="5">
        <f t="shared" si="117"/>
      </c>
      <c r="AX232" s="5">
        <f t="shared" si="118"/>
      </c>
      <c r="AY232" s="5">
        <f t="shared" si="119"/>
      </c>
      <c r="AZ232" s="5">
        <f t="shared" si="120"/>
      </c>
      <c r="BA232" s="5">
        <f t="shared" si="121"/>
      </c>
      <c r="BB232" s="5">
        <f t="shared" si="122"/>
      </c>
      <c r="BC232" s="5">
        <f t="shared" si="123"/>
      </c>
      <c r="BD232" s="5">
        <f t="shared" si="124"/>
      </c>
      <c r="BE232" s="5">
        <f t="shared" si="125"/>
      </c>
      <c r="BF232" s="5">
        <f t="shared" si="132"/>
        <v>1</v>
      </c>
      <c r="BG232" s="11">
        <f t="shared" si="130"/>
        <v>45</v>
      </c>
      <c r="BH232" s="5">
        <f t="shared" si="107"/>
      </c>
      <c r="BI232" s="5">
        <f t="shared" si="129"/>
        <v>45</v>
      </c>
      <c r="BJ232" s="5" t="str">
        <f t="shared" si="126"/>
        <v>Kmuche</v>
      </c>
      <c r="BK232" s="5" t="str">
        <f t="shared" si="127"/>
        <v>Dirk</v>
      </c>
    </row>
    <row r="233" spans="2:63" s="5" customFormat="1" ht="15.75" customHeight="1">
      <c r="B233" s="5" t="s">
        <v>896</v>
      </c>
      <c r="C233" s="5" t="s">
        <v>290</v>
      </c>
      <c r="D233" s="5">
        <v>62</v>
      </c>
      <c r="E233" s="5" t="s">
        <v>897</v>
      </c>
      <c r="M233" s="5">
        <v>45</v>
      </c>
      <c r="AE233" s="11"/>
      <c r="AG233" s="11"/>
      <c r="AH233" s="11"/>
      <c r="AJ233" s="11"/>
      <c r="AO233" s="5">
        <f t="shared" si="128"/>
        <v>45</v>
      </c>
      <c r="AP233" s="24">
        <f aca="true" t="shared" si="133" ref="AP233:AP249">SUM(BG233:BH233)</f>
        <v>45</v>
      </c>
      <c r="AQ233" s="5">
        <f t="shared" si="111"/>
        <v>45</v>
      </c>
      <c r="AR233" s="5">
        <f t="shared" si="112"/>
      </c>
      <c r="AS233" s="6">
        <f t="shared" si="113"/>
      </c>
      <c r="AT233" s="5">
        <f t="shared" si="114"/>
      </c>
      <c r="AU233" s="5">
        <f t="shared" si="115"/>
      </c>
      <c r="AV233" s="5">
        <f t="shared" si="116"/>
      </c>
      <c r="AW233" s="5">
        <f t="shared" si="117"/>
      </c>
      <c r="AX233" s="5">
        <f t="shared" si="118"/>
      </c>
      <c r="AY233" s="5">
        <f t="shared" si="119"/>
      </c>
      <c r="AZ233" s="5">
        <f t="shared" si="120"/>
      </c>
      <c r="BA233" s="5">
        <f t="shared" si="121"/>
      </c>
      <c r="BB233" s="5">
        <f t="shared" si="122"/>
      </c>
      <c r="BC233" s="5">
        <f t="shared" si="123"/>
      </c>
      <c r="BD233" s="5">
        <f t="shared" si="124"/>
      </c>
      <c r="BE233" s="5">
        <f t="shared" si="125"/>
      </c>
      <c r="BF233" s="5">
        <f t="shared" si="132"/>
        <v>1</v>
      </c>
      <c r="BG233" s="11">
        <f t="shared" si="130"/>
        <v>45</v>
      </c>
      <c r="BH233" s="5">
        <f t="shared" si="107"/>
      </c>
      <c r="BI233" s="5">
        <f t="shared" si="129"/>
        <v>45</v>
      </c>
      <c r="BJ233" s="5" t="str">
        <f t="shared" si="126"/>
        <v>Lord</v>
      </c>
      <c r="BK233" s="5" t="str">
        <f t="shared" si="127"/>
        <v>Andre</v>
      </c>
    </row>
    <row r="234" spans="2:63" s="5" customFormat="1" ht="15.75" customHeight="1">
      <c r="B234" s="5" t="s">
        <v>134</v>
      </c>
      <c r="C234" s="5" t="s">
        <v>1162</v>
      </c>
      <c r="D234" s="5">
        <v>63</v>
      </c>
      <c r="E234" s="5" t="s">
        <v>135</v>
      </c>
      <c r="G234" s="7"/>
      <c r="AE234" s="11">
        <v>45</v>
      </c>
      <c r="AG234" s="11"/>
      <c r="AH234" s="11"/>
      <c r="AJ234" s="11"/>
      <c r="AO234" s="5">
        <f t="shared" si="128"/>
        <v>45</v>
      </c>
      <c r="AP234" s="24">
        <f t="shared" si="133"/>
        <v>45</v>
      </c>
      <c r="AQ234" s="5">
        <f t="shared" si="111"/>
        <v>45</v>
      </c>
      <c r="AR234" s="5">
        <f t="shared" si="112"/>
      </c>
      <c r="AS234" s="6">
        <f t="shared" si="113"/>
      </c>
      <c r="AT234" s="5">
        <f t="shared" si="114"/>
      </c>
      <c r="AU234" s="5">
        <f t="shared" si="115"/>
      </c>
      <c r="AV234" s="5">
        <f t="shared" si="116"/>
      </c>
      <c r="AW234" s="5">
        <f t="shared" si="117"/>
      </c>
      <c r="AX234" s="5">
        <f t="shared" si="118"/>
      </c>
      <c r="AY234" s="5">
        <f t="shared" si="119"/>
      </c>
      <c r="AZ234" s="5">
        <f t="shared" si="120"/>
      </c>
      <c r="BA234" s="5">
        <f t="shared" si="121"/>
      </c>
      <c r="BB234" s="5">
        <f t="shared" si="122"/>
      </c>
      <c r="BC234" s="5">
        <f t="shared" si="123"/>
      </c>
      <c r="BD234" s="5">
        <f t="shared" si="124"/>
      </c>
      <c r="BE234" s="5">
        <f t="shared" si="125"/>
      </c>
      <c r="BF234" s="5">
        <f t="shared" si="132"/>
        <v>1</v>
      </c>
      <c r="BG234" s="11">
        <f t="shared" si="130"/>
        <v>45</v>
      </c>
      <c r="BH234" s="5">
        <f t="shared" si="107"/>
      </c>
      <c r="BI234" s="5">
        <f t="shared" si="129"/>
        <v>45</v>
      </c>
      <c r="BJ234" s="5" t="str">
        <f t="shared" si="126"/>
        <v>Rodeck</v>
      </c>
      <c r="BK234" s="5" t="str">
        <f t="shared" si="127"/>
        <v>Christian</v>
      </c>
    </row>
    <row r="235" spans="2:63" s="5" customFormat="1" ht="15.75" customHeight="1">
      <c r="B235" s="5" t="s">
        <v>139</v>
      </c>
      <c r="C235" s="5" t="s">
        <v>80</v>
      </c>
      <c r="D235" s="5">
        <v>64</v>
      </c>
      <c r="E235" s="5" t="s">
        <v>363</v>
      </c>
      <c r="K235" s="5">
        <v>45</v>
      </c>
      <c r="AE235" s="11"/>
      <c r="AG235" s="11"/>
      <c r="AH235" s="11"/>
      <c r="AJ235" s="11"/>
      <c r="AO235" s="5">
        <f t="shared" si="128"/>
        <v>45</v>
      </c>
      <c r="AP235" s="24">
        <f t="shared" si="133"/>
        <v>45</v>
      </c>
      <c r="AQ235" s="5">
        <f t="shared" si="111"/>
        <v>45</v>
      </c>
      <c r="AR235" s="5">
        <f t="shared" si="112"/>
      </c>
      <c r="AS235" s="6">
        <f t="shared" si="113"/>
      </c>
      <c r="AT235" s="5">
        <f t="shared" si="114"/>
      </c>
      <c r="AU235" s="5">
        <f t="shared" si="115"/>
      </c>
      <c r="AV235" s="5">
        <f t="shared" si="116"/>
      </c>
      <c r="AW235" s="5">
        <f t="shared" si="117"/>
      </c>
      <c r="AX235" s="5">
        <f t="shared" si="118"/>
      </c>
      <c r="AY235" s="5">
        <f t="shared" si="119"/>
      </c>
      <c r="AZ235" s="5">
        <f t="shared" si="120"/>
      </c>
      <c r="BA235" s="5">
        <f t="shared" si="121"/>
      </c>
      <c r="BB235" s="5">
        <f t="shared" si="122"/>
      </c>
      <c r="BC235" s="5">
        <f t="shared" si="123"/>
      </c>
      <c r="BD235" s="5">
        <f t="shared" si="124"/>
      </c>
      <c r="BE235" s="5">
        <f t="shared" si="125"/>
      </c>
      <c r="BF235" s="5">
        <f t="shared" si="132"/>
        <v>1</v>
      </c>
      <c r="BG235" s="11">
        <f t="shared" si="130"/>
        <v>45</v>
      </c>
      <c r="BH235" s="5">
        <f t="shared" si="107"/>
      </c>
      <c r="BI235" s="5">
        <f t="shared" si="129"/>
        <v>45</v>
      </c>
      <c r="BJ235" s="5" t="str">
        <f t="shared" si="126"/>
        <v>Schieske</v>
      </c>
      <c r="BK235" s="5" t="str">
        <f t="shared" si="127"/>
        <v>Hermann</v>
      </c>
    </row>
    <row r="236" spans="2:63" s="5" customFormat="1" ht="15.75" customHeight="1">
      <c r="B236" s="5" t="s">
        <v>491</v>
      </c>
      <c r="C236" s="5" t="s">
        <v>920</v>
      </c>
      <c r="D236" s="5">
        <v>63</v>
      </c>
      <c r="E236" s="5" t="s">
        <v>23</v>
      </c>
      <c r="H236" s="5">
        <v>33</v>
      </c>
      <c r="M236" s="7">
        <v>12</v>
      </c>
      <c r="AA236" s="7"/>
      <c r="AB236" s="7"/>
      <c r="AE236" s="11"/>
      <c r="AG236" s="11"/>
      <c r="AH236" s="11"/>
      <c r="AJ236" s="11"/>
      <c r="AO236" s="5">
        <f t="shared" si="128"/>
        <v>45</v>
      </c>
      <c r="AP236" s="24">
        <f t="shared" si="133"/>
        <v>45</v>
      </c>
      <c r="AQ236" s="5">
        <f t="shared" si="111"/>
        <v>33</v>
      </c>
      <c r="AR236" s="5">
        <f t="shared" si="112"/>
        <v>12</v>
      </c>
      <c r="AS236" s="6">
        <f t="shared" si="113"/>
      </c>
      <c r="AT236" s="5">
        <f t="shared" si="114"/>
      </c>
      <c r="AU236" s="5">
        <f t="shared" si="115"/>
      </c>
      <c r="AV236" s="5">
        <f t="shared" si="116"/>
      </c>
      <c r="AW236" s="5">
        <f t="shared" si="117"/>
      </c>
      <c r="AX236" s="5">
        <f t="shared" si="118"/>
      </c>
      <c r="AY236" s="5">
        <f t="shared" si="119"/>
      </c>
      <c r="AZ236" s="5">
        <f t="shared" si="120"/>
      </c>
      <c r="BA236" s="5">
        <f t="shared" si="121"/>
      </c>
      <c r="BB236" s="5">
        <f t="shared" si="122"/>
      </c>
      <c r="BC236" s="5">
        <f t="shared" si="123"/>
      </c>
      <c r="BD236" s="5">
        <f t="shared" si="124"/>
      </c>
      <c r="BE236" s="5">
        <f t="shared" si="125"/>
      </c>
      <c r="BF236" s="5">
        <f t="shared" si="132"/>
        <v>2</v>
      </c>
      <c r="BG236" s="11">
        <f t="shared" si="130"/>
        <v>45</v>
      </c>
      <c r="BH236" s="5">
        <f aca="true" t="shared" si="134" ref="BH236:BH267">IF($BF236&lt;16,"",IF($BF236=16,20,IF($BF236=17,40,IF($BF236=18,60,IF($BF236=19,80,IF($BF236=20,100,120))))))</f>
      </c>
      <c r="BI236" s="5">
        <f t="shared" si="129"/>
        <v>22.5</v>
      </c>
      <c r="BJ236" s="5" t="str">
        <f t="shared" si="126"/>
        <v>Schmitz</v>
      </c>
      <c r="BK236" s="5" t="str">
        <f t="shared" si="127"/>
        <v>Thomas</v>
      </c>
    </row>
    <row r="237" spans="2:63" s="5" customFormat="1" ht="15.75" customHeight="1">
      <c r="B237" s="5" t="s">
        <v>1285</v>
      </c>
      <c r="C237" s="5" t="s">
        <v>371</v>
      </c>
      <c r="D237" s="5">
        <v>60</v>
      </c>
      <c r="E237" s="5" t="s">
        <v>680</v>
      </c>
      <c r="H237" s="7"/>
      <c r="M237" s="7"/>
      <c r="O237" s="7"/>
      <c r="Q237" s="7"/>
      <c r="V237" s="7"/>
      <c r="W237" s="7"/>
      <c r="Y237" s="7"/>
      <c r="AA237" s="7"/>
      <c r="AB237" s="7"/>
      <c r="AE237" s="11"/>
      <c r="AG237" s="11"/>
      <c r="AH237" s="11"/>
      <c r="AJ237" s="11"/>
      <c r="AL237" s="7">
        <v>45</v>
      </c>
      <c r="AO237" s="5">
        <f t="shared" si="128"/>
        <v>45</v>
      </c>
      <c r="AP237" s="24">
        <f t="shared" si="133"/>
        <v>45</v>
      </c>
      <c r="AQ237" s="5">
        <f t="shared" si="111"/>
        <v>45</v>
      </c>
      <c r="AR237" s="5">
        <f t="shared" si="112"/>
      </c>
      <c r="AS237" s="6">
        <f t="shared" si="113"/>
      </c>
      <c r="AT237" s="5">
        <f t="shared" si="114"/>
      </c>
      <c r="AU237" s="5">
        <f t="shared" si="115"/>
      </c>
      <c r="AV237" s="5">
        <f t="shared" si="116"/>
      </c>
      <c r="AW237" s="5">
        <f t="shared" si="117"/>
      </c>
      <c r="AX237" s="5">
        <f t="shared" si="118"/>
      </c>
      <c r="AY237" s="5">
        <f t="shared" si="119"/>
      </c>
      <c r="AZ237" s="5">
        <f t="shared" si="120"/>
      </c>
      <c r="BA237" s="5">
        <f t="shared" si="121"/>
      </c>
      <c r="BB237" s="5">
        <f t="shared" si="122"/>
      </c>
      <c r="BC237" s="5">
        <f t="shared" si="123"/>
      </c>
      <c r="BD237" s="5">
        <f t="shared" si="124"/>
      </c>
      <c r="BE237" s="5">
        <f t="shared" si="125"/>
      </c>
      <c r="BF237" s="5">
        <f t="shared" si="132"/>
        <v>1</v>
      </c>
      <c r="BG237" s="11">
        <f t="shared" si="130"/>
        <v>45</v>
      </c>
      <c r="BH237" s="5">
        <f t="shared" si="134"/>
      </c>
      <c r="BI237" s="5">
        <f t="shared" si="129"/>
        <v>45</v>
      </c>
      <c r="BJ237" s="5" t="str">
        <f t="shared" si="126"/>
        <v>Schremmer</v>
      </c>
      <c r="BK237" s="5" t="str">
        <f t="shared" si="127"/>
        <v>Hartmut</v>
      </c>
    </row>
    <row r="238" spans="2:63" s="5" customFormat="1" ht="15.75" customHeight="1">
      <c r="B238" s="5" t="s">
        <v>621</v>
      </c>
      <c r="C238" s="5" t="s">
        <v>523</v>
      </c>
      <c r="D238" s="5">
        <v>63</v>
      </c>
      <c r="E238" s="5" t="s">
        <v>622</v>
      </c>
      <c r="G238" s="7"/>
      <c r="K238" s="7"/>
      <c r="N238" s="5">
        <v>45</v>
      </c>
      <c r="AE238" s="11"/>
      <c r="AG238" s="11"/>
      <c r="AH238" s="11"/>
      <c r="AJ238" s="11"/>
      <c r="AO238" s="5">
        <f t="shared" si="128"/>
        <v>45</v>
      </c>
      <c r="AP238" s="24">
        <f t="shared" si="133"/>
        <v>45</v>
      </c>
      <c r="AQ238" s="5">
        <f t="shared" si="111"/>
        <v>45</v>
      </c>
      <c r="AR238" s="5">
        <f t="shared" si="112"/>
      </c>
      <c r="AS238" s="6">
        <f t="shared" si="113"/>
      </c>
      <c r="AT238" s="5">
        <f t="shared" si="114"/>
      </c>
      <c r="AU238" s="5">
        <f t="shared" si="115"/>
      </c>
      <c r="AV238" s="5">
        <f t="shared" si="116"/>
      </c>
      <c r="AW238" s="5">
        <f t="shared" si="117"/>
      </c>
      <c r="AX238" s="5">
        <f t="shared" si="118"/>
      </c>
      <c r="AY238" s="5">
        <f t="shared" si="119"/>
      </c>
      <c r="AZ238" s="5">
        <f t="shared" si="120"/>
      </c>
      <c r="BA238" s="5">
        <f t="shared" si="121"/>
      </c>
      <c r="BB238" s="5">
        <f t="shared" si="122"/>
      </c>
      <c r="BC238" s="5">
        <f t="shared" si="123"/>
      </c>
      <c r="BD238" s="5">
        <f t="shared" si="124"/>
      </c>
      <c r="BE238" s="5">
        <f t="shared" si="125"/>
      </c>
      <c r="BF238" s="5">
        <f t="shared" si="132"/>
        <v>1</v>
      </c>
      <c r="BG238" s="11">
        <f t="shared" si="130"/>
        <v>45</v>
      </c>
      <c r="BH238" s="5">
        <f t="shared" si="134"/>
      </c>
      <c r="BI238" s="5">
        <f t="shared" si="129"/>
        <v>45</v>
      </c>
      <c r="BJ238" s="5" t="str">
        <f t="shared" si="126"/>
        <v>Udelhoven</v>
      </c>
      <c r="BK238" s="5" t="str">
        <f t="shared" si="127"/>
        <v>Stefan</v>
      </c>
    </row>
    <row r="239" spans="2:63" s="5" customFormat="1" ht="15.75" customHeight="1">
      <c r="B239" s="5" t="s">
        <v>858</v>
      </c>
      <c r="C239" s="5" t="s">
        <v>19</v>
      </c>
      <c r="D239" s="5">
        <v>62</v>
      </c>
      <c r="E239" s="5" t="s">
        <v>859</v>
      </c>
      <c r="G239" s="7"/>
      <c r="M239" s="7">
        <v>45</v>
      </c>
      <c r="AE239" s="11"/>
      <c r="AG239" s="11"/>
      <c r="AH239" s="11"/>
      <c r="AJ239" s="11"/>
      <c r="AO239" s="5">
        <f t="shared" si="128"/>
        <v>45</v>
      </c>
      <c r="AP239" s="24">
        <f t="shared" si="133"/>
        <v>45</v>
      </c>
      <c r="AQ239" s="5">
        <f t="shared" si="111"/>
        <v>45</v>
      </c>
      <c r="AR239" s="5">
        <f t="shared" si="112"/>
      </c>
      <c r="AS239" s="6">
        <f t="shared" si="113"/>
      </c>
      <c r="AT239" s="5">
        <f t="shared" si="114"/>
      </c>
      <c r="AU239" s="5">
        <f t="shared" si="115"/>
      </c>
      <c r="AV239" s="5">
        <f t="shared" si="116"/>
      </c>
      <c r="AW239" s="5">
        <f t="shared" si="117"/>
      </c>
      <c r="AX239" s="5">
        <f t="shared" si="118"/>
      </c>
      <c r="AY239" s="5">
        <f t="shared" si="119"/>
      </c>
      <c r="AZ239" s="5">
        <f t="shared" si="120"/>
      </c>
      <c r="BA239" s="5">
        <f t="shared" si="121"/>
      </c>
      <c r="BB239" s="5">
        <f t="shared" si="122"/>
      </c>
      <c r="BC239" s="5">
        <f t="shared" si="123"/>
      </c>
      <c r="BD239" s="5">
        <f t="shared" si="124"/>
      </c>
      <c r="BE239" s="5">
        <f t="shared" si="125"/>
      </c>
      <c r="BF239" s="5">
        <f t="shared" si="132"/>
        <v>1</v>
      </c>
      <c r="BG239" s="11">
        <f t="shared" si="130"/>
        <v>45</v>
      </c>
      <c r="BH239" s="5">
        <f t="shared" si="134"/>
      </c>
      <c r="BI239" s="5">
        <f t="shared" si="129"/>
        <v>45</v>
      </c>
      <c r="BJ239" s="5" t="str">
        <f t="shared" si="126"/>
        <v>Welzen</v>
      </c>
      <c r="BK239" s="5" t="str">
        <f t="shared" si="127"/>
        <v>Hans-Jörg</v>
      </c>
    </row>
    <row r="240" spans="2:63" s="5" customFormat="1" ht="15.75" customHeight="1">
      <c r="B240" s="5" t="s">
        <v>955</v>
      </c>
      <c r="C240" s="5" t="s">
        <v>651</v>
      </c>
      <c r="D240" s="5">
        <v>60</v>
      </c>
      <c r="E240" s="5" t="s">
        <v>956</v>
      </c>
      <c r="AB240" s="5">
        <v>45</v>
      </c>
      <c r="AE240" s="11"/>
      <c r="AG240" s="11"/>
      <c r="AH240" s="11"/>
      <c r="AJ240" s="11"/>
      <c r="AO240" s="5">
        <f t="shared" si="128"/>
        <v>45</v>
      </c>
      <c r="AP240" s="24">
        <f t="shared" si="133"/>
        <v>45</v>
      </c>
      <c r="AQ240" s="5">
        <f t="shared" si="111"/>
        <v>45</v>
      </c>
      <c r="AR240" s="5">
        <f t="shared" si="112"/>
      </c>
      <c r="AS240" s="6">
        <f t="shared" si="113"/>
      </c>
      <c r="AT240" s="5">
        <f t="shared" si="114"/>
      </c>
      <c r="AU240" s="5">
        <f t="shared" si="115"/>
      </c>
      <c r="AV240" s="5">
        <f t="shared" si="116"/>
      </c>
      <c r="AW240" s="5">
        <f t="shared" si="117"/>
      </c>
      <c r="AX240" s="5">
        <f t="shared" si="118"/>
      </c>
      <c r="AY240" s="5">
        <f t="shared" si="119"/>
      </c>
      <c r="AZ240" s="5">
        <f t="shared" si="120"/>
      </c>
      <c r="BA240" s="5">
        <f t="shared" si="121"/>
      </c>
      <c r="BB240" s="5">
        <f t="shared" si="122"/>
      </c>
      <c r="BC240" s="5">
        <f t="shared" si="123"/>
      </c>
      <c r="BD240" s="5">
        <f t="shared" si="124"/>
      </c>
      <c r="BE240" s="5">
        <f t="shared" si="125"/>
      </c>
      <c r="BF240" s="5">
        <f t="shared" si="132"/>
        <v>1</v>
      </c>
      <c r="BG240" s="11">
        <f t="shared" si="130"/>
        <v>45</v>
      </c>
      <c r="BH240" s="5">
        <f t="shared" si="134"/>
      </c>
      <c r="BI240" s="5">
        <f t="shared" si="129"/>
        <v>45</v>
      </c>
      <c r="BJ240" s="5" t="str">
        <f aca="true" t="shared" si="135" ref="BJ240:BJ271">B240</f>
        <v>Wibbe</v>
      </c>
      <c r="BK240" s="5" t="str">
        <f aca="true" t="shared" si="136" ref="BK240:BK271">C240</f>
        <v>Michael</v>
      </c>
    </row>
    <row r="241" spans="2:63" s="5" customFormat="1" ht="15.75" customHeight="1">
      <c r="B241" s="5" t="s">
        <v>282</v>
      </c>
      <c r="C241" s="5" t="s">
        <v>544</v>
      </c>
      <c r="D241" s="5">
        <v>62</v>
      </c>
      <c r="E241" s="5" t="s">
        <v>283</v>
      </c>
      <c r="J241" s="5">
        <v>45</v>
      </c>
      <c r="AE241" s="11"/>
      <c r="AG241" s="11"/>
      <c r="AH241" s="11"/>
      <c r="AJ241" s="11"/>
      <c r="AO241" s="5">
        <f t="shared" si="128"/>
        <v>45</v>
      </c>
      <c r="AP241" s="24">
        <f t="shared" si="133"/>
        <v>45</v>
      </c>
      <c r="AQ241" s="5">
        <f t="shared" si="111"/>
        <v>45</v>
      </c>
      <c r="AR241" s="5">
        <f t="shared" si="112"/>
      </c>
      <c r="AS241" s="6">
        <f t="shared" si="113"/>
      </c>
      <c r="AT241" s="5">
        <f t="shared" si="114"/>
      </c>
      <c r="AU241" s="5">
        <f t="shared" si="115"/>
      </c>
      <c r="AV241" s="5">
        <f t="shared" si="116"/>
      </c>
      <c r="AW241" s="5">
        <f t="shared" si="117"/>
      </c>
      <c r="AX241" s="5">
        <f t="shared" si="118"/>
      </c>
      <c r="AY241" s="5">
        <f t="shared" si="119"/>
      </c>
      <c r="AZ241" s="5">
        <f t="shared" si="120"/>
      </c>
      <c r="BA241" s="5">
        <f t="shared" si="121"/>
      </c>
      <c r="BB241" s="5">
        <f t="shared" si="122"/>
      </c>
      <c r="BC241" s="5">
        <f t="shared" si="123"/>
      </c>
      <c r="BD241" s="5">
        <f t="shared" si="124"/>
      </c>
      <c r="BE241" s="5">
        <f t="shared" si="125"/>
      </c>
      <c r="BF241" s="5">
        <f t="shared" si="132"/>
        <v>1</v>
      </c>
      <c r="BG241" s="11">
        <f t="shared" si="130"/>
        <v>45</v>
      </c>
      <c r="BH241" s="5">
        <f t="shared" si="134"/>
      </c>
      <c r="BI241" s="5">
        <f t="shared" si="129"/>
        <v>45</v>
      </c>
      <c r="BJ241" s="5" t="str">
        <f t="shared" si="135"/>
        <v>Zwartjens</v>
      </c>
      <c r="BK241" s="5" t="str">
        <f t="shared" si="136"/>
        <v>Rob</v>
      </c>
    </row>
    <row r="242" spans="2:63" s="5" customFormat="1" ht="15.75" customHeight="1">
      <c r="B242" s="5" t="s">
        <v>775</v>
      </c>
      <c r="C242" s="5" t="s">
        <v>776</v>
      </c>
      <c r="D242" s="5">
        <v>60</v>
      </c>
      <c r="E242" s="5" t="s">
        <v>633</v>
      </c>
      <c r="H242" s="7">
        <v>44</v>
      </c>
      <c r="AE242" s="11"/>
      <c r="AG242" s="11"/>
      <c r="AH242" s="11"/>
      <c r="AJ242" s="11"/>
      <c r="AO242" s="5">
        <f t="shared" si="128"/>
        <v>44</v>
      </c>
      <c r="AP242" s="24">
        <f t="shared" si="133"/>
        <v>44</v>
      </c>
      <c r="AQ242" s="5">
        <f t="shared" si="111"/>
        <v>44</v>
      </c>
      <c r="AR242" s="5">
        <f t="shared" si="112"/>
      </c>
      <c r="AS242" s="6">
        <f t="shared" si="113"/>
      </c>
      <c r="AT242" s="5">
        <f t="shared" si="114"/>
      </c>
      <c r="AU242" s="5">
        <f t="shared" si="115"/>
      </c>
      <c r="AV242" s="5">
        <f t="shared" si="116"/>
      </c>
      <c r="AW242" s="5">
        <f t="shared" si="117"/>
      </c>
      <c r="AX242" s="5">
        <f t="shared" si="118"/>
      </c>
      <c r="AY242" s="5">
        <f t="shared" si="119"/>
      </c>
      <c r="AZ242" s="5">
        <f t="shared" si="120"/>
      </c>
      <c r="BA242" s="5">
        <f t="shared" si="121"/>
      </c>
      <c r="BB242" s="5">
        <f t="shared" si="122"/>
      </c>
      <c r="BC242" s="5">
        <f t="shared" si="123"/>
      </c>
      <c r="BD242" s="5">
        <f t="shared" si="124"/>
      </c>
      <c r="BE242" s="5">
        <f t="shared" si="125"/>
      </c>
      <c r="BF242" s="5">
        <f t="shared" si="132"/>
        <v>1</v>
      </c>
      <c r="BG242" s="11">
        <f t="shared" si="130"/>
        <v>44</v>
      </c>
      <c r="BH242" s="5">
        <f t="shared" si="134"/>
      </c>
      <c r="BI242" s="5">
        <f t="shared" si="129"/>
        <v>44</v>
      </c>
      <c r="BJ242" s="5" t="str">
        <f t="shared" si="135"/>
        <v>de Hond</v>
      </c>
      <c r="BK242" s="5" t="str">
        <f t="shared" si="136"/>
        <v>Gerardus</v>
      </c>
    </row>
    <row r="243" spans="2:63" s="5" customFormat="1" ht="15.75" customHeight="1">
      <c r="B243" s="6" t="s">
        <v>160</v>
      </c>
      <c r="C243" s="6" t="s">
        <v>362</v>
      </c>
      <c r="D243" s="5">
        <v>64</v>
      </c>
      <c r="E243" s="5" t="s">
        <v>628</v>
      </c>
      <c r="G243" s="7">
        <v>44</v>
      </c>
      <c r="AE243" s="11"/>
      <c r="AG243" s="11"/>
      <c r="AH243" s="11"/>
      <c r="AJ243" s="11"/>
      <c r="AO243" s="5">
        <f t="shared" si="128"/>
        <v>44</v>
      </c>
      <c r="AP243" s="24">
        <f t="shared" si="133"/>
        <v>44</v>
      </c>
      <c r="AQ243" s="5">
        <f t="shared" si="111"/>
        <v>44</v>
      </c>
      <c r="AR243" s="5">
        <f t="shared" si="112"/>
      </c>
      <c r="AS243" s="6">
        <f t="shared" si="113"/>
      </c>
      <c r="AT243" s="5">
        <f t="shared" si="114"/>
      </c>
      <c r="AU243" s="5">
        <f t="shared" si="115"/>
      </c>
      <c r="AV243" s="5">
        <f t="shared" si="116"/>
      </c>
      <c r="AW243" s="5">
        <f t="shared" si="117"/>
      </c>
      <c r="AX243" s="5">
        <f t="shared" si="118"/>
      </c>
      <c r="AY243" s="5">
        <f t="shared" si="119"/>
      </c>
      <c r="AZ243" s="5">
        <f t="shared" si="120"/>
      </c>
      <c r="BA243" s="5">
        <f t="shared" si="121"/>
      </c>
      <c r="BB243" s="5">
        <f t="shared" si="122"/>
      </c>
      <c r="BC243" s="5">
        <f t="shared" si="123"/>
      </c>
      <c r="BD243" s="5">
        <f t="shared" si="124"/>
      </c>
      <c r="BE243" s="5">
        <f t="shared" si="125"/>
      </c>
      <c r="BF243" s="5">
        <f t="shared" si="132"/>
        <v>1</v>
      </c>
      <c r="BG243" s="11">
        <f t="shared" si="130"/>
        <v>44</v>
      </c>
      <c r="BH243" s="5">
        <f t="shared" si="134"/>
      </c>
      <c r="BI243" s="5">
        <f t="shared" si="129"/>
        <v>44</v>
      </c>
      <c r="BJ243" s="5" t="str">
        <f t="shared" si="135"/>
        <v>Holzweiler</v>
      </c>
      <c r="BK243" s="5" t="str">
        <f t="shared" si="136"/>
        <v>Rainer</v>
      </c>
    </row>
    <row r="244" spans="2:63" s="5" customFormat="1" ht="15.75" customHeight="1">
      <c r="B244" s="5" t="s">
        <v>898</v>
      </c>
      <c r="C244" s="5" t="s">
        <v>899</v>
      </c>
      <c r="D244" s="5">
        <v>62</v>
      </c>
      <c r="E244" s="5" t="s">
        <v>900</v>
      </c>
      <c r="M244" s="5">
        <v>44</v>
      </c>
      <c r="AE244" s="11"/>
      <c r="AG244" s="11"/>
      <c r="AH244" s="11"/>
      <c r="AJ244" s="11"/>
      <c r="AO244" s="5">
        <f t="shared" si="128"/>
        <v>44</v>
      </c>
      <c r="AP244" s="24">
        <f t="shared" si="133"/>
        <v>44</v>
      </c>
      <c r="AQ244" s="5">
        <f t="shared" si="111"/>
        <v>44</v>
      </c>
      <c r="AR244" s="5">
        <f t="shared" si="112"/>
      </c>
      <c r="AS244" s="6">
        <f t="shared" si="113"/>
      </c>
      <c r="AT244" s="5">
        <f t="shared" si="114"/>
      </c>
      <c r="AU244" s="5">
        <f t="shared" si="115"/>
      </c>
      <c r="AV244" s="5">
        <f t="shared" si="116"/>
      </c>
      <c r="AW244" s="5">
        <f t="shared" si="117"/>
      </c>
      <c r="AX244" s="5">
        <f t="shared" si="118"/>
      </c>
      <c r="AY244" s="5">
        <f t="shared" si="119"/>
      </c>
      <c r="AZ244" s="5">
        <f t="shared" si="120"/>
      </c>
      <c r="BA244" s="5">
        <f t="shared" si="121"/>
      </c>
      <c r="BB244" s="5">
        <f t="shared" si="122"/>
      </c>
      <c r="BC244" s="5">
        <f t="shared" si="123"/>
      </c>
      <c r="BD244" s="5">
        <f t="shared" si="124"/>
      </c>
      <c r="BE244" s="5">
        <f t="shared" si="125"/>
      </c>
      <c r="BF244" s="5">
        <f t="shared" si="132"/>
        <v>1</v>
      </c>
      <c r="BG244" s="11">
        <f t="shared" si="130"/>
        <v>44</v>
      </c>
      <c r="BH244" s="5">
        <f t="shared" si="134"/>
      </c>
      <c r="BI244" s="5">
        <f t="shared" si="129"/>
        <v>44</v>
      </c>
      <c r="BJ244" s="5" t="str">
        <f t="shared" si="135"/>
        <v>Levasseur</v>
      </c>
      <c r="BK244" s="5" t="str">
        <f t="shared" si="136"/>
        <v>Pierre</v>
      </c>
    </row>
    <row r="245" spans="2:63" s="5" customFormat="1" ht="15.75" customHeight="1">
      <c r="B245" s="5" t="s">
        <v>38</v>
      </c>
      <c r="C245" s="5" t="s">
        <v>523</v>
      </c>
      <c r="D245" s="5">
        <v>62</v>
      </c>
      <c r="E245" s="5" t="s">
        <v>39</v>
      </c>
      <c r="I245" s="7"/>
      <c r="M245" s="7"/>
      <c r="AE245" s="11"/>
      <c r="AG245" s="11"/>
      <c r="AH245" s="11"/>
      <c r="AJ245" s="11"/>
      <c r="AL245" s="5">
        <v>44</v>
      </c>
      <c r="AO245" s="5">
        <f t="shared" si="128"/>
        <v>44</v>
      </c>
      <c r="AP245" s="24">
        <f t="shared" si="133"/>
        <v>44</v>
      </c>
      <c r="AQ245" s="5">
        <f t="shared" si="111"/>
        <v>44</v>
      </c>
      <c r="AR245" s="5">
        <f t="shared" si="112"/>
      </c>
      <c r="AS245" s="6">
        <f t="shared" si="113"/>
      </c>
      <c r="AT245" s="5">
        <f t="shared" si="114"/>
      </c>
      <c r="AU245" s="5">
        <f t="shared" si="115"/>
      </c>
      <c r="AV245" s="5">
        <f t="shared" si="116"/>
      </c>
      <c r="AW245" s="5">
        <f t="shared" si="117"/>
      </c>
      <c r="AX245" s="5">
        <f t="shared" si="118"/>
      </c>
      <c r="AY245" s="5">
        <f t="shared" si="119"/>
      </c>
      <c r="AZ245" s="5">
        <f t="shared" si="120"/>
      </c>
      <c r="BA245" s="5">
        <f t="shared" si="121"/>
      </c>
      <c r="BB245" s="5">
        <f t="shared" si="122"/>
      </c>
      <c r="BC245" s="5">
        <f t="shared" si="123"/>
      </c>
      <c r="BD245" s="5">
        <f t="shared" si="124"/>
      </c>
      <c r="BE245" s="5">
        <f t="shared" si="125"/>
      </c>
      <c r="BF245" s="5">
        <f t="shared" si="132"/>
        <v>1</v>
      </c>
      <c r="BG245" s="11">
        <f t="shared" si="130"/>
        <v>44</v>
      </c>
      <c r="BH245" s="5">
        <f t="shared" si="134"/>
      </c>
      <c r="BI245" s="5">
        <f t="shared" si="129"/>
        <v>44</v>
      </c>
      <c r="BJ245" s="5" t="str">
        <f t="shared" si="135"/>
        <v>Maevis</v>
      </c>
      <c r="BK245" s="5" t="str">
        <f t="shared" si="136"/>
        <v>Stefan</v>
      </c>
    </row>
    <row r="246" spans="2:63" s="5" customFormat="1" ht="15.75" customHeight="1">
      <c r="B246" s="5" t="s">
        <v>855</v>
      </c>
      <c r="C246" s="5" t="s">
        <v>856</v>
      </c>
      <c r="D246" s="5">
        <v>63</v>
      </c>
      <c r="E246" s="5" t="s">
        <v>857</v>
      </c>
      <c r="M246" s="7">
        <v>44</v>
      </c>
      <c r="AE246" s="11"/>
      <c r="AG246" s="11"/>
      <c r="AH246" s="11"/>
      <c r="AJ246" s="11"/>
      <c r="AO246" s="5">
        <f t="shared" si="128"/>
        <v>44</v>
      </c>
      <c r="AP246" s="24">
        <f t="shared" si="133"/>
        <v>44</v>
      </c>
      <c r="AQ246" s="5">
        <f t="shared" si="111"/>
        <v>44</v>
      </c>
      <c r="AR246" s="5">
        <f t="shared" si="112"/>
      </c>
      <c r="AS246" s="6">
        <f t="shared" si="113"/>
      </c>
      <c r="AT246" s="5">
        <f t="shared" si="114"/>
      </c>
      <c r="AU246" s="5">
        <f t="shared" si="115"/>
      </c>
      <c r="AV246" s="5">
        <f t="shared" si="116"/>
      </c>
      <c r="AW246" s="5">
        <f t="shared" si="117"/>
      </c>
      <c r="AX246" s="5">
        <f t="shared" si="118"/>
      </c>
      <c r="AY246" s="5">
        <f t="shared" si="119"/>
      </c>
      <c r="AZ246" s="5">
        <f t="shared" si="120"/>
      </c>
      <c r="BA246" s="5">
        <f t="shared" si="121"/>
      </c>
      <c r="BB246" s="5">
        <f t="shared" si="122"/>
      </c>
      <c r="BC246" s="5">
        <f t="shared" si="123"/>
      </c>
      <c r="BD246" s="5">
        <f t="shared" si="124"/>
      </c>
      <c r="BE246" s="5">
        <f t="shared" si="125"/>
      </c>
      <c r="BF246" s="5">
        <f t="shared" si="132"/>
        <v>1</v>
      </c>
      <c r="BG246" s="11">
        <f t="shared" si="130"/>
        <v>44</v>
      </c>
      <c r="BH246" s="5">
        <f t="shared" si="134"/>
      </c>
      <c r="BI246" s="5">
        <f t="shared" si="129"/>
        <v>44</v>
      </c>
      <c r="BJ246" s="5" t="str">
        <f t="shared" si="135"/>
        <v>van Reek</v>
      </c>
      <c r="BK246" s="5" t="str">
        <f t="shared" si="136"/>
        <v>Jon</v>
      </c>
    </row>
    <row r="247" spans="2:63" s="5" customFormat="1" ht="15.75" customHeight="1">
      <c r="B247" s="5" t="s">
        <v>884</v>
      </c>
      <c r="C247" s="5" t="s">
        <v>885</v>
      </c>
      <c r="D247" s="5">
        <v>60</v>
      </c>
      <c r="E247" s="5" t="s">
        <v>788</v>
      </c>
      <c r="H247" s="5">
        <v>44</v>
      </c>
      <c r="Q247" s="7"/>
      <c r="W247" s="7"/>
      <c r="AE247" s="11"/>
      <c r="AG247" s="11"/>
      <c r="AH247" s="11"/>
      <c r="AJ247" s="11"/>
      <c r="AO247" s="5">
        <f t="shared" si="128"/>
        <v>44</v>
      </c>
      <c r="AP247" s="24">
        <f t="shared" si="133"/>
        <v>44</v>
      </c>
      <c r="AQ247" s="5">
        <f t="shared" si="111"/>
        <v>44</v>
      </c>
      <c r="AR247" s="5">
        <f t="shared" si="112"/>
      </c>
      <c r="AS247" s="6">
        <f t="shared" si="113"/>
      </c>
      <c r="AT247" s="5">
        <f t="shared" si="114"/>
      </c>
      <c r="AU247" s="5">
        <f t="shared" si="115"/>
      </c>
      <c r="AV247" s="5">
        <f t="shared" si="116"/>
      </c>
      <c r="AW247" s="5">
        <f t="shared" si="117"/>
      </c>
      <c r="AX247" s="5">
        <f t="shared" si="118"/>
      </c>
      <c r="AY247" s="5">
        <f t="shared" si="119"/>
      </c>
      <c r="AZ247" s="5">
        <f t="shared" si="120"/>
      </c>
      <c r="BA247" s="5">
        <f t="shared" si="121"/>
      </c>
      <c r="BB247" s="5">
        <f t="shared" si="122"/>
      </c>
      <c r="BC247" s="5">
        <f t="shared" si="123"/>
      </c>
      <c r="BD247" s="5">
        <f t="shared" si="124"/>
      </c>
      <c r="BE247" s="5">
        <f t="shared" si="125"/>
      </c>
      <c r="BF247" s="5">
        <f t="shared" si="132"/>
        <v>1</v>
      </c>
      <c r="BG247" s="11">
        <f t="shared" si="130"/>
        <v>44</v>
      </c>
      <c r="BH247" s="5">
        <f t="shared" si="134"/>
      </c>
      <c r="BI247" s="5">
        <f t="shared" si="129"/>
        <v>44</v>
      </c>
      <c r="BJ247" s="5" t="str">
        <f t="shared" si="135"/>
        <v>Weise</v>
      </c>
      <c r="BK247" s="5" t="str">
        <f t="shared" si="136"/>
        <v>Wolfram</v>
      </c>
    </row>
    <row r="248" spans="2:63" s="5" customFormat="1" ht="15.75" customHeight="1">
      <c r="B248" s="5" t="s">
        <v>732</v>
      </c>
      <c r="C248" s="5" t="s">
        <v>383</v>
      </c>
      <c r="D248" s="5">
        <v>64</v>
      </c>
      <c r="E248" s="5" t="s">
        <v>633</v>
      </c>
      <c r="P248" s="7"/>
      <c r="Q248" s="5">
        <v>43</v>
      </c>
      <c r="AE248" s="11"/>
      <c r="AG248" s="11"/>
      <c r="AH248" s="11"/>
      <c r="AJ248" s="11"/>
      <c r="AO248" s="5">
        <f t="shared" si="128"/>
        <v>43</v>
      </c>
      <c r="AP248" s="24">
        <f t="shared" si="133"/>
        <v>43</v>
      </c>
      <c r="AQ248" s="5">
        <f t="shared" si="111"/>
        <v>43</v>
      </c>
      <c r="AR248" s="5">
        <f t="shared" si="112"/>
      </c>
      <c r="AS248" s="6">
        <f t="shared" si="113"/>
      </c>
      <c r="AT248" s="5">
        <f t="shared" si="114"/>
      </c>
      <c r="AU248" s="5">
        <f t="shared" si="115"/>
      </c>
      <c r="AV248" s="5">
        <f t="shared" si="116"/>
      </c>
      <c r="AW248" s="5">
        <f t="shared" si="117"/>
      </c>
      <c r="AX248" s="5">
        <f t="shared" si="118"/>
      </c>
      <c r="AY248" s="5">
        <f t="shared" si="119"/>
      </c>
      <c r="AZ248" s="5">
        <f t="shared" si="120"/>
      </c>
      <c r="BA248" s="5">
        <f t="shared" si="121"/>
      </c>
      <c r="BB248" s="5">
        <f t="shared" si="122"/>
      </c>
      <c r="BC248" s="5">
        <f t="shared" si="123"/>
      </c>
      <c r="BD248" s="5">
        <f t="shared" si="124"/>
      </c>
      <c r="BE248" s="5">
        <f t="shared" si="125"/>
      </c>
      <c r="BF248" s="5">
        <f t="shared" si="132"/>
        <v>1</v>
      </c>
      <c r="BG248" s="11">
        <f t="shared" si="130"/>
        <v>43</v>
      </c>
      <c r="BH248" s="5">
        <f t="shared" si="134"/>
      </c>
      <c r="BI248" s="5">
        <f t="shared" si="129"/>
        <v>43</v>
      </c>
      <c r="BJ248" s="5" t="str">
        <f t="shared" si="135"/>
        <v>den Hollander</v>
      </c>
      <c r="BK248" s="5" t="str">
        <f t="shared" si="136"/>
        <v>Jos</v>
      </c>
    </row>
    <row r="249" spans="2:63" s="5" customFormat="1" ht="15.75" customHeight="1">
      <c r="B249" s="5" t="s">
        <v>380</v>
      </c>
      <c r="C249" s="5" t="s">
        <v>814</v>
      </c>
      <c r="D249" s="5">
        <v>60</v>
      </c>
      <c r="E249" s="5" t="s">
        <v>788</v>
      </c>
      <c r="G249" s="5">
        <v>43</v>
      </c>
      <c r="AE249" s="11"/>
      <c r="AG249" s="11"/>
      <c r="AH249" s="11"/>
      <c r="AJ249" s="11"/>
      <c r="AO249" s="5">
        <f t="shared" si="128"/>
        <v>43</v>
      </c>
      <c r="AP249" s="24">
        <f t="shared" si="133"/>
        <v>43</v>
      </c>
      <c r="AQ249" s="5">
        <f t="shared" si="111"/>
        <v>43</v>
      </c>
      <c r="AR249" s="5">
        <f t="shared" si="112"/>
      </c>
      <c r="AS249" s="6">
        <f t="shared" si="113"/>
      </c>
      <c r="AT249" s="5">
        <f t="shared" si="114"/>
      </c>
      <c r="AU249" s="5">
        <f t="shared" si="115"/>
      </c>
      <c r="AV249" s="5">
        <f t="shared" si="116"/>
      </c>
      <c r="AW249" s="5">
        <f t="shared" si="117"/>
      </c>
      <c r="AX249" s="5">
        <f t="shared" si="118"/>
      </c>
      <c r="AY249" s="5">
        <f t="shared" si="119"/>
      </c>
      <c r="AZ249" s="5">
        <f t="shared" si="120"/>
      </c>
      <c r="BA249" s="5">
        <f t="shared" si="121"/>
      </c>
      <c r="BB249" s="5">
        <f t="shared" si="122"/>
      </c>
      <c r="BC249" s="5">
        <f t="shared" si="123"/>
      </c>
      <c r="BD249" s="5">
        <f t="shared" si="124"/>
      </c>
      <c r="BE249" s="5">
        <f t="shared" si="125"/>
      </c>
      <c r="BF249" s="5">
        <f t="shared" si="132"/>
        <v>1</v>
      </c>
      <c r="BG249" s="11">
        <f t="shared" si="130"/>
        <v>43</v>
      </c>
      <c r="BH249" s="5">
        <f t="shared" si="134"/>
      </c>
      <c r="BI249" s="5">
        <f t="shared" si="129"/>
        <v>43</v>
      </c>
      <c r="BJ249" s="5" t="str">
        <f t="shared" si="135"/>
        <v>Dohmen</v>
      </c>
      <c r="BK249" s="5" t="str">
        <f t="shared" si="136"/>
        <v>Hans-Willi</v>
      </c>
    </row>
    <row r="250" spans="2:63" s="5" customFormat="1" ht="15.75" customHeight="1">
      <c r="B250" s="5" t="s">
        <v>380</v>
      </c>
      <c r="C250" s="5" t="s">
        <v>648</v>
      </c>
      <c r="D250" s="5">
        <v>63</v>
      </c>
      <c r="E250" s="5" t="s">
        <v>729</v>
      </c>
      <c r="P250" s="7"/>
      <c r="Q250" s="5">
        <v>43</v>
      </c>
      <c r="AE250" s="11"/>
      <c r="AG250" s="11"/>
      <c r="AH250" s="11"/>
      <c r="AJ250" s="11"/>
      <c r="AO250" s="5">
        <f aca="true" t="shared" si="137" ref="AO250:AO281">SUM(F250:AN250)</f>
        <v>43</v>
      </c>
      <c r="AP250" s="24">
        <f aca="true" t="shared" si="138" ref="AP250:AP281">SUM(BG250:BH250)</f>
        <v>43</v>
      </c>
      <c r="AQ250" s="5">
        <f t="shared" si="111"/>
        <v>43</v>
      </c>
      <c r="AR250" s="5">
        <f t="shared" si="112"/>
      </c>
      <c r="AS250" s="6">
        <f t="shared" si="113"/>
      </c>
      <c r="AT250" s="5">
        <f t="shared" si="114"/>
      </c>
      <c r="AU250" s="5">
        <f t="shared" si="115"/>
      </c>
      <c r="AV250" s="5">
        <f t="shared" si="116"/>
      </c>
      <c r="AW250" s="5">
        <f t="shared" si="117"/>
      </c>
      <c r="AX250" s="5">
        <f t="shared" si="118"/>
      </c>
      <c r="AY250" s="5">
        <f t="shared" si="119"/>
      </c>
      <c r="AZ250" s="5">
        <f t="shared" si="120"/>
      </c>
      <c r="BA250" s="5">
        <f t="shared" si="121"/>
      </c>
      <c r="BB250" s="5">
        <f t="shared" si="122"/>
      </c>
      <c r="BC250" s="5">
        <f t="shared" si="123"/>
      </c>
      <c r="BD250" s="5">
        <f t="shared" si="124"/>
      </c>
      <c r="BE250" s="5">
        <f t="shared" si="125"/>
      </c>
      <c r="BF250" s="5">
        <f t="shared" si="132"/>
        <v>1</v>
      </c>
      <c r="BG250" s="11">
        <f t="shared" si="130"/>
        <v>43</v>
      </c>
      <c r="BH250" s="5">
        <f t="shared" si="134"/>
      </c>
      <c r="BI250" s="5">
        <f aca="true" t="shared" si="139" ref="BI250:BI281">IF(BF250&lt;&gt;0,IF($BF250&lt;=15,$BG250/$BF250,$BG250/15),0)</f>
        <v>43</v>
      </c>
      <c r="BJ250" s="5" t="str">
        <f t="shared" si="135"/>
        <v>Dohmen</v>
      </c>
      <c r="BK250" s="5" t="str">
        <f t="shared" si="136"/>
        <v>Norbert</v>
      </c>
    </row>
    <row r="251" spans="2:63" s="5" customFormat="1" ht="15.75" customHeight="1">
      <c r="B251" s="5" t="s">
        <v>949</v>
      </c>
      <c r="C251" s="5" t="s">
        <v>642</v>
      </c>
      <c r="D251" s="5">
        <v>60</v>
      </c>
      <c r="E251" s="5" t="s">
        <v>950</v>
      </c>
      <c r="H251" s="7">
        <v>0</v>
      </c>
      <c r="V251" s="5">
        <v>41</v>
      </c>
      <c r="AE251" s="11"/>
      <c r="AG251" s="11"/>
      <c r="AH251" s="11"/>
      <c r="AJ251" s="11"/>
      <c r="AL251" s="5">
        <v>2</v>
      </c>
      <c r="AO251" s="5">
        <f t="shared" si="137"/>
        <v>43</v>
      </c>
      <c r="AP251" s="24">
        <f t="shared" si="138"/>
        <v>43</v>
      </c>
      <c r="AQ251" s="5">
        <f t="shared" si="111"/>
        <v>41</v>
      </c>
      <c r="AR251" s="5">
        <f t="shared" si="112"/>
        <v>2</v>
      </c>
      <c r="AS251" s="6">
        <f t="shared" si="113"/>
        <v>0</v>
      </c>
      <c r="AT251" s="5">
        <f t="shared" si="114"/>
      </c>
      <c r="AU251" s="5">
        <f t="shared" si="115"/>
      </c>
      <c r="AV251" s="5">
        <f t="shared" si="116"/>
      </c>
      <c r="AW251" s="5">
        <f t="shared" si="117"/>
      </c>
      <c r="AX251" s="5">
        <f t="shared" si="118"/>
      </c>
      <c r="AY251" s="5">
        <f t="shared" si="119"/>
      </c>
      <c r="AZ251" s="5">
        <f t="shared" si="120"/>
      </c>
      <c r="BA251" s="5">
        <f t="shared" si="121"/>
      </c>
      <c r="BB251" s="5">
        <f t="shared" si="122"/>
      </c>
      <c r="BC251" s="5">
        <f t="shared" si="123"/>
      </c>
      <c r="BD251" s="5">
        <f t="shared" si="124"/>
      </c>
      <c r="BE251" s="5">
        <f t="shared" si="125"/>
      </c>
      <c r="BF251" s="5">
        <f t="shared" si="132"/>
        <v>3</v>
      </c>
      <c r="BG251" s="11">
        <f aca="true" t="shared" si="140" ref="BG251:BG267">SUM($AQ251:$BE251)</f>
        <v>43</v>
      </c>
      <c r="BH251" s="5">
        <f t="shared" si="134"/>
      </c>
      <c r="BI251" s="5">
        <f t="shared" si="139"/>
        <v>14.333333333333334</v>
      </c>
      <c r="BJ251" s="5" t="str">
        <f t="shared" si="135"/>
        <v>Hoven</v>
      </c>
      <c r="BK251" s="5" t="str">
        <f t="shared" si="136"/>
        <v>Dietmar</v>
      </c>
    </row>
    <row r="252" spans="2:63" s="5" customFormat="1" ht="15.75" customHeight="1">
      <c r="B252" s="5" t="s">
        <v>1198</v>
      </c>
      <c r="C252" s="5" t="s">
        <v>848</v>
      </c>
      <c r="D252" s="5">
        <v>63</v>
      </c>
      <c r="E252" s="5" t="s">
        <v>1136</v>
      </c>
      <c r="I252" s="7"/>
      <c r="M252" s="7">
        <v>43</v>
      </c>
      <c r="AE252" s="11"/>
      <c r="AG252" s="11"/>
      <c r="AH252" s="11"/>
      <c r="AJ252" s="11"/>
      <c r="AO252" s="5">
        <f t="shared" si="137"/>
        <v>43</v>
      </c>
      <c r="AP252" s="24">
        <f t="shared" si="138"/>
        <v>43</v>
      </c>
      <c r="AQ252" s="5">
        <f t="shared" si="111"/>
        <v>43</v>
      </c>
      <c r="AR252" s="5">
        <f t="shared" si="112"/>
      </c>
      <c r="AS252" s="6">
        <f t="shared" si="113"/>
      </c>
      <c r="AT252" s="5">
        <f t="shared" si="114"/>
      </c>
      <c r="AU252" s="5">
        <f t="shared" si="115"/>
      </c>
      <c r="AV252" s="5">
        <f t="shared" si="116"/>
      </c>
      <c r="AW252" s="5">
        <f t="shared" si="117"/>
      </c>
      <c r="AX252" s="5">
        <f t="shared" si="118"/>
      </c>
      <c r="AY252" s="5">
        <f t="shared" si="119"/>
      </c>
      <c r="AZ252" s="5">
        <f t="shared" si="120"/>
      </c>
      <c r="BA252" s="5">
        <f t="shared" si="121"/>
      </c>
      <c r="BB252" s="5">
        <f t="shared" si="122"/>
      </c>
      <c r="BC252" s="5">
        <f t="shared" si="123"/>
      </c>
      <c r="BD252" s="5">
        <f t="shared" si="124"/>
      </c>
      <c r="BE252" s="5">
        <f t="shared" si="125"/>
      </c>
      <c r="BF252" s="5">
        <f t="shared" si="132"/>
        <v>1</v>
      </c>
      <c r="BG252" s="11">
        <f t="shared" si="140"/>
        <v>43</v>
      </c>
      <c r="BH252" s="5">
        <f t="shared" si="134"/>
      </c>
      <c r="BI252" s="5">
        <f t="shared" si="139"/>
        <v>43</v>
      </c>
      <c r="BJ252" s="5" t="str">
        <f t="shared" si="135"/>
        <v>Janssen</v>
      </c>
      <c r="BK252" s="5" t="str">
        <f t="shared" si="136"/>
        <v>Jonny</v>
      </c>
    </row>
    <row r="253" spans="2:63" s="5" customFormat="1" ht="15.75" customHeight="1">
      <c r="B253" s="5" t="s">
        <v>1232</v>
      </c>
      <c r="C253" s="5" t="s">
        <v>649</v>
      </c>
      <c r="D253" s="5">
        <v>62</v>
      </c>
      <c r="E253" s="5" t="s">
        <v>633</v>
      </c>
      <c r="AE253" s="11"/>
      <c r="AG253" s="11"/>
      <c r="AH253" s="11"/>
      <c r="AJ253" s="11"/>
      <c r="AK253" s="5">
        <v>43</v>
      </c>
      <c r="AO253" s="5">
        <f t="shared" si="137"/>
        <v>43</v>
      </c>
      <c r="AP253" s="24">
        <f t="shared" si="138"/>
        <v>43</v>
      </c>
      <c r="AQ253" s="5">
        <f t="shared" si="111"/>
        <v>43</v>
      </c>
      <c r="AR253" s="5">
        <f t="shared" si="112"/>
      </c>
      <c r="AS253" s="6">
        <f t="shared" si="113"/>
      </c>
      <c r="AT253" s="5">
        <f t="shared" si="114"/>
      </c>
      <c r="AU253" s="5">
        <f t="shared" si="115"/>
      </c>
      <c r="AV253" s="5">
        <f t="shared" si="116"/>
      </c>
      <c r="AW253" s="5">
        <f t="shared" si="117"/>
      </c>
      <c r="AX253" s="5">
        <f t="shared" si="118"/>
      </c>
      <c r="AY253" s="5">
        <f t="shared" si="119"/>
      </c>
      <c r="AZ253" s="5">
        <f t="shared" si="120"/>
      </c>
      <c r="BA253" s="5">
        <f t="shared" si="121"/>
      </c>
      <c r="BB253" s="5">
        <f t="shared" si="122"/>
      </c>
      <c r="BC253" s="5">
        <f t="shared" si="123"/>
      </c>
      <c r="BD253" s="5">
        <f t="shared" si="124"/>
      </c>
      <c r="BE253" s="5">
        <f t="shared" si="125"/>
      </c>
      <c r="BF253" s="5">
        <f t="shared" si="132"/>
        <v>1</v>
      </c>
      <c r="BG253" s="11">
        <f t="shared" si="140"/>
        <v>43</v>
      </c>
      <c r="BH253" s="5">
        <f t="shared" si="134"/>
      </c>
      <c r="BI253" s="5">
        <f t="shared" si="139"/>
        <v>43</v>
      </c>
      <c r="BJ253" s="5" t="str">
        <f t="shared" si="135"/>
        <v>Joachims</v>
      </c>
      <c r="BK253" s="5" t="str">
        <f t="shared" si="136"/>
        <v>Frank</v>
      </c>
    </row>
    <row r="254" spans="2:63" s="5" customFormat="1" ht="15.75" customHeight="1">
      <c r="B254" s="5" t="s">
        <v>275</v>
      </c>
      <c r="C254" s="5" t="s">
        <v>329</v>
      </c>
      <c r="D254" s="5">
        <v>62</v>
      </c>
      <c r="E254" s="5" t="s">
        <v>980</v>
      </c>
      <c r="M254" s="7"/>
      <c r="AE254" s="11">
        <v>43</v>
      </c>
      <c r="AG254" s="11"/>
      <c r="AH254" s="11"/>
      <c r="AJ254" s="11"/>
      <c r="AO254" s="5">
        <f t="shared" si="137"/>
        <v>43</v>
      </c>
      <c r="AP254" s="24">
        <f t="shared" si="138"/>
        <v>43</v>
      </c>
      <c r="AQ254" s="5">
        <f t="shared" si="111"/>
        <v>43</v>
      </c>
      <c r="AR254" s="5">
        <f t="shared" si="112"/>
      </c>
      <c r="AS254" s="6">
        <f t="shared" si="113"/>
      </c>
      <c r="AT254" s="5">
        <f t="shared" si="114"/>
      </c>
      <c r="AU254" s="5">
        <f t="shared" si="115"/>
      </c>
      <c r="AV254" s="5">
        <f t="shared" si="116"/>
      </c>
      <c r="AW254" s="5">
        <f t="shared" si="117"/>
      </c>
      <c r="AX254" s="5">
        <f t="shared" si="118"/>
      </c>
      <c r="AY254" s="5">
        <f t="shared" si="119"/>
      </c>
      <c r="AZ254" s="5">
        <f t="shared" si="120"/>
      </c>
      <c r="BA254" s="5">
        <f t="shared" si="121"/>
      </c>
      <c r="BB254" s="5">
        <f t="shared" si="122"/>
      </c>
      <c r="BC254" s="5">
        <f t="shared" si="123"/>
      </c>
      <c r="BD254" s="5">
        <f t="shared" si="124"/>
      </c>
      <c r="BE254" s="5">
        <f t="shared" si="125"/>
      </c>
      <c r="BF254" s="5">
        <f t="shared" si="132"/>
        <v>1</v>
      </c>
      <c r="BG254" s="11">
        <f t="shared" si="140"/>
        <v>43</v>
      </c>
      <c r="BH254" s="5">
        <f t="shared" si="134"/>
      </c>
      <c r="BI254" s="5">
        <f t="shared" si="139"/>
        <v>43</v>
      </c>
      <c r="BJ254" s="5" t="str">
        <f t="shared" si="135"/>
        <v>Körver</v>
      </c>
      <c r="BK254" s="5" t="str">
        <f t="shared" si="136"/>
        <v>Franz-Josef</v>
      </c>
    </row>
    <row r="255" spans="2:63" s="5" customFormat="1" ht="15.75" customHeight="1">
      <c r="B255" s="5" t="s">
        <v>395</v>
      </c>
      <c r="C255" s="5" t="s">
        <v>951</v>
      </c>
      <c r="D255" s="5">
        <v>63</v>
      </c>
      <c r="E255" s="5" t="s">
        <v>1062</v>
      </c>
      <c r="F255" s="5">
        <v>43</v>
      </c>
      <c r="AE255" s="11"/>
      <c r="AG255" s="11"/>
      <c r="AH255" s="11"/>
      <c r="AJ255" s="11"/>
      <c r="AO255" s="5">
        <f t="shared" si="137"/>
        <v>43</v>
      </c>
      <c r="AP255" s="24">
        <f t="shared" si="138"/>
        <v>43</v>
      </c>
      <c r="AQ255" s="5">
        <f t="shared" si="111"/>
        <v>43</v>
      </c>
      <c r="AR255" s="5">
        <f t="shared" si="112"/>
      </c>
      <c r="AS255" s="6">
        <f t="shared" si="113"/>
      </c>
      <c r="AT255" s="5">
        <f t="shared" si="114"/>
      </c>
      <c r="AU255" s="5">
        <f t="shared" si="115"/>
      </c>
      <c r="AV255" s="5">
        <f t="shared" si="116"/>
      </c>
      <c r="AW255" s="5">
        <f t="shared" si="117"/>
      </c>
      <c r="AX255" s="5">
        <f t="shared" si="118"/>
      </c>
      <c r="AY255" s="5">
        <f t="shared" si="119"/>
      </c>
      <c r="AZ255" s="5">
        <f t="shared" si="120"/>
      </c>
      <c r="BA255" s="5">
        <f t="shared" si="121"/>
      </c>
      <c r="BB255" s="5">
        <f t="shared" si="122"/>
      </c>
      <c r="BC255" s="5">
        <f t="shared" si="123"/>
      </c>
      <c r="BD255" s="5">
        <f t="shared" si="124"/>
      </c>
      <c r="BE255" s="5">
        <f t="shared" si="125"/>
      </c>
      <c r="BF255" s="5">
        <f t="shared" si="132"/>
        <v>1</v>
      </c>
      <c r="BG255" s="11">
        <f t="shared" si="140"/>
        <v>43</v>
      </c>
      <c r="BH255" s="5">
        <f t="shared" si="134"/>
      </c>
      <c r="BI255" s="5">
        <f t="shared" si="139"/>
        <v>43</v>
      </c>
      <c r="BJ255" s="5" t="str">
        <f t="shared" si="135"/>
        <v>Krick</v>
      </c>
      <c r="BK255" s="5" t="str">
        <f t="shared" si="136"/>
        <v>Meinhard</v>
      </c>
    </row>
    <row r="256" spans="2:63" s="5" customFormat="1" ht="15.75" customHeight="1">
      <c r="B256" s="5" t="s">
        <v>614</v>
      </c>
      <c r="C256" s="5" t="s">
        <v>523</v>
      </c>
      <c r="D256" s="5">
        <v>63</v>
      </c>
      <c r="E256" s="5" t="s">
        <v>615</v>
      </c>
      <c r="N256" s="5">
        <v>43</v>
      </c>
      <c r="AE256" s="11"/>
      <c r="AG256" s="11"/>
      <c r="AH256" s="11"/>
      <c r="AJ256" s="11"/>
      <c r="AO256" s="5">
        <f t="shared" si="137"/>
        <v>43</v>
      </c>
      <c r="AP256" s="24">
        <f t="shared" si="138"/>
        <v>43</v>
      </c>
      <c r="AQ256" s="5">
        <f t="shared" si="111"/>
        <v>43</v>
      </c>
      <c r="AR256" s="5">
        <f t="shared" si="112"/>
      </c>
      <c r="AS256" s="6">
        <f t="shared" si="113"/>
      </c>
      <c r="AT256" s="5">
        <f t="shared" si="114"/>
      </c>
      <c r="AU256" s="5">
        <f t="shared" si="115"/>
      </c>
      <c r="AV256" s="5">
        <f t="shared" si="116"/>
      </c>
      <c r="AW256" s="5">
        <f t="shared" si="117"/>
      </c>
      <c r="AX256" s="5">
        <f t="shared" si="118"/>
      </c>
      <c r="AY256" s="5">
        <f t="shared" si="119"/>
      </c>
      <c r="AZ256" s="5">
        <f t="shared" si="120"/>
      </c>
      <c r="BA256" s="5">
        <f t="shared" si="121"/>
      </c>
      <c r="BB256" s="5">
        <f t="shared" si="122"/>
      </c>
      <c r="BC256" s="5">
        <f t="shared" si="123"/>
      </c>
      <c r="BD256" s="5">
        <f t="shared" si="124"/>
      </c>
      <c r="BE256" s="5">
        <f t="shared" si="125"/>
      </c>
      <c r="BF256" s="5">
        <f t="shared" si="132"/>
        <v>1</v>
      </c>
      <c r="BG256" s="11">
        <f t="shared" si="140"/>
        <v>43</v>
      </c>
      <c r="BH256" s="5">
        <f t="shared" si="134"/>
      </c>
      <c r="BI256" s="5">
        <f t="shared" si="139"/>
        <v>43</v>
      </c>
      <c r="BJ256" s="5" t="str">
        <f t="shared" si="135"/>
        <v>Lachnit</v>
      </c>
      <c r="BK256" s="5" t="str">
        <f t="shared" si="136"/>
        <v>Stefan</v>
      </c>
    </row>
    <row r="257" spans="2:63" s="5" customFormat="1" ht="15.75" customHeight="1">
      <c r="B257" s="5" t="s">
        <v>1141</v>
      </c>
      <c r="C257" s="5" t="s">
        <v>794</v>
      </c>
      <c r="D257" s="5">
        <v>62</v>
      </c>
      <c r="E257" s="5" t="s">
        <v>1142</v>
      </c>
      <c r="K257" s="7">
        <v>5</v>
      </c>
      <c r="M257" s="7">
        <v>38</v>
      </c>
      <c r="AE257" s="11"/>
      <c r="AG257" s="11"/>
      <c r="AH257" s="11"/>
      <c r="AJ257" s="11"/>
      <c r="AO257" s="5">
        <f t="shared" si="137"/>
        <v>43</v>
      </c>
      <c r="AP257" s="24">
        <f t="shared" si="138"/>
        <v>43</v>
      </c>
      <c r="AQ257" s="5">
        <f t="shared" si="111"/>
        <v>38</v>
      </c>
      <c r="AR257" s="5">
        <f t="shared" si="112"/>
        <v>5</v>
      </c>
      <c r="AS257" s="6">
        <f t="shared" si="113"/>
      </c>
      <c r="AT257" s="5">
        <f t="shared" si="114"/>
      </c>
      <c r="AU257" s="5">
        <f t="shared" si="115"/>
      </c>
      <c r="AV257" s="5">
        <f t="shared" si="116"/>
      </c>
      <c r="AW257" s="5">
        <f t="shared" si="117"/>
      </c>
      <c r="AX257" s="5">
        <f t="shared" si="118"/>
      </c>
      <c r="AY257" s="5">
        <f t="shared" si="119"/>
      </c>
      <c r="AZ257" s="5">
        <f t="shared" si="120"/>
      </c>
      <c r="BA257" s="5">
        <f t="shared" si="121"/>
      </c>
      <c r="BB257" s="5">
        <f t="shared" si="122"/>
      </c>
      <c r="BC257" s="5">
        <f t="shared" si="123"/>
      </c>
      <c r="BD257" s="5">
        <f t="shared" si="124"/>
      </c>
      <c r="BE257" s="5">
        <f t="shared" si="125"/>
      </c>
      <c r="BF257" s="5">
        <f t="shared" si="132"/>
        <v>2</v>
      </c>
      <c r="BG257" s="11">
        <f t="shared" si="140"/>
        <v>43</v>
      </c>
      <c r="BH257" s="5">
        <f t="shared" si="134"/>
      </c>
      <c r="BI257" s="5">
        <f t="shared" si="139"/>
        <v>21.5</v>
      </c>
      <c r="BJ257" s="5" t="str">
        <f t="shared" si="135"/>
        <v>Lonneux</v>
      </c>
      <c r="BK257" s="5" t="str">
        <f t="shared" si="136"/>
        <v>Marcel</v>
      </c>
    </row>
    <row r="258" spans="2:63" s="5" customFormat="1" ht="15.75" customHeight="1">
      <c r="B258" s="5" t="s">
        <v>869</v>
      </c>
      <c r="C258" s="5" t="s">
        <v>342</v>
      </c>
      <c r="D258" s="5">
        <v>62</v>
      </c>
      <c r="E258" s="5" t="s">
        <v>575</v>
      </c>
      <c r="M258" s="7">
        <v>8</v>
      </c>
      <c r="AE258" s="11"/>
      <c r="AG258" s="11"/>
      <c r="AH258" s="11"/>
      <c r="AJ258" s="11"/>
      <c r="AL258" s="5">
        <v>35</v>
      </c>
      <c r="AO258" s="5">
        <f t="shared" si="137"/>
        <v>43</v>
      </c>
      <c r="AP258" s="24">
        <f t="shared" si="138"/>
        <v>43</v>
      </c>
      <c r="AQ258" s="5">
        <f t="shared" si="111"/>
        <v>35</v>
      </c>
      <c r="AR258" s="5">
        <f t="shared" si="112"/>
        <v>8</v>
      </c>
      <c r="AS258" s="6">
        <f t="shared" si="113"/>
      </c>
      <c r="AT258" s="5">
        <f t="shared" si="114"/>
      </c>
      <c r="AU258" s="5">
        <f t="shared" si="115"/>
      </c>
      <c r="AV258" s="5">
        <f t="shared" si="116"/>
      </c>
      <c r="AW258" s="5">
        <f t="shared" si="117"/>
      </c>
      <c r="AX258" s="5">
        <f t="shared" si="118"/>
      </c>
      <c r="AY258" s="5">
        <f t="shared" si="119"/>
      </c>
      <c r="AZ258" s="5">
        <f t="shared" si="120"/>
      </c>
      <c r="BA258" s="5">
        <f t="shared" si="121"/>
      </c>
      <c r="BB258" s="5">
        <f t="shared" si="122"/>
      </c>
      <c r="BC258" s="5">
        <f t="shared" si="123"/>
      </c>
      <c r="BD258" s="5">
        <f t="shared" si="124"/>
      </c>
      <c r="BE258" s="5">
        <f t="shared" si="125"/>
      </c>
      <c r="BF258" s="5">
        <f t="shared" si="132"/>
        <v>2</v>
      </c>
      <c r="BG258" s="11">
        <f t="shared" si="140"/>
        <v>43</v>
      </c>
      <c r="BH258" s="5">
        <f t="shared" si="134"/>
      </c>
      <c r="BI258" s="5">
        <f t="shared" si="139"/>
        <v>21.5</v>
      </c>
      <c r="BJ258" s="5" t="str">
        <f t="shared" si="135"/>
        <v>Mürkens</v>
      </c>
      <c r="BK258" s="5" t="str">
        <f t="shared" si="136"/>
        <v>Stephan</v>
      </c>
    </row>
    <row r="259" spans="2:63" s="5" customFormat="1" ht="15.75" customHeight="1">
      <c r="B259" s="5" t="s">
        <v>595</v>
      </c>
      <c r="C259" s="5" t="s">
        <v>596</v>
      </c>
      <c r="D259" s="5">
        <v>64</v>
      </c>
      <c r="E259" s="5" t="s">
        <v>597</v>
      </c>
      <c r="U259" s="5">
        <v>43</v>
      </c>
      <c r="AE259" s="11"/>
      <c r="AG259" s="11"/>
      <c r="AH259" s="11"/>
      <c r="AJ259" s="11"/>
      <c r="AO259" s="5">
        <f t="shared" si="137"/>
        <v>43</v>
      </c>
      <c r="AP259" s="24">
        <f t="shared" si="138"/>
        <v>43</v>
      </c>
      <c r="AQ259" s="5">
        <f t="shared" si="111"/>
        <v>43</v>
      </c>
      <c r="AR259" s="5">
        <f t="shared" si="112"/>
      </c>
      <c r="AS259" s="6">
        <f t="shared" si="113"/>
      </c>
      <c r="AT259" s="5">
        <f t="shared" si="114"/>
      </c>
      <c r="AU259" s="5">
        <f t="shared" si="115"/>
      </c>
      <c r="AV259" s="5">
        <f t="shared" si="116"/>
      </c>
      <c r="AW259" s="5">
        <f t="shared" si="117"/>
      </c>
      <c r="AX259" s="5">
        <f t="shared" si="118"/>
      </c>
      <c r="AY259" s="5">
        <f t="shared" si="119"/>
      </c>
      <c r="AZ259" s="5">
        <f t="shared" si="120"/>
      </c>
      <c r="BA259" s="5">
        <f t="shared" si="121"/>
      </c>
      <c r="BB259" s="5">
        <f t="shared" si="122"/>
      </c>
      <c r="BC259" s="5">
        <f t="shared" si="123"/>
      </c>
      <c r="BD259" s="5">
        <f t="shared" si="124"/>
      </c>
      <c r="BE259" s="5">
        <f t="shared" si="125"/>
      </c>
      <c r="BF259" s="5">
        <f t="shared" si="132"/>
        <v>1</v>
      </c>
      <c r="BG259" s="11">
        <f t="shared" si="140"/>
        <v>43</v>
      </c>
      <c r="BH259" s="5">
        <f t="shared" si="134"/>
      </c>
      <c r="BI259" s="5">
        <f t="shared" si="139"/>
        <v>43</v>
      </c>
      <c r="BJ259" s="5" t="str">
        <f t="shared" si="135"/>
        <v>Pierik</v>
      </c>
      <c r="BK259" s="5" t="str">
        <f t="shared" si="136"/>
        <v>Fred</v>
      </c>
    </row>
    <row r="260" spans="2:63" s="5" customFormat="1" ht="15.75" customHeight="1">
      <c r="B260" s="5" t="s">
        <v>658</v>
      </c>
      <c r="C260" s="5" t="s">
        <v>359</v>
      </c>
      <c r="D260" s="5">
        <v>61</v>
      </c>
      <c r="E260" s="5" t="s">
        <v>942</v>
      </c>
      <c r="K260" s="5">
        <v>24</v>
      </c>
      <c r="Q260" s="5">
        <v>19</v>
      </c>
      <c r="AE260" s="11"/>
      <c r="AG260" s="11"/>
      <c r="AH260" s="11"/>
      <c r="AJ260" s="11"/>
      <c r="AO260" s="5">
        <f t="shared" si="137"/>
        <v>43</v>
      </c>
      <c r="AP260" s="24">
        <f t="shared" si="138"/>
        <v>43</v>
      </c>
      <c r="AQ260" s="5">
        <f t="shared" si="111"/>
        <v>24</v>
      </c>
      <c r="AR260" s="5">
        <f t="shared" si="112"/>
        <v>19</v>
      </c>
      <c r="AS260" s="6">
        <f t="shared" si="113"/>
      </c>
      <c r="AT260" s="5">
        <f t="shared" si="114"/>
      </c>
      <c r="AU260" s="5">
        <f t="shared" si="115"/>
      </c>
      <c r="AV260" s="5">
        <f t="shared" si="116"/>
      </c>
      <c r="AW260" s="5">
        <f t="shared" si="117"/>
      </c>
      <c r="AX260" s="5">
        <f t="shared" si="118"/>
      </c>
      <c r="AY260" s="5">
        <f t="shared" si="119"/>
      </c>
      <c r="AZ260" s="5">
        <f t="shared" si="120"/>
      </c>
      <c r="BA260" s="5">
        <f t="shared" si="121"/>
      </c>
      <c r="BB260" s="5">
        <f t="shared" si="122"/>
      </c>
      <c r="BC260" s="5">
        <f t="shared" si="123"/>
      </c>
      <c r="BD260" s="5">
        <f t="shared" si="124"/>
      </c>
      <c r="BE260" s="5">
        <f t="shared" si="125"/>
      </c>
      <c r="BF260" s="5">
        <f t="shared" si="132"/>
        <v>2</v>
      </c>
      <c r="BG260" s="11">
        <f t="shared" si="140"/>
        <v>43</v>
      </c>
      <c r="BH260" s="5">
        <f t="shared" si="134"/>
      </c>
      <c r="BI260" s="5">
        <f t="shared" si="139"/>
        <v>21.5</v>
      </c>
      <c r="BJ260" s="5" t="str">
        <f t="shared" si="135"/>
        <v>Rombach</v>
      </c>
      <c r="BK260" s="5" t="str">
        <f t="shared" si="136"/>
        <v>Robert</v>
      </c>
    </row>
    <row r="261" spans="2:63" s="5" customFormat="1" ht="15.75" customHeight="1">
      <c r="B261" s="5" t="s">
        <v>837</v>
      </c>
      <c r="C261" s="5" t="s">
        <v>213</v>
      </c>
      <c r="D261" s="5">
        <v>64</v>
      </c>
      <c r="E261" s="5" t="s">
        <v>633</v>
      </c>
      <c r="AE261" s="11"/>
      <c r="AG261" s="11"/>
      <c r="AH261" s="11"/>
      <c r="AJ261" s="11"/>
      <c r="AK261" s="5">
        <v>43</v>
      </c>
      <c r="AO261" s="5">
        <f t="shared" si="137"/>
        <v>43</v>
      </c>
      <c r="AP261" s="24">
        <f t="shared" si="138"/>
        <v>43</v>
      </c>
      <c r="AQ261" s="5">
        <f t="shared" si="111"/>
        <v>43</v>
      </c>
      <c r="AR261" s="5">
        <f t="shared" si="112"/>
      </c>
      <c r="AS261" s="6">
        <f t="shared" si="113"/>
      </c>
      <c r="AT261" s="5">
        <f t="shared" si="114"/>
      </c>
      <c r="AU261" s="5">
        <f t="shared" si="115"/>
      </c>
      <c r="AV261" s="5">
        <f t="shared" si="116"/>
      </c>
      <c r="AW261" s="5">
        <f t="shared" si="117"/>
      </c>
      <c r="AX261" s="5">
        <f t="shared" si="118"/>
      </c>
      <c r="AY261" s="5">
        <f t="shared" si="119"/>
      </c>
      <c r="AZ261" s="5">
        <f t="shared" si="120"/>
      </c>
      <c r="BA261" s="5">
        <f t="shared" si="121"/>
      </c>
      <c r="BB261" s="5">
        <f t="shared" si="122"/>
      </c>
      <c r="BC261" s="5">
        <f t="shared" si="123"/>
      </c>
      <c r="BD261" s="5">
        <f t="shared" si="124"/>
      </c>
      <c r="BE261" s="5">
        <f t="shared" si="125"/>
      </c>
      <c r="BF261" s="5">
        <f t="shared" si="132"/>
        <v>1</v>
      </c>
      <c r="BG261" s="11">
        <f t="shared" si="140"/>
        <v>43</v>
      </c>
      <c r="BH261" s="5">
        <f t="shared" si="134"/>
      </c>
      <c r="BI261" s="5">
        <f t="shared" si="139"/>
        <v>43</v>
      </c>
      <c r="BJ261" s="5" t="str">
        <f t="shared" si="135"/>
        <v>Schild</v>
      </c>
      <c r="BK261" s="5" t="str">
        <f t="shared" si="136"/>
        <v>Lothar</v>
      </c>
    </row>
    <row r="262" spans="2:63" s="5" customFormat="1" ht="15.75" customHeight="1">
      <c r="B262" s="5" t="s">
        <v>490</v>
      </c>
      <c r="C262" s="5" t="s">
        <v>649</v>
      </c>
      <c r="D262" s="5">
        <v>63</v>
      </c>
      <c r="E262" s="5" t="s">
        <v>468</v>
      </c>
      <c r="M262" s="7"/>
      <c r="R262" s="5">
        <v>43</v>
      </c>
      <c r="AE262" s="11"/>
      <c r="AG262" s="11"/>
      <c r="AH262" s="11"/>
      <c r="AJ262" s="11"/>
      <c r="AO262" s="5">
        <f t="shared" si="137"/>
        <v>43</v>
      </c>
      <c r="AP262" s="24">
        <f t="shared" si="138"/>
        <v>43</v>
      </c>
      <c r="AQ262" s="5">
        <f t="shared" si="111"/>
        <v>43</v>
      </c>
      <c r="AR262" s="5">
        <f t="shared" si="112"/>
      </c>
      <c r="AS262" s="6">
        <f t="shared" si="113"/>
      </c>
      <c r="AT262" s="5">
        <f t="shared" si="114"/>
      </c>
      <c r="AU262" s="5">
        <f t="shared" si="115"/>
      </c>
      <c r="AV262" s="5">
        <f t="shared" si="116"/>
      </c>
      <c r="AW262" s="5">
        <f t="shared" si="117"/>
      </c>
      <c r="AX262" s="5">
        <f t="shared" si="118"/>
      </c>
      <c r="AY262" s="5">
        <f t="shared" si="119"/>
      </c>
      <c r="AZ262" s="5">
        <f t="shared" si="120"/>
      </c>
      <c r="BA262" s="5">
        <f t="shared" si="121"/>
      </c>
      <c r="BB262" s="5">
        <f t="shared" si="122"/>
      </c>
      <c r="BC262" s="5">
        <f t="shared" si="123"/>
      </c>
      <c r="BD262" s="5">
        <f t="shared" si="124"/>
      </c>
      <c r="BE262" s="5">
        <f t="shared" si="125"/>
      </c>
      <c r="BF262" s="5">
        <f t="shared" si="132"/>
        <v>1</v>
      </c>
      <c r="BG262" s="11">
        <f t="shared" si="140"/>
        <v>43</v>
      </c>
      <c r="BH262" s="5">
        <f t="shared" si="134"/>
      </c>
      <c r="BI262" s="5">
        <f t="shared" si="139"/>
        <v>43</v>
      </c>
      <c r="BJ262" s="5" t="str">
        <f t="shared" si="135"/>
        <v>Schütt</v>
      </c>
      <c r="BK262" s="5" t="str">
        <f t="shared" si="136"/>
        <v>Frank</v>
      </c>
    </row>
    <row r="263" spans="2:63" s="5" customFormat="1" ht="15.75" customHeight="1">
      <c r="B263" s="5" t="s">
        <v>136</v>
      </c>
      <c r="C263" s="5" t="s">
        <v>646</v>
      </c>
      <c r="D263" s="5">
        <v>62</v>
      </c>
      <c r="E263" s="5" t="s">
        <v>1191</v>
      </c>
      <c r="G263" s="7"/>
      <c r="AE263" s="11">
        <v>43</v>
      </c>
      <c r="AG263" s="11"/>
      <c r="AH263" s="11"/>
      <c r="AJ263" s="11"/>
      <c r="AO263" s="5">
        <f t="shared" si="137"/>
        <v>43</v>
      </c>
      <c r="AP263" s="24">
        <f t="shared" si="138"/>
        <v>43</v>
      </c>
      <c r="AQ263" s="5">
        <f t="shared" si="111"/>
        <v>43</v>
      </c>
      <c r="AR263" s="5">
        <f t="shared" si="112"/>
      </c>
      <c r="AS263" s="6">
        <f t="shared" si="113"/>
      </c>
      <c r="AT263" s="5">
        <f t="shared" si="114"/>
      </c>
      <c r="AU263" s="5">
        <f t="shared" si="115"/>
      </c>
      <c r="AV263" s="5">
        <f t="shared" si="116"/>
      </c>
      <c r="AW263" s="5">
        <f t="shared" si="117"/>
      </c>
      <c r="AX263" s="5">
        <f t="shared" si="118"/>
      </c>
      <c r="AY263" s="5">
        <f t="shared" si="119"/>
      </c>
      <c r="AZ263" s="5">
        <f t="shared" si="120"/>
      </c>
      <c r="BA263" s="5">
        <f t="shared" si="121"/>
      </c>
      <c r="BB263" s="5">
        <f t="shared" si="122"/>
      </c>
      <c r="BC263" s="5">
        <f t="shared" si="123"/>
      </c>
      <c r="BD263" s="5">
        <f t="shared" si="124"/>
      </c>
      <c r="BE263" s="5">
        <f t="shared" si="125"/>
      </c>
      <c r="BF263" s="5">
        <f t="shared" si="132"/>
        <v>1</v>
      </c>
      <c r="BG263" s="11">
        <f t="shared" si="140"/>
        <v>43</v>
      </c>
      <c r="BH263" s="5">
        <f t="shared" si="134"/>
      </c>
      <c r="BI263" s="5">
        <f t="shared" si="139"/>
        <v>43</v>
      </c>
      <c r="BJ263" s="5" t="str">
        <f t="shared" si="135"/>
        <v>Zeyen</v>
      </c>
      <c r="BK263" s="5" t="str">
        <f t="shared" si="136"/>
        <v>Wolfgang</v>
      </c>
    </row>
    <row r="264" spans="2:63" s="5" customFormat="1" ht="15.75" customHeight="1">
      <c r="B264" s="5" t="s">
        <v>442</v>
      </c>
      <c r="C264" s="5" t="s">
        <v>443</v>
      </c>
      <c r="E264" s="5" t="s">
        <v>824</v>
      </c>
      <c r="O264" s="5">
        <v>42</v>
      </c>
      <c r="Q264" s="7"/>
      <c r="AE264" s="11"/>
      <c r="AG264" s="11"/>
      <c r="AH264" s="11"/>
      <c r="AJ264" s="11"/>
      <c r="AO264" s="5">
        <f t="shared" si="137"/>
        <v>42</v>
      </c>
      <c r="AP264" s="24">
        <f t="shared" si="138"/>
        <v>42</v>
      </c>
      <c r="AQ264" s="5">
        <f t="shared" si="111"/>
        <v>42</v>
      </c>
      <c r="AR264" s="5">
        <f t="shared" si="112"/>
      </c>
      <c r="AS264" s="6">
        <f t="shared" si="113"/>
      </c>
      <c r="AT264" s="5">
        <f t="shared" si="114"/>
      </c>
      <c r="AU264" s="5">
        <f t="shared" si="115"/>
      </c>
      <c r="AV264" s="5">
        <f t="shared" si="116"/>
      </c>
      <c r="AW264" s="5">
        <f t="shared" si="117"/>
      </c>
      <c r="AX264" s="5">
        <f t="shared" si="118"/>
      </c>
      <c r="AY264" s="5">
        <f t="shared" si="119"/>
      </c>
      <c r="AZ264" s="5">
        <f t="shared" si="120"/>
      </c>
      <c r="BA264" s="5">
        <f t="shared" si="121"/>
      </c>
      <c r="BB264" s="5">
        <f t="shared" si="122"/>
      </c>
      <c r="BC264" s="5">
        <f t="shared" si="123"/>
      </c>
      <c r="BD264" s="5">
        <f t="shared" si="124"/>
      </c>
      <c r="BE264" s="5">
        <f t="shared" si="125"/>
      </c>
      <c r="BF264" s="5">
        <f t="shared" si="132"/>
        <v>1</v>
      </c>
      <c r="BG264" s="11">
        <f t="shared" si="140"/>
        <v>42</v>
      </c>
      <c r="BH264" s="5">
        <f t="shared" si="134"/>
      </c>
      <c r="BI264" s="5">
        <f t="shared" si="139"/>
        <v>42</v>
      </c>
      <c r="BJ264" s="5" t="str">
        <f t="shared" si="135"/>
        <v>Ankers</v>
      </c>
      <c r="BK264" s="5" t="str">
        <f t="shared" si="136"/>
        <v>Rne</v>
      </c>
    </row>
    <row r="265" spans="2:63" s="5" customFormat="1" ht="15.75" customHeight="1">
      <c r="B265" s="5" t="s">
        <v>1200</v>
      </c>
      <c r="C265" s="5" t="s">
        <v>1201</v>
      </c>
      <c r="D265" s="5">
        <v>62</v>
      </c>
      <c r="E265" s="5" t="s">
        <v>285</v>
      </c>
      <c r="J265" s="5">
        <v>42</v>
      </c>
      <c r="AE265" s="11"/>
      <c r="AG265" s="11"/>
      <c r="AH265" s="11"/>
      <c r="AJ265" s="11"/>
      <c r="AO265" s="5">
        <f t="shared" si="137"/>
        <v>42</v>
      </c>
      <c r="AP265" s="24">
        <f t="shared" si="138"/>
        <v>42</v>
      </c>
      <c r="AQ265" s="5">
        <f t="shared" si="111"/>
        <v>42</v>
      </c>
      <c r="AR265" s="5">
        <f t="shared" si="112"/>
      </c>
      <c r="AS265" s="6">
        <f t="shared" si="113"/>
      </c>
      <c r="AT265" s="5">
        <f t="shared" si="114"/>
      </c>
      <c r="AU265" s="5">
        <f t="shared" si="115"/>
      </c>
      <c r="AV265" s="5">
        <f t="shared" si="116"/>
      </c>
      <c r="AW265" s="5">
        <f t="shared" si="117"/>
      </c>
      <c r="AX265" s="5">
        <f t="shared" si="118"/>
      </c>
      <c r="AY265" s="5">
        <f t="shared" si="119"/>
      </c>
      <c r="AZ265" s="5">
        <f t="shared" si="120"/>
      </c>
      <c r="BA265" s="5">
        <f t="shared" si="121"/>
      </c>
      <c r="BB265" s="5">
        <f t="shared" si="122"/>
      </c>
      <c r="BC265" s="5">
        <f t="shared" si="123"/>
      </c>
      <c r="BD265" s="5">
        <f t="shared" si="124"/>
      </c>
      <c r="BE265" s="5">
        <f t="shared" si="125"/>
      </c>
      <c r="BF265" s="5">
        <f t="shared" si="132"/>
        <v>1</v>
      </c>
      <c r="BG265" s="11">
        <f t="shared" si="140"/>
        <v>42</v>
      </c>
      <c r="BH265" s="5">
        <f t="shared" si="134"/>
      </c>
      <c r="BI265" s="5">
        <f t="shared" si="139"/>
        <v>42</v>
      </c>
      <c r="BJ265" s="5" t="str">
        <f t="shared" si="135"/>
        <v>Coolen</v>
      </c>
      <c r="BK265" s="5" t="str">
        <f t="shared" si="136"/>
        <v>Ruud</v>
      </c>
    </row>
    <row r="266" spans="2:63" s="5" customFormat="1" ht="15.75" customHeight="1">
      <c r="B266" s="5" t="s">
        <v>981</v>
      </c>
      <c r="C266" s="5" t="s">
        <v>645</v>
      </c>
      <c r="D266" s="5">
        <v>63</v>
      </c>
      <c r="E266" s="5" t="s">
        <v>1065</v>
      </c>
      <c r="M266" s="7"/>
      <c r="AE266" s="11">
        <v>42</v>
      </c>
      <c r="AG266" s="11"/>
      <c r="AH266" s="11"/>
      <c r="AJ266" s="11"/>
      <c r="AO266" s="5">
        <f t="shared" si="137"/>
        <v>42</v>
      </c>
      <c r="AP266" s="24">
        <f t="shared" si="138"/>
        <v>42</v>
      </c>
      <c r="AQ266" s="5">
        <f t="shared" si="111"/>
        <v>42</v>
      </c>
      <c r="AR266" s="5">
        <f t="shared" si="112"/>
      </c>
      <c r="AS266" s="6">
        <f t="shared" si="113"/>
      </c>
      <c r="AT266" s="5">
        <f t="shared" si="114"/>
      </c>
      <c r="AU266" s="5">
        <f t="shared" si="115"/>
      </c>
      <c r="AV266" s="5">
        <f t="shared" si="116"/>
      </c>
      <c r="AW266" s="5">
        <f t="shared" si="117"/>
      </c>
      <c r="AX266" s="5">
        <f t="shared" si="118"/>
      </c>
      <c r="AY266" s="5">
        <f t="shared" si="119"/>
      </c>
      <c r="AZ266" s="5">
        <f t="shared" si="120"/>
      </c>
      <c r="BA266" s="5">
        <f t="shared" si="121"/>
      </c>
      <c r="BB266" s="5">
        <f t="shared" si="122"/>
      </c>
      <c r="BC266" s="5">
        <f t="shared" si="123"/>
      </c>
      <c r="BD266" s="5">
        <f t="shared" si="124"/>
      </c>
      <c r="BE266" s="5">
        <f t="shared" si="125"/>
      </c>
      <c r="BF266" s="5">
        <f t="shared" si="132"/>
        <v>1</v>
      </c>
      <c r="BG266" s="11">
        <f t="shared" si="140"/>
        <v>42</v>
      </c>
      <c r="BH266" s="5">
        <f t="shared" si="134"/>
      </c>
      <c r="BI266" s="5">
        <f t="shared" si="139"/>
        <v>42</v>
      </c>
      <c r="BJ266" s="5" t="str">
        <f t="shared" si="135"/>
        <v>Dömmecke</v>
      </c>
      <c r="BK266" s="5" t="str">
        <f t="shared" si="136"/>
        <v>Andreas</v>
      </c>
    </row>
    <row r="267" spans="2:63" s="5" customFormat="1" ht="15.75" customHeight="1">
      <c r="B267" s="5" t="s">
        <v>1145</v>
      </c>
      <c r="C267" s="5" t="s">
        <v>238</v>
      </c>
      <c r="D267" s="5">
        <v>61</v>
      </c>
      <c r="E267" s="5" t="s">
        <v>1146</v>
      </c>
      <c r="I267" s="7"/>
      <c r="K267" s="5">
        <v>42</v>
      </c>
      <c r="V267" s="7"/>
      <c r="AE267" s="11"/>
      <c r="AG267" s="11"/>
      <c r="AH267" s="11"/>
      <c r="AJ267" s="11"/>
      <c r="AO267" s="5">
        <f t="shared" si="137"/>
        <v>42</v>
      </c>
      <c r="AP267" s="24">
        <f t="shared" si="138"/>
        <v>42</v>
      </c>
      <c r="AQ267" s="5">
        <f t="shared" si="111"/>
        <v>42</v>
      </c>
      <c r="AR267" s="5">
        <f t="shared" si="112"/>
      </c>
      <c r="AS267" s="6">
        <f t="shared" si="113"/>
      </c>
      <c r="AT267" s="5">
        <f t="shared" si="114"/>
      </c>
      <c r="AU267" s="5">
        <f t="shared" si="115"/>
      </c>
      <c r="AV267" s="5">
        <f t="shared" si="116"/>
      </c>
      <c r="AW267" s="5">
        <f t="shared" si="117"/>
      </c>
      <c r="AX267" s="5">
        <f t="shared" si="118"/>
      </c>
      <c r="AY267" s="5">
        <f t="shared" si="119"/>
      </c>
      <c r="AZ267" s="5">
        <f t="shared" si="120"/>
      </c>
      <c r="BA267" s="5">
        <f t="shared" si="121"/>
      </c>
      <c r="BB267" s="5">
        <f t="shared" si="122"/>
      </c>
      <c r="BC267" s="5">
        <f t="shared" si="123"/>
      </c>
      <c r="BD267" s="5">
        <f t="shared" si="124"/>
      </c>
      <c r="BE267" s="5">
        <f t="shared" si="125"/>
      </c>
      <c r="BF267" s="5">
        <f t="shared" si="132"/>
        <v>1</v>
      </c>
      <c r="BG267" s="11">
        <f t="shared" si="140"/>
        <v>42</v>
      </c>
      <c r="BH267" s="5">
        <f t="shared" si="134"/>
      </c>
      <c r="BI267" s="5">
        <f t="shared" si="139"/>
        <v>42</v>
      </c>
      <c r="BJ267" s="5" t="str">
        <f t="shared" si="135"/>
        <v>Egyptien</v>
      </c>
      <c r="BK267" s="5" t="str">
        <f t="shared" si="136"/>
        <v>Armin</v>
      </c>
    </row>
    <row r="268" spans="2:63" s="5" customFormat="1" ht="15.75" customHeight="1">
      <c r="B268" s="5" t="s">
        <v>301</v>
      </c>
      <c r="C268" s="5" t="s">
        <v>516</v>
      </c>
      <c r="E268" s="5" t="s">
        <v>373</v>
      </c>
      <c r="L268" s="5">
        <v>42</v>
      </c>
      <c r="P268" s="7"/>
      <c r="AE268" s="11"/>
      <c r="AG268" s="11"/>
      <c r="AH268" s="11"/>
      <c r="AJ268" s="11"/>
      <c r="AO268" s="5">
        <f t="shared" si="137"/>
        <v>42</v>
      </c>
      <c r="AP268" s="24">
        <f t="shared" si="138"/>
        <v>42</v>
      </c>
      <c r="AQ268" s="5">
        <f t="shared" si="111"/>
        <v>42</v>
      </c>
      <c r="AR268" s="5">
        <f t="shared" si="112"/>
      </c>
      <c r="AS268" s="6">
        <f t="shared" si="113"/>
      </c>
      <c r="AT268" s="5">
        <f t="shared" si="114"/>
      </c>
      <c r="AU268" s="5">
        <f t="shared" si="115"/>
      </c>
      <c r="AV268" s="5">
        <f t="shared" si="116"/>
      </c>
      <c r="AW268" s="5">
        <f t="shared" si="117"/>
      </c>
      <c r="AX268" s="5">
        <f t="shared" si="118"/>
      </c>
      <c r="AY268" s="5">
        <f t="shared" si="119"/>
      </c>
      <c r="AZ268" s="5">
        <f t="shared" si="120"/>
      </c>
      <c r="BA268" s="5">
        <f t="shared" si="121"/>
      </c>
      <c r="BB268" s="5">
        <f t="shared" si="122"/>
      </c>
      <c r="BC268" s="5">
        <f t="shared" si="123"/>
      </c>
      <c r="BD268" s="5">
        <f t="shared" si="124"/>
      </c>
      <c r="BE268" s="5">
        <f t="shared" si="125"/>
      </c>
      <c r="BF268" s="5">
        <f t="shared" si="132"/>
        <v>1</v>
      </c>
      <c r="BG268" s="11">
        <f t="shared" si="109"/>
        <v>42</v>
      </c>
      <c r="BH268" s="5">
        <f aca="true" t="shared" si="141" ref="BH268:BH299">IF($BF268&lt;16,"",IF($BF268=16,20,IF($BF268=17,40,IF($BF268=18,60,IF($BF268=19,80,IF($BF268=20,100,120))))))</f>
      </c>
      <c r="BI268" s="5">
        <f t="shared" si="139"/>
        <v>42</v>
      </c>
      <c r="BJ268" s="5" t="str">
        <f t="shared" si="135"/>
        <v>Feilen</v>
      </c>
      <c r="BK268" s="5" t="str">
        <f t="shared" si="136"/>
        <v>Heinz</v>
      </c>
    </row>
    <row r="269" spans="2:63" s="5" customFormat="1" ht="15.75" customHeight="1">
      <c r="B269" s="5" t="s">
        <v>37</v>
      </c>
      <c r="C269" s="5" t="s">
        <v>920</v>
      </c>
      <c r="D269" s="5">
        <v>60</v>
      </c>
      <c r="E269" s="5" t="s">
        <v>349</v>
      </c>
      <c r="K269" s="7"/>
      <c r="AE269" s="11"/>
      <c r="AG269" s="11">
        <v>42</v>
      </c>
      <c r="AH269" s="11"/>
      <c r="AJ269" s="11"/>
      <c r="AO269" s="5">
        <f t="shared" si="137"/>
        <v>42</v>
      </c>
      <c r="AP269" s="24">
        <f t="shared" si="138"/>
        <v>42</v>
      </c>
      <c r="AQ269" s="5">
        <f aca="true" t="shared" si="142" ref="AQ269:AQ332">IF($BF269&gt;=1,(LARGE($F269:$AM269,1)),"")</f>
        <v>42</v>
      </c>
      <c r="AR269" s="5">
        <f aca="true" t="shared" si="143" ref="AR269:AR332">IF($BF269&gt;=2,(LARGE($F269:$AM269,2)),"")</f>
      </c>
      <c r="AS269" s="6">
        <f aca="true" t="shared" si="144" ref="AS269:AS332">IF($BF269&gt;=3,(LARGE($F269:$AM269,3)),"")</f>
      </c>
      <c r="AT269" s="5">
        <f aca="true" t="shared" si="145" ref="AT269:AT332">IF($BF269&gt;=4,(LARGE($F269:$AM269,4)),"")</f>
      </c>
      <c r="AU269" s="5">
        <f aca="true" t="shared" si="146" ref="AU269:AU332">IF($BF269&gt;=5,(LARGE($F269:$AM269,5)),"")</f>
      </c>
      <c r="AV269" s="5">
        <f aca="true" t="shared" si="147" ref="AV269:AV332">IF($BF269&gt;=6,(LARGE($F269:$AM269,6)),"")</f>
      </c>
      <c r="AW269" s="5">
        <f aca="true" t="shared" si="148" ref="AW269:AW332">IF($BF269&gt;=7,(LARGE($F269:$AM269,7)),"")</f>
      </c>
      <c r="AX269" s="5">
        <f aca="true" t="shared" si="149" ref="AX269:AX332">IF($BF269&gt;=8,(LARGE($F269:$AM269,8)),"")</f>
      </c>
      <c r="AY269" s="5">
        <f aca="true" t="shared" si="150" ref="AY269:AY332">IF($BF269&gt;=9,(LARGE($F269:$AM269,9)),"")</f>
      </c>
      <c r="AZ269" s="5">
        <f aca="true" t="shared" si="151" ref="AZ269:AZ332">IF($BF269&gt;=10,(LARGE($F269:$AM269,10)),"")</f>
      </c>
      <c r="BA269" s="5">
        <f aca="true" t="shared" si="152" ref="BA269:BA332">IF($BF269&gt;=11,(LARGE($F269:$AM269,11)),"")</f>
      </c>
      <c r="BB269" s="5">
        <f aca="true" t="shared" si="153" ref="BB269:BB332">IF($BF269&gt;=12,(LARGE($F269:$AM269,12)),"")</f>
      </c>
      <c r="BC269" s="5">
        <f aca="true" t="shared" si="154" ref="BC269:BC332">IF($BF269&gt;=13,(LARGE($F269:$AM269,13)),"")</f>
      </c>
      <c r="BD269" s="5">
        <f aca="true" t="shared" si="155" ref="BD269:BD332">IF($BF269&gt;=14,(LARGE($F269:$AM269,14)),"")</f>
      </c>
      <c r="BE269" s="5">
        <f aca="true" t="shared" si="156" ref="BE269:BE332">IF($BF269&gt;=15,(LARGE($F269:$AM269,15)),"")</f>
      </c>
      <c r="BF269" s="5">
        <f t="shared" si="132"/>
        <v>1</v>
      </c>
      <c r="BG269" s="11">
        <f t="shared" si="109"/>
        <v>42</v>
      </c>
      <c r="BH269" s="5">
        <f t="shared" si="141"/>
      </c>
      <c r="BI269" s="5">
        <f t="shared" si="139"/>
        <v>42</v>
      </c>
      <c r="BJ269" s="5" t="str">
        <f t="shared" si="135"/>
        <v>Harscheid-Führer</v>
      </c>
      <c r="BK269" s="5" t="str">
        <f t="shared" si="136"/>
        <v>Thomas</v>
      </c>
    </row>
    <row r="270" spans="2:63" s="5" customFormat="1" ht="15.75" customHeight="1">
      <c r="B270" s="5" t="s">
        <v>72</v>
      </c>
      <c r="C270" s="5" t="s">
        <v>629</v>
      </c>
      <c r="D270" s="5">
        <v>55</v>
      </c>
      <c r="E270" s="5" t="s">
        <v>636</v>
      </c>
      <c r="G270" s="7">
        <v>42</v>
      </c>
      <c r="AE270" s="11"/>
      <c r="AG270" s="11"/>
      <c r="AH270" s="11"/>
      <c r="AJ270" s="11"/>
      <c r="AO270" s="5">
        <f t="shared" si="137"/>
        <v>42</v>
      </c>
      <c r="AP270" s="24">
        <f t="shared" si="138"/>
        <v>42</v>
      </c>
      <c r="AQ270" s="5">
        <f t="shared" si="142"/>
        <v>42</v>
      </c>
      <c r="AR270" s="5">
        <f t="shared" si="143"/>
      </c>
      <c r="AS270" s="6">
        <f t="shared" si="144"/>
      </c>
      <c r="AT270" s="5">
        <f t="shared" si="145"/>
      </c>
      <c r="AU270" s="5">
        <f t="shared" si="146"/>
      </c>
      <c r="AV270" s="5">
        <f t="shared" si="147"/>
      </c>
      <c r="AW270" s="5">
        <f t="shared" si="148"/>
      </c>
      <c r="AX270" s="5">
        <f t="shared" si="149"/>
      </c>
      <c r="AY270" s="5">
        <f t="shared" si="150"/>
      </c>
      <c r="AZ270" s="5">
        <f t="shared" si="151"/>
      </c>
      <c r="BA270" s="5">
        <f t="shared" si="152"/>
      </c>
      <c r="BB270" s="5">
        <f t="shared" si="153"/>
      </c>
      <c r="BC270" s="5">
        <f t="shared" si="154"/>
      </c>
      <c r="BD270" s="5">
        <f t="shared" si="155"/>
      </c>
      <c r="BE270" s="5">
        <f t="shared" si="156"/>
      </c>
      <c r="BF270" s="5">
        <f t="shared" si="132"/>
        <v>1</v>
      </c>
      <c r="BG270" s="11">
        <f t="shared" si="109"/>
        <v>42</v>
      </c>
      <c r="BH270" s="5">
        <f t="shared" si="141"/>
      </c>
      <c r="BI270" s="5">
        <f t="shared" si="139"/>
        <v>42</v>
      </c>
      <c r="BJ270" s="5" t="str">
        <f t="shared" si="135"/>
        <v>Henning</v>
      </c>
      <c r="BK270" s="5" t="str">
        <f t="shared" si="136"/>
        <v>Jürgen</v>
      </c>
    </row>
    <row r="271" spans="2:63" s="5" customFormat="1" ht="15.75" customHeight="1">
      <c r="B271" s="5" t="s">
        <v>1286</v>
      </c>
      <c r="C271" s="5" t="s">
        <v>648</v>
      </c>
      <c r="D271" s="5">
        <v>63</v>
      </c>
      <c r="E271" s="5" t="s">
        <v>1287</v>
      </c>
      <c r="I271" s="7"/>
      <c r="M271" s="7"/>
      <c r="Q271" s="7"/>
      <c r="W271" s="7"/>
      <c r="Y271" s="7"/>
      <c r="AE271" s="11"/>
      <c r="AG271" s="11"/>
      <c r="AH271" s="11"/>
      <c r="AJ271" s="11"/>
      <c r="AL271" s="7">
        <v>42</v>
      </c>
      <c r="AO271" s="5">
        <f t="shared" si="137"/>
        <v>42</v>
      </c>
      <c r="AP271" s="24">
        <f t="shared" si="138"/>
        <v>42</v>
      </c>
      <c r="AQ271" s="5">
        <f t="shared" si="142"/>
        <v>42</v>
      </c>
      <c r="AR271" s="5">
        <f t="shared" si="143"/>
      </c>
      <c r="AS271" s="6">
        <f t="shared" si="144"/>
      </c>
      <c r="AT271" s="5">
        <f t="shared" si="145"/>
      </c>
      <c r="AU271" s="5">
        <f t="shared" si="146"/>
      </c>
      <c r="AV271" s="5">
        <f t="shared" si="147"/>
      </c>
      <c r="AW271" s="5">
        <f t="shared" si="148"/>
      </c>
      <c r="AX271" s="5">
        <f t="shared" si="149"/>
      </c>
      <c r="AY271" s="5">
        <f t="shared" si="150"/>
      </c>
      <c r="AZ271" s="5">
        <f t="shared" si="151"/>
      </c>
      <c r="BA271" s="5">
        <f t="shared" si="152"/>
      </c>
      <c r="BB271" s="5">
        <f t="shared" si="153"/>
      </c>
      <c r="BC271" s="5">
        <f t="shared" si="154"/>
      </c>
      <c r="BD271" s="5">
        <f t="shared" si="155"/>
      </c>
      <c r="BE271" s="5">
        <f t="shared" si="156"/>
      </c>
      <c r="BF271" s="5">
        <f t="shared" si="132"/>
        <v>1</v>
      </c>
      <c r="BG271" s="11">
        <f t="shared" si="109"/>
        <v>42</v>
      </c>
      <c r="BH271" s="5">
        <f t="shared" si="141"/>
      </c>
      <c r="BI271" s="5">
        <f t="shared" si="139"/>
        <v>42</v>
      </c>
      <c r="BJ271" s="5" t="str">
        <f t="shared" si="135"/>
        <v>Lindemann</v>
      </c>
      <c r="BK271" s="5" t="str">
        <f t="shared" si="136"/>
        <v>Norbert</v>
      </c>
    </row>
    <row r="272" spans="2:63" s="5" customFormat="1" ht="15.75" customHeight="1">
      <c r="B272" s="5" t="s">
        <v>1060</v>
      </c>
      <c r="C272" s="5" t="s">
        <v>350</v>
      </c>
      <c r="D272" s="5">
        <v>63</v>
      </c>
      <c r="E272" s="5" t="s">
        <v>499</v>
      </c>
      <c r="N272" s="5">
        <v>42</v>
      </c>
      <c r="V272" s="7"/>
      <c r="AE272" s="11"/>
      <c r="AG272" s="11"/>
      <c r="AH272" s="11"/>
      <c r="AJ272" s="11"/>
      <c r="AO272" s="5">
        <f t="shared" si="137"/>
        <v>42</v>
      </c>
      <c r="AP272" s="24">
        <f t="shared" si="138"/>
        <v>42</v>
      </c>
      <c r="AQ272" s="5">
        <f t="shared" si="142"/>
        <v>42</v>
      </c>
      <c r="AR272" s="5">
        <f t="shared" si="143"/>
      </c>
      <c r="AS272" s="6">
        <f t="shared" si="144"/>
      </c>
      <c r="AT272" s="5">
        <f t="shared" si="145"/>
      </c>
      <c r="AU272" s="5">
        <f t="shared" si="146"/>
      </c>
      <c r="AV272" s="5">
        <f t="shared" si="147"/>
      </c>
      <c r="AW272" s="5">
        <f t="shared" si="148"/>
      </c>
      <c r="AX272" s="5">
        <f t="shared" si="149"/>
      </c>
      <c r="AY272" s="5">
        <f t="shared" si="150"/>
      </c>
      <c r="AZ272" s="5">
        <f t="shared" si="151"/>
      </c>
      <c r="BA272" s="5">
        <f t="shared" si="152"/>
      </c>
      <c r="BB272" s="5">
        <f t="shared" si="153"/>
      </c>
      <c r="BC272" s="5">
        <f t="shared" si="154"/>
      </c>
      <c r="BD272" s="5">
        <f t="shared" si="155"/>
      </c>
      <c r="BE272" s="5">
        <f t="shared" si="156"/>
      </c>
      <c r="BF272" s="5">
        <f t="shared" si="132"/>
        <v>1</v>
      </c>
      <c r="BG272" s="11">
        <f t="shared" si="109"/>
        <v>42</v>
      </c>
      <c r="BH272" s="5">
        <f t="shared" si="141"/>
      </c>
      <c r="BI272" s="5">
        <f t="shared" si="139"/>
        <v>42</v>
      </c>
      <c r="BJ272" s="5" t="str">
        <f aca="true" t="shared" si="157" ref="BJ272:BJ303">B272</f>
        <v>Schnichels</v>
      </c>
      <c r="BK272" s="5" t="str">
        <f aca="true" t="shared" si="158" ref="BK272:BK303">C272</f>
        <v>Winfried</v>
      </c>
    </row>
    <row r="273" spans="2:63" s="5" customFormat="1" ht="15.75" customHeight="1">
      <c r="B273" s="5" t="s">
        <v>1241</v>
      </c>
      <c r="C273" s="5" t="s">
        <v>483</v>
      </c>
      <c r="D273" s="5">
        <v>64</v>
      </c>
      <c r="E273" s="5" t="s">
        <v>633</v>
      </c>
      <c r="G273" s="7"/>
      <c r="AE273" s="11"/>
      <c r="AG273" s="11"/>
      <c r="AH273" s="11"/>
      <c r="AJ273" s="11"/>
      <c r="AL273" s="5">
        <v>42</v>
      </c>
      <c r="AO273" s="5">
        <f t="shared" si="137"/>
        <v>42</v>
      </c>
      <c r="AP273" s="24">
        <f t="shared" si="138"/>
        <v>42</v>
      </c>
      <c r="AQ273" s="5">
        <f t="shared" si="142"/>
        <v>42</v>
      </c>
      <c r="AR273" s="5">
        <f t="shared" si="143"/>
      </c>
      <c r="AS273" s="6">
        <f t="shared" si="144"/>
      </c>
      <c r="AT273" s="5">
        <f t="shared" si="145"/>
      </c>
      <c r="AU273" s="5">
        <f t="shared" si="146"/>
      </c>
      <c r="AV273" s="5">
        <f t="shared" si="147"/>
      </c>
      <c r="AW273" s="5">
        <f t="shared" si="148"/>
      </c>
      <c r="AX273" s="5">
        <f t="shared" si="149"/>
      </c>
      <c r="AY273" s="5">
        <f t="shared" si="150"/>
      </c>
      <c r="AZ273" s="5">
        <f t="shared" si="151"/>
      </c>
      <c r="BA273" s="5">
        <f t="shared" si="152"/>
      </c>
      <c r="BB273" s="5">
        <f t="shared" si="153"/>
      </c>
      <c r="BC273" s="5">
        <f t="shared" si="154"/>
      </c>
      <c r="BD273" s="5">
        <f t="shared" si="155"/>
      </c>
      <c r="BE273" s="5">
        <f t="shared" si="156"/>
      </c>
      <c r="BF273" s="5">
        <f t="shared" si="132"/>
        <v>1</v>
      </c>
      <c r="BG273" s="11">
        <f t="shared" si="109"/>
        <v>42</v>
      </c>
      <c r="BH273" s="5">
        <f t="shared" si="141"/>
      </c>
      <c r="BI273" s="5">
        <f t="shared" si="139"/>
        <v>42</v>
      </c>
      <c r="BJ273" s="5" t="str">
        <f t="shared" si="157"/>
        <v>Siegl</v>
      </c>
      <c r="BK273" s="5" t="str">
        <f t="shared" si="158"/>
        <v>Markus</v>
      </c>
    </row>
    <row r="274" spans="2:63" s="5" customFormat="1" ht="15.75" customHeight="1">
      <c r="B274" s="5" t="s">
        <v>200</v>
      </c>
      <c r="C274" s="5" t="s">
        <v>990</v>
      </c>
      <c r="D274" s="5">
        <v>63</v>
      </c>
      <c r="E274" s="5" t="s">
        <v>696</v>
      </c>
      <c r="K274" s="7">
        <v>42</v>
      </c>
      <c r="AE274" s="11"/>
      <c r="AG274" s="11"/>
      <c r="AH274" s="11"/>
      <c r="AJ274" s="11"/>
      <c r="AO274" s="5">
        <f t="shared" si="137"/>
        <v>42</v>
      </c>
      <c r="AP274" s="24">
        <f t="shared" si="138"/>
        <v>42</v>
      </c>
      <c r="AQ274" s="5">
        <f t="shared" si="142"/>
        <v>42</v>
      </c>
      <c r="AR274" s="5">
        <f t="shared" si="143"/>
      </c>
      <c r="AS274" s="6">
        <f t="shared" si="144"/>
      </c>
      <c r="AT274" s="5">
        <f t="shared" si="145"/>
      </c>
      <c r="AU274" s="5">
        <f t="shared" si="146"/>
      </c>
      <c r="AV274" s="5">
        <f t="shared" si="147"/>
      </c>
      <c r="AW274" s="5">
        <f t="shared" si="148"/>
      </c>
      <c r="AX274" s="5">
        <f t="shared" si="149"/>
      </c>
      <c r="AY274" s="5">
        <f t="shared" si="150"/>
      </c>
      <c r="AZ274" s="5">
        <f t="shared" si="151"/>
      </c>
      <c r="BA274" s="5">
        <f t="shared" si="152"/>
      </c>
      <c r="BB274" s="5">
        <f t="shared" si="153"/>
      </c>
      <c r="BC274" s="5">
        <f t="shared" si="154"/>
      </c>
      <c r="BD274" s="5">
        <f t="shared" si="155"/>
      </c>
      <c r="BE274" s="5">
        <f t="shared" si="156"/>
      </c>
      <c r="BF274" s="5">
        <f t="shared" si="132"/>
        <v>1</v>
      </c>
      <c r="BG274" s="11">
        <f t="shared" si="109"/>
        <v>42</v>
      </c>
      <c r="BH274" s="5">
        <f t="shared" si="141"/>
      </c>
      <c r="BI274" s="5">
        <f t="shared" si="139"/>
        <v>42</v>
      </c>
      <c r="BJ274" s="5" t="str">
        <f t="shared" si="157"/>
        <v>Van-Dongen</v>
      </c>
      <c r="BK274" s="5" t="str">
        <f t="shared" si="158"/>
        <v>Peter</v>
      </c>
    </row>
    <row r="275" spans="2:63" s="5" customFormat="1" ht="15.75" customHeight="1">
      <c r="B275" s="5" t="s">
        <v>136</v>
      </c>
      <c r="C275" s="5" t="s">
        <v>238</v>
      </c>
      <c r="D275" s="5">
        <v>62</v>
      </c>
      <c r="E275" s="5" t="s">
        <v>1191</v>
      </c>
      <c r="G275" s="7"/>
      <c r="AE275" s="11">
        <v>42</v>
      </c>
      <c r="AG275" s="11"/>
      <c r="AH275" s="11"/>
      <c r="AJ275" s="11"/>
      <c r="AO275" s="5">
        <f t="shared" si="137"/>
        <v>42</v>
      </c>
      <c r="AP275" s="24">
        <f t="shared" si="138"/>
        <v>42</v>
      </c>
      <c r="AQ275" s="5">
        <f t="shared" si="142"/>
        <v>42</v>
      </c>
      <c r="AR275" s="5">
        <f t="shared" si="143"/>
      </c>
      <c r="AS275" s="6">
        <f t="shared" si="144"/>
      </c>
      <c r="AT275" s="5">
        <f t="shared" si="145"/>
      </c>
      <c r="AU275" s="5">
        <f t="shared" si="146"/>
      </c>
      <c r="AV275" s="5">
        <f t="shared" si="147"/>
      </c>
      <c r="AW275" s="5">
        <f t="shared" si="148"/>
      </c>
      <c r="AX275" s="5">
        <f t="shared" si="149"/>
      </c>
      <c r="AY275" s="5">
        <f t="shared" si="150"/>
      </c>
      <c r="AZ275" s="5">
        <f t="shared" si="151"/>
      </c>
      <c r="BA275" s="5">
        <f t="shared" si="152"/>
      </c>
      <c r="BB275" s="5">
        <f t="shared" si="153"/>
      </c>
      <c r="BC275" s="5">
        <f t="shared" si="154"/>
      </c>
      <c r="BD275" s="5">
        <f t="shared" si="155"/>
      </c>
      <c r="BE275" s="5">
        <f t="shared" si="156"/>
      </c>
      <c r="BF275" s="5">
        <f t="shared" si="132"/>
        <v>1</v>
      </c>
      <c r="BG275" s="11">
        <f t="shared" si="109"/>
        <v>42</v>
      </c>
      <c r="BH275" s="5">
        <f t="shared" si="141"/>
      </c>
      <c r="BI275" s="5">
        <f t="shared" si="139"/>
        <v>42</v>
      </c>
      <c r="BJ275" s="5" t="str">
        <f t="shared" si="157"/>
        <v>Zeyen</v>
      </c>
      <c r="BK275" s="5" t="str">
        <f t="shared" si="158"/>
        <v>Armin</v>
      </c>
    </row>
    <row r="276" spans="2:63" s="5" customFormat="1" ht="15.75" customHeight="1">
      <c r="B276" s="5" t="s">
        <v>1081</v>
      </c>
      <c r="C276" s="5" t="s">
        <v>480</v>
      </c>
      <c r="E276" s="5" t="s">
        <v>379</v>
      </c>
      <c r="O276" s="7">
        <v>41</v>
      </c>
      <c r="V276" s="7"/>
      <c r="Y276" s="7"/>
      <c r="AE276" s="11"/>
      <c r="AG276" s="11"/>
      <c r="AH276" s="11"/>
      <c r="AJ276" s="11"/>
      <c r="AO276" s="5">
        <f t="shared" si="137"/>
        <v>41</v>
      </c>
      <c r="AP276" s="24">
        <f t="shared" si="138"/>
        <v>41</v>
      </c>
      <c r="AQ276" s="5">
        <f t="shared" si="142"/>
        <v>41</v>
      </c>
      <c r="AR276" s="5">
        <f t="shared" si="143"/>
      </c>
      <c r="AS276" s="6">
        <f t="shared" si="144"/>
      </c>
      <c r="AT276" s="5">
        <f t="shared" si="145"/>
      </c>
      <c r="AU276" s="5">
        <f t="shared" si="146"/>
      </c>
      <c r="AV276" s="5">
        <f t="shared" si="147"/>
      </c>
      <c r="AW276" s="5">
        <f t="shared" si="148"/>
      </c>
      <c r="AX276" s="5">
        <f t="shared" si="149"/>
      </c>
      <c r="AY276" s="5">
        <f t="shared" si="150"/>
      </c>
      <c r="AZ276" s="5">
        <f t="shared" si="151"/>
      </c>
      <c r="BA276" s="5">
        <f t="shared" si="152"/>
      </c>
      <c r="BB276" s="5">
        <f t="shared" si="153"/>
      </c>
      <c r="BC276" s="5">
        <f t="shared" si="154"/>
      </c>
      <c r="BD276" s="5">
        <f t="shared" si="155"/>
      </c>
      <c r="BE276" s="5">
        <f t="shared" si="156"/>
      </c>
      <c r="BF276" s="5">
        <f aca="true" t="shared" si="159" ref="BF276:BF282">COUNT($F276:$AM276)</f>
        <v>1</v>
      </c>
      <c r="BG276" s="11">
        <f t="shared" si="109"/>
        <v>41</v>
      </c>
      <c r="BH276" s="5">
        <f t="shared" si="141"/>
      </c>
      <c r="BI276" s="5">
        <f t="shared" si="139"/>
        <v>41</v>
      </c>
      <c r="BJ276" s="5" t="str">
        <f t="shared" si="157"/>
        <v>Borjans</v>
      </c>
      <c r="BK276" s="5" t="str">
        <f t="shared" si="158"/>
        <v>Martin</v>
      </c>
    </row>
    <row r="277" spans="2:63" s="5" customFormat="1" ht="15.75" customHeight="1">
      <c r="B277" s="5" t="s">
        <v>1206</v>
      </c>
      <c r="C277" s="5" t="s">
        <v>990</v>
      </c>
      <c r="D277" s="5">
        <v>60</v>
      </c>
      <c r="E277" s="5" t="s">
        <v>1207</v>
      </c>
      <c r="M277" s="7"/>
      <c r="Q277" s="7"/>
      <c r="U277" s="5">
        <v>41</v>
      </c>
      <c r="AE277" s="11"/>
      <c r="AG277" s="11"/>
      <c r="AH277" s="11"/>
      <c r="AJ277" s="11"/>
      <c r="AO277" s="5">
        <f t="shared" si="137"/>
        <v>41</v>
      </c>
      <c r="AP277" s="24">
        <f t="shared" si="138"/>
        <v>41</v>
      </c>
      <c r="AQ277" s="5">
        <f t="shared" si="142"/>
        <v>41</v>
      </c>
      <c r="AR277" s="5">
        <f t="shared" si="143"/>
      </c>
      <c r="AS277" s="6">
        <f t="shared" si="144"/>
      </c>
      <c r="AT277" s="5">
        <f t="shared" si="145"/>
      </c>
      <c r="AU277" s="5">
        <f t="shared" si="146"/>
      </c>
      <c r="AV277" s="5">
        <f t="shared" si="147"/>
      </c>
      <c r="AW277" s="5">
        <f t="shared" si="148"/>
      </c>
      <c r="AX277" s="5">
        <f t="shared" si="149"/>
      </c>
      <c r="AY277" s="5">
        <f t="shared" si="150"/>
      </c>
      <c r="AZ277" s="5">
        <f t="shared" si="151"/>
      </c>
      <c r="BA277" s="5">
        <f t="shared" si="152"/>
      </c>
      <c r="BB277" s="5">
        <f t="shared" si="153"/>
      </c>
      <c r="BC277" s="5">
        <f t="shared" si="154"/>
      </c>
      <c r="BD277" s="5">
        <f t="shared" si="155"/>
      </c>
      <c r="BE277" s="5">
        <f t="shared" si="156"/>
      </c>
      <c r="BF277" s="5">
        <f t="shared" si="159"/>
        <v>1</v>
      </c>
      <c r="BG277" s="11">
        <f t="shared" si="109"/>
        <v>41</v>
      </c>
      <c r="BH277" s="5">
        <f t="shared" si="141"/>
      </c>
      <c r="BI277" s="5">
        <f t="shared" si="139"/>
        <v>41</v>
      </c>
      <c r="BJ277" s="5" t="str">
        <f t="shared" si="157"/>
        <v>Heuts</v>
      </c>
      <c r="BK277" s="5" t="str">
        <f t="shared" si="158"/>
        <v>Peter</v>
      </c>
    </row>
    <row r="278" spans="2:63" s="5" customFormat="1" ht="15.75" customHeight="1">
      <c r="B278" s="5" t="s">
        <v>286</v>
      </c>
      <c r="C278" s="5" t="s">
        <v>199</v>
      </c>
      <c r="D278" s="5">
        <v>63</v>
      </c>
      <c r="E278" s="5" t="s">
        <v>287</v>
      </c>
      <c r="J278" s="5">
        <v>41</v>
      </c>
      <c r="M278" s="7"/>
      <c r="Q278" s="7"/>
      <c r="W278" s="7"/>
      <c r="AE278" s="11"/>
      <c r="AG278" s="11"/>
      <c r="AH278" s="11"/>
      <c r="AJ278" s="11"/>
      <c r="AO278" s="5">
        <f t="shared" si="137"/>
        <v>41</v>
      </c>
      <c r="AP278" s="24">
        <f t="shared" si="138"/>
        <v>41</v>
      </c>
      <c r="AQ278" s="5">
        <f t="shared" si="142"/>
        <v>41</v>
      </c>
      <c r="AR278" s="5">
        <f t="shared" si="143"/>
      </c>
      <c r="AS278" s="6">
        <f t="shared" si="144"/>
      </c>
      <c r="AT278" s="5">
        <f t="shared" si="145"/>
      </c>
      <c r="AU278" s="5">
        <f t="shared" si="146"/>
      </c>
      <c r="AV278" s="5">
        <f t="shared" si="147"/>
      </c>
      <c r="AW278" s="5">
        <f t="shared" si="148"/>
      </c>
      <c r="AX278" s="5">
        <f t="shared" si="149"/>
      </c>
      <c r="AY278" s="5">
        <f t="shared" si="150"/>
      </c>
      <c r="AZ278" s="5">
        <f t="shared" si="151"/>
      </c>
      <c r="BA278" s="5">
        <f t="shared" si="152"/>
      </c>
      <c r="BB278" s="5">
        <f t="shared" si="153"/>
      </c>
      <c r="BC278" s="5">
        <f t="shared" si="154"/>
      </c>
      <c r="BD278" s="5">
        <f t="shared" si="155"/>
      </c>
      <c r="BE278" s="5">
        <f t="shared" si="156"/>
      </c>
      <c r="BF278" s="5">
        <f t="shared" si="159"/>
        <v>1</v>
      </c>
      <c r="BG278" s="11">
        <f t="shared" si="109"/>
        <v>41</v>
      </c>
      <c r="BH278" s="5">
        <f t="shared" si="141"/>
      </c>
      <c r="BI278" s="5">
        <f t="shared" si="139"/>
        <v>41</v>
      </c>
      <c r="BJ278" s="5" t="str">
        <f t="shared" si="157"/>
        <v>Linde</v>
      </c>
      <c r="BK278" s="5" t="str">
        <f t="shared" si="158"/>
        <v>Gerard</v>
      </c>
    </row>
    <row r="279" spans="2:63" s="5" customFormat="1" ht="15.75" customHeight="1">
      <c r="B279" s="5" t="s">
        <v>943</v>
      </c>
      <c r="C279" s="5" t="s">
        <v>944</v>
      </c>
      <c r="D279" s="5">
        <v>60</v>
      </c>
      <c r="E279" s="5" t="s">
        <v>652</v>
      </c>
      <c r="K279" s="5">
        <v>41</v>
      </c>
      <c r="AE279" s="11"/>
      <c r="AG279" s="11"/>
      <c r="AH279" s="11"/>
      <c r="AJ279" s="11"/>
      <c r="AO279" s="5">
        <f t="shared" si="137"/>
        <v>41</v>
      </c>
      <c r="AP279" s="24">
        <f t="shared" si="138"/>
        <v>41</v>
      </c>
      <c r="AQ279" s="5">
        <f t="shared" si="142"/>
        <v>41</v>
      </c>
      <c r="AR279" s="5">
        <f t="shared" si="143"/>
      </c>
      <c r="AS279" s="6">
        <f t="shared" si="144"/>
      </c>
      <c r="AT279" s="5">
        <f t="shared" si="145"/>
      </c>
      <c r="AU279" s="5">
        <f t="shared" si="146"/>
      </c>
      <c r="AV279" s="5">
        <f t="shared" si="147"/>
      </c>
      <c r="AW279" s="5">
        <f t="shared" si="148"/>
      </c>
      <c r="AX279" s="5">
        <f t="shared" si="149"/>
      </c>
      <c r="AY279" s="5">
        <f t="shared" si="150"/>
      </c>
      <c r="AZ279" s="5">
        <f t="shared" si="151"/>
      </c>
      <c r="BA279" s="5">
        <f t="shared" si="152"/>
      </c>
      <c r="BB279" s="5">
        <f t="shared" si="153"/>
      </c>
      <c r="BC279" s="5">
        <f t="shared" si="154"/>
      </c>
      <c r="BD279" s="5">
        <f t="shared" si="155"/>
      </c>
      <c r="BE279" s="5">
        <f t="shared" si="156"/>
      </c>
      <c r="BF279" s="5">
        <f t="shared" si="159"/>
        <v>1</v>
      </c>
      <c r="BG279" s="11">
        <f t="shared" si="109"/>
        <v>41</v>
      </c>
      <c r="BH279" s="5">
        <f t="shared" si="141"/>
      </c>
      <c r="BI279" s="5">
        <f t="shared" si="139"/>
        <v>41</v>
      </c>
      <c r="BJ279" s="5" t="str">
        <f t="shared" si="157"/>
        <v>Marichal</v>
      </c>
      <c r="BK279" s="5" t="str">
        <f t="shared" si="158"/>
        <v>Fabien</v>
      </c>
    </row>
    <row r="280" spans="2:63" s="5" customFormat="1" ht="15.75" customHeight="1">
      <c r="B280" s="5" t="s">
        <v>226</v>
      </c>
      <c r="C280" s="5" t="s">
        <v>632</v>
      </c>
      <c r="E280" s="5" t="s">
        <v>373</v>
      </c>
      <c r="G280" s="7"/>
      <c r="L280" s="5">
        <v>41</v>
      </c>
      <c r="AE280" s="11"/>
      <c r="AG280" s="11"/>
      <c r="AH280" s="11"/>
      <c r="AJ280" s="11"/>
      <c r="AO280" s="5">
        <f t="shared" si="137"/>
        <v>41</v>
      </c>
      <c r="AP280" s="24">
        <f t="shared" si="138"/>
        <v>41</v>
      </c>
      <c r="AQ280" s="5">
        <f t="shared" si="142"/>
        <v>41</v>
      </c>
      <c r="AR280" s="5">
        <f t="shared" si="143"/>
      </c>
      <c r="AS280" s="6">
        <f t="shared" si="144"/>
      </c>
      <c r="AT280" s="5">
        <f t="shared" si="145"/>
      </c>
      <c r="AU280" s="5">
        <f t="shared" si="146"/>
      </c>
      <c r="AV280" s="5">
        <f t="shared" si="147"/>
      </c>
      <c r="AW280" s="5">
        <f t="shared" si="148"/>
      </c>
      <c r="AX280" s="5">
        <f t="shared" si="149"/>
      </c>
      <c r="AY280" s="5">
        <f t="shared" si="150"/>
      </c>
      <c r="AZ280" s="5">
        <f t="shared" si="151"/>
      </c>
      <c r="BA280" s="5">
        <f t="shared" si="152"/>
      </c>
      <c r="BB280" s="5">
        <f t="shared" si="153"/>
      </c>
      <c r="BC280" s="5">
        <f t="shared" si="154"/>
      </c>
      <c r="BD280" s="5">
        <f t="shared" si="155"/>
      </c>
      <c r="BE280" s="5">
        <f t="shared" si="156"/>
      </c>
      <c r="BF280" s="5">
        <f t="shared" si="159"/>
        <v>1</v>
      </c>
      <c r="BG280" s="11">
        <f t="shared" si="109"/>
        <v>41</v>
      </c>
      <c r="BH280" s="5">
        <f t="shared" si="141"/>
      </c>
      <c r="BI280" s="5">
        <f t="shared" si="139"/>
        <v>41</v>
      </c>
      <c r="BJ280" s="5" t="str">
        <f t="shared" si="157"/>
        <v>Meyer</v>
      </c>
      <c r="BK280" s="5" t="str">
        <f t="shared" si="158"/>
        <v>Bernd</v>
      </c>
    </row>
    <row r="281" spans="2:63" s="5" customFormat="1" ht="15.75" customHeight="1">
      <c r="B281" s="5" t="s">
        <v>616</v>
      </c>
      <c r="C281" s="5" t="s">
        <v>353</v>
      </c>
      <c r="D281" s="5">
        <v>62</v>
      </c>
      <c r="E281" s="5" t="s">
        <v>617</v>
      </c>
      <c r="N281" s="5">
        <v>41</v>
      </c>
      <c r="AE281" s="11"/>
      <c r="AG281" s="11"/>
      <c r="AH281" s="11"/>
      <c r="AJ281" s="11"/>
      <c r="AO281" s="5">
        <f t="shared" si="137"/>
        <v>41</v>
      </c>
      <c r="AP281" s="24">
        <f t="shared" si="138"/>
        <v>41</v>
      </c>
      <c r="AQ281" s="5">
        <f t="shared" si="142"/>
        <v>41</v>
      </c>
      <c r="AR281" s="5">
        <f t="shared" si="143"/>
      </c>
      <c r="AS281" s="6">
        <f t="shared" si="144"/>
      </c>
      <c r="AT281" s="5">
        <f t="shared" si="145"/>
      </c>
      <c r="AU281" s="5">
        <f t="shared" si="146"/>
      </c>
      <c r="AV281" s="5">
        <f t="shared" si="147"/>
      </c>
      <c r="AW281" s="5">
        <f t="shared" si="148"/>
      </c>
      <c r="AX281" s="5">
        <f t="shared" si="149"/>
      </c>
      <c r="AY281" s="5">
        <f t="shared" si="150"/>
      </c>
      <c r="AZ281" s="5">
        <f t="shared" si="151"/>
      </c>
      <c r="BA281" s="5">
        <f t="shared" si="152"/>
      </c>
      <c r="BB281" s="5">
        <f t="shared" si="153"/>
      </c>
      <c r="BC281" s="5">
        <f t="shared" si="154"/>
      </c>
      <c r="BD281" s="5">
        <f t="shared" si="155"/>
      </c>
      <c r="BE281" s="5">
        <f t="shared" si="156"/>
      </c>
      <c r="BF281" s="5">
        <f t="shared" si="159"/>
        <v>1</v>
      </c>
      <c r="BG281" s="11">
        <f t="shared" si="109"/>
        <v>41</v>
      </c>
      <c r="BH281" s="5">
        <f t="shared" si="141"/>
      </c>
      <c r="BI281" s="5">
        <f t="shared" si="139"/>
        <v>41</v>
      </c>
      <c r="BJ281" s="5" t="str">
        <f t="shared" si="157"/>
        <v>Milz</v>
      </c>
      <c r="BK281" s="5" t="str">
        <f t="shared" si="158"/>
        <v>Georg</v>
      </c>
    </row>
    <row r="282" spans="2:63" s="5" customFormat="1" ht="15.75" customHeight="1">
      <c r="B282" s="5" t="s">
        <v>1242</v>
      </c>
      <c r="C282" s="5" t="s">
        <v>378</v>
      </c>
      <c r="D282" s="5">
        <v>61</v>
      </c>
      <c r="E282" s="5" t="s">
        <v>633</v>
      </c>
      <c r="AE282" s="11"/>
      <c r="AG282" s="11"/>
      <c r="AH282" s="11"/>
      <c r="AJ282" s="11"/>
      <c r="AL282" s="5">
        <v>41</v>
      </c>
      <c r="AO282" s="5">
        <f aca="true" t="shared" si="160" ref="AO282:AO313">SUM(F282:AN282)</f>
        <v>41</v>
      </c>
      <c r="AP282" s="24">
        <f aca="true" t="shared" si="161" ref="AP282:AP313">SUM(BG282:BH282)</f>
        <v>41</v>
      </c>
      <c r="AQ282" s="5">
        <f t="shared" si="142"/>
        <v>41</v>
      </c>
      <c r="AR282" s="5">
        <f t="shared" si="143"/>
      </c>
      <c r="AS282" s="6">
        <f t="shared" si="144"/>
      </c>
      <c r="AT282" s="5">
        <f t="shared" si="145"/>
      </c>
      <c r="AU282" s="5">
        <f t="shared" si="146"/>
      </c>
      <c r="AV282" s="5">
        <f t="shared" si="147"/>
      </c>
      <c r="AW282" s="5">
        <f t="shared" si="148"/>
      </c>
      <c r="AX282" s="5">
        <f t="shared" si="149"/>
      </c>
      <c r="AY282" s="5">
        <f t="shared" si="150"/>
      </c>
      <c r="AZ282" s="5">
        <f t="shared" si="151"/>
      </c>
      <c r="BA282" s="5">
        <f t="shared" si="152"/>
      </c>
      <c r="BB282" s="5">
        <f t="shared" si="153"/>
      </c>
      <c r="BC282" s="5">
        <f t="shared" si="154"/>
      </c>
      <c r="BD282" s="5">
        <f t="shared" si="155"/>
      </c>
      <c r="BE282" s="5">
        <f t="shared" si="156"/>
      </c>
      <c r="BF282" s="5">
        <f t="shared" si="159"/>
        <v>1</v>
      </c>
      <c r="BG282" s="11">
        <f t="shared" si="109"/>
        <v>41</v>
      </c>
      <c r="BH282" s="5">
        <f t="shared" si="141"/>
      </c>
      <c r="BI282" s="5">
        <f aca="true" t="shared" si="162" ref="BI282:BI313">IF(BF282&lt;&gt;0,IF($BF282&lt;=15,$BG282/$BF282,$BG282/15),0)</f>
        <v>41</v>
      </c>
      <c r="BJ282" s="5" t="str">
        <f t="shared" si="157"/>
        <v>Rave</v>
      </c>
      <c r="BK282" s="5" t="str">
        <f t="shared" si="158"/>
        <v>Dieter</v>
      </c>
    </row>
    <row r="283" spans="2:63" s="5" customFormat="1" ht="15.75" customHeight="1">
      <c r="B283" s="5" t="s">
        <v>59</v>
      </c>
      <c r="C283" s="5" t="s">
        <v>60</v>
      </c>
      <c r="D283" s="5">
        <v>64</v>
      </c>
      <c r="E283" s="5" t="s">
        <v>1202</v>
      </c>
      <c r="H283" s="7"/>
      <c r="AE283" s="11"/>
      <c r="AG283" s="11"/>
      <c r="AH283" s="11"/>
      <c r="AJ283" s="11">
        <v>41</v>
      </c>
      <c r="AO283" s="5">
        <f t="shared" si="160"/>
        <v>41</v>
      </c>
      <c r="AP283" s="24">
        <f t="shared" si="161"/>
        <v>41</v>
      </c>
      <c r="AQ283" s="5">
        <f t="shared" si="142"/>
        <v>41</v>
      </c>
      <c r="AR283" s="5">
        <f t="shared" si="143"/>
      </c>
      <c r="AS283" s="6">
        <f t="shared" si="144"/>
      </c>
      <c r="AT283" s="5">
        <f t="shared" si="145"/>
      </c>
      <c r="AU283" s="5">
        <f t="shared" si="146"/>
      </c>
      <c r="AV283" s="5">
        <f t="shared" si="147"/>
      </c>
      <c r="AW283" s="5">
        <f t="shared" si="148"/>
      </c>
      <c r="AX283" s="5">
        <f t="shared" si="149"/>
      </c>
      <c r="AY283" s="5">
        <f t="shared" si="150"/>
      </c>
      <c r="AZ283" s="5">
        <f t="shared" si="151"/>
      </c>
      <c r="BA283" s="5">
        <f t="shared" si="152"/>
      </c>
      <c r="BB283" s="5">
        <f t="shared" si="153"/>
      </c>
      <c r="BC283" s="5">
        <f t="shared" si="154"/>
      </c>
      <c r="BD283" s="5">
        <f t="shared" si="155"/>
      </c>
      <c r="BE283" s="5">
        <f t="shared" si="156"/>
      </c>
      <c r="BF283" s="5">
        <f aca="true" t="shared" si="163" ref="BF283:BF346">COUNT($F283:$AM283)</f>
        <v>1</v>
      </c>
      <c r="BG283" s="11">
        <f t="shared" si="109"/>
        <v>41</v>
      </c>
      <c r="BH283" s="5">
        <f t="shared" si="141"/>
      </c>
      <c r="BI283" s="5">
        <f t="shared" si="162"/>
        <v>41</v>
      </c>
      <c r="BJ283" s="5" t="str">
        <f t="shared" si="157"/>
        <v>Sjoerd</v>
      </c>
      <c r="BK283" s="5" t="str">
        <f t="shared" si="158"/>
        <v>Hobma</v>
      </c>
    </row>
    <row r="284" spans="2:63" s="5" customFormat="1" ht="15.75" customHeight="1">
      <c r="B284" s="5" t="s">
        <v>1221</v>
      </c>
      <c r="C284" s="5" t="s">
        <v>480</v>
      </c>
      <c r="D284" s="5">
        <v>63</v>
      </c>
      <c r="E284" s="5" t="s">
        <v>664</v>
      </c>
      <c r="I284" s="7"/>
      <c r="AE284" s="11"/>
      <c r="AG284" s="11"/>
      <c r="AH284" s="11"/>
      <c r="AJ284" s="11"/>
      <c r="AM284" s="5">
        <v>40</v>
      </c>
      <c r="AO284" s="5">
        <f t="shared" si="160"/>
        <v>40</v>
      </c>
      <c r="AP284" s="24">
        <f t="shared" si="161"/>
        <v>40</v>
      </c>
      <c r="AQ284" s="5">
        <f t="shared" si="142"/>
        <v>40</v>
      </c>
      <c r="AR284" s="5">
        <f t="shared" si="143"/>
      </c>
      <c r="AS284" s="6">
        <f t="shared" si="144"/>
      </c>
      <c r="AT284" s="5">
        <f t="shared" si="145"/>
      </c>
      <c r="AU284" s="5">
        <f t="shared" si="146"/>
      </c>
      <c r="AV284" s="5">
        <f t="shared" si="147"/>
      </c>
      <c r="AW284" s="5">
        <f t="shared" si="148"/>
      </c>
      <c r="AX284" s="5">
        <f t="shared" si="149"/>
      </c>
      <c r="AY284" s="5">
        <f t="shared" si="150"/>
      </c>
      <c r="AZ284" s="5">
        <f t="shared" si="151"/>
      </c>
      <c r="BA284" s="5">
        <f t="shared" si="152"/>
      </c>
      <c r="BB284" s="5">
        <f t="shared" si="153"/>
      </c>
      <c r="BC284" s="5">
        <f t="shared" si="154"/>
      </c>
      <c r="BD284" s="5">
        <f t="shared" si="155"/>
      </c>
      <c r="BE284" s="5">
        <f t="shared" si="156"/>
      </c>
      <c r="BF284" s="5">
        <f t="shared" si="163"/>
        <v>1</v>
      </c>
      <c r="BG284" s="11">
        <f t="shared" si="109"/>
        <v>40</v>
      </c>
      <c r="BH284" s="5">
        <f t="shared" si="141"/>
      </c>
      <c r="BI284" s="5">
        <f t="shared" si="162"/>
        <v>40</v>
      </c>
      <c r="BJ284" s="5" t="str">
        <f t="shared" si="157"/>
        <v>Baltes</v>
      </c>
      <c r="BK284" s="5" t="str">
        <f t="shared" si="158"/>
        <v>Martin</v>
      </c>
    </row>
    <row r="285" spans="2:63" s="5" customFormat="1" ht="15.75" customHeight="1">
      <c r="B285" s="5" t="s">
        <v>1121</v>
      </c>
      <c r="C285" s="5" t="s">
        <v>353</v>
      </c>
      <c r="D285" s="5">
        <v>64</v>
      </c>
      <c r="E285" s="5" t="s">
        <v>691</v>
      </c>
      <c r="AE285" s="11"/>
      <c r="AG285" s="11"/>
      <c r="AH285" s="11">
        <v>20</v>
      </c>
      <c r="AJ285" s="11"/>
      <c r="AL285" s="5">
        <v>20</v>
      </c>
      <c r="AO285" s="5">
        <f t="shared" si="160"/>
        <v>40</v>
      </c>
      <c r="AP285" s="24">
        <f t="shared" si="161"/>
        <v>40</v>
      </c>
      <c r="AQ285" s="5">
        <f t="shared" si="142"/>
        <v>20</v>
      </c>
      <c r="AR285" s="5">
        <f t="shared" si="143"/>
        <v>20</v>
      </c>
      <c r="AS285" s="6">
        <f t="shared" si="144"/>
      </c>
      <c r="AT285" s="5">
        <f t="shared" si="145"/>
      </c>
      <c r="AU285" s="5">
        <f t="shared" si="146"/>
      </c>
      <c r="AV285" s="5">
        <f t="shared" si="147"/>
      </c>
      <c r="AW285" s="5">
        <f t="shared" si="148"/>
      </c>
      <c r="AX285" s="5">
        <f t="shared" si="149"/>
      </c>
      <c r="AY285" s="5">
        <f t="shared" si="150"/>
      </c>
      <c r="AZ285" s="5">
        <f t="shared" si="151"/>
      </c>
      <c r="BA285" s="5">
        <f t="shared" si="152"/>
      </c>
      <c r="BB285" s="5">
        <f t="shared" si="153"/>
      </c>
      <c r="BC285" s="5">
        <f t="shared" si="154"/>
      </c>
      <c r="BD285" s="5">
        <f t="shared" si="155"/>
      </c>
      <c r="BE285" s="5">
        <f t="shared" si="156"/>
      </c>
      <c r="BF285" s="5">
        <f t="shared" si="163"/>
        <v>2</v>
      </c>
      <c r="BG285" s="11">
        <f t="shared" si="109"/>
        <v>40</v>
      </c>
      <c r="BH285" s="5">
        <f t="shared" si="141"/>
      </c>
      <c r="BI285" s="5">
        <f t="shared" si="162"/>
        <v>20</v>
      </c>
      <c r="BJ285" s="5" t="str">
        <f t="shared" si="157"/>
        <v>Birmanns</v>
      </c>
      <c r="BK285" s="5" t="str">
        <f t="shared" si="158"/>
        <v>Georg</v>
      </c>
    </row>
    <row r="286" spans="2:63" s="5" customFormat="1" ht="15.75" customHeight="1">
      <c r="B286" s="5" t="s">
        <v>1204</v>
      </c>
      <c r="C286" s="5" t="s">
        <v>1205</v>
      </c>
      <c r="D286" s="5">
        <v>62</v>
      </c>
      <c r="E286" s="5" t="s">
        <v>1194</v>
      </c>
      <c r="U286" s="5">
        <v>40</v>
      </c>
      <c r="AE286" s="11"/>
      <c r="AG286" s="11"/>
      <c r="AH286" s="11"/>
      <c r="AJ286" s="11"/>
      <c r="AO286" s="5">
        <f t="shared" si="160"/>
        <v>40</v>
      </c>
      <c r="AP286" s="24">
        <f t="shared" si="161"/>
        <v>40</v>
      </c>
      <c r="AQ286" s="5">
        <f t="shared" si="142"/>
        <v>40</v>
      </c>
      <c r="AR286" s="5">
        <f t="shared" si="143"/>
      </c>
      <c r="AS286" s="6">
        <f t="shared" si="144"/>
      </c>
      <c r="AT286" s="5">
        <f t="shared" si="145"/>
      </c>
      <c r="AU286" s="5">
        <f t="shared" si="146"/>
      </c>
      <c r="AV286" s="5">
        <f t="shared" si="147"/>
      </c>
      <c r="AW286" s="5">
        <f t="shared" si="148"/>
      </c>
      <c r="AX286" s="5">
        <f t="shared" si="149"/>
      </c>
      <c r="AY286" s="5">
        <f t="shared" si="150"/>
      </c>
      <c r="AZ286" s="5">
        <f t="shared" si="151"/>
      </c>
      <c r="BA286" s="5">
        <f t="shared" si="152"/>
      </c>
      <c r="BB286" s="5">
        <f t="shared" si="153"/>
      </c>
      <c r="BC286" s="5">
        <f t="shared" si="154"/>
      </c>
      <c r="BD286" s="5">
        <f t="shared" si="155"/>
      </c>
      <c r="BE286" s="5">
        <f t="shared" si="156"/>
      </c>
      <c r="BF286" s="5">
        <f t="shared" si="163"/>
        <v>1</v>
      </c>
      <c r="BG286" s="11">
        <f t="shared" si="109"/>
        <v>40</v>
      </c>
      <c r="BH286" s="5">
        <f t="shared" si="141"/>
      </c>
      <c r="BI286" s="5">
        <f t="shared" si="162"/>
        <v>40</v>
      </c>
      <c r="BJ286" s="5" t="str">
        <f t="shared" si="157"/>
        <v>Florack</v>
      </c>
      <c r="BK286" s="5" t="str">
        <f t="shared" si="158"/>
        <v>Sjeng</v>
      </c>
    </row>
    <row r="287" spans="2:63" s="5" customFormat="1" ht="15.75" customHeight="1">
      <c r="B287" s="5" t="s">
        <v>93</v>
      </c>
      <c r="C287" s="5" t="s">
        <v>986</v>
      </c>
      <c r="D287" s="5">
        <v>63</v>
      </c>
      <c r="E287" s="5" t="s">
        <v>691</v>
      </c>
      <c r="H287" s="7"/>
      <c r="I287" s="7"/>
      <c r="Q287" s="7"/>
      <c r="W287" s="7"/>
      <c r="AE287" s="11"/>
      <c r="AG287" s="11"/>
      <c r="AH287" s="11">
        <v>40</v>
      </c>
      <c r="AJ287" s="11"/>
      <c r="AO287" s="5">
        <f t="shared" si="160"/>
        <v>40</v>
      </c>
      <c r="AP287" s="24">
        <f t="shared" si="161"/>
        <v>40</v>
      </c>
      <c r="AQ287" s="5">
        <f t="shared" si="142"/>
        <v>40</v>
      </c>
      <c r="AR287" s="5">
        <f t="shared" si="143"/>
      </c>
      <c r="AS287" s="6">
        <f t="shared" si="144"/>
      </c>
      <c r="AT287" s="5">
        <f t="shared" si="145"/>
      </c>
      <c r="AU287" s="5">
        <f t="shared" si="146"/>
      </c>
      <c r="AV287" s="5">
        <f t="shared" si="147"/>
      </c>
      <c r="AW287" s="5">
        <f t="shared" si="148"/>
      </c>
      <c r="AX287" s="5">
        <f t="shared" si="149"/>
      </c>
      <c r="AY287" s="5">
        <f t="shared" si="150"/>
      </c>
      <c r="AZ287" s="5">
        <f t="shared" si="151"/>
      </c>
      <c r="BA287" s="5">
        <f t="shared" si="152"/>
      </c>
      <c r="BB287" s="5">
        <f t="shared" si="153"/>
      </c>
      <c r="BC287" s="5">
        <f t="shared" si="154"/>
      </c>
      <c r="BD287" s="5">
        <f t="shared" si="155"/>
      </c>
      <c r="BE287" s="5">
        <f t="shared" si="156"/>
      </c>
      <c r="BF287" s="5">
        <f t="shared" si="163"/>
        <v>1</v>
      </c>
      <c r="BG287" s="11">
        <f t="shared" si="109"/>
        <v>40</v>
      </c>
      <c r="BH287" s="5">
        <f t="shared" si="141"/>
      </c>
      <c r="BI287" s="5">
        <f t="shared" si="162"/>
        <v>40</v>
      </c>
      <c r="BJ287" s="5" t="str">
        <f t="shared" si="157"/>
        <v>Frauenrath</v>
      </c>
      <c r="BK287" s="5" t="str">
        <f t="shared" si="158"/>
        <v>Ralf</v>
      </c>
    </row>
    <row r="288" spans="2:63" s="5" customFormat="1" ht="15.75" customHeight="1">
      <c r="B288" s="5" t="s">
        <v>839</v>
      </c>
      <c r="C288" s="5" t="s">
        <v>63</v>
      </c>
      <c r="D288" s="5">
        <v>62</v>
      </c>
      <c r="E288" s="5" t="s">
        <v>840</v>
      </c>
      <c r="W288" s="5">
        <v>40</v>
      </c>
      <c r="AE288" s="11"/>
      <c r="AG288" s="11"/>
      <c r="AH288" s="11"/>
      <c r="AJ288" s="11"/>
      <c r="AO288" s="5">
        <f t="shared" si="160"/>
        <v>40</v>
      </c>
      <c r="AP288" s="24">
        <f t="shared" si="161"/>
        <v>40</v>
      </c>
      <c r="AQ288" s="5">
        <f t="shared" si="142"/>
        <v>40</v>
      </c>
      <c r="AR288" s="5">
        <f t="shared" si="143"/>
      </c>
      <c r="AS288" s="6">
        <f t="shared" si="144"/>
      </c>
      <c r="AT288" s="5">
        <f t="shared" si="145"/>
      </c>
      <c r="AU288" s="5">
        <f t="shared" si="146"/>
      </c>
      <c r="AV288" s="5">
        <f t="shared" si="147"/>
      </c>
      <c r="AW288" s="5">
        <f t="shared" si="148"/>
      </c>
      <c r="AX288" s="5">
        <f t="shared" si="149"/>
      </c>
      <c r="AY288" s="5">
        <f t="shared" si="150"/>
      </c>
      <c r="AZ288" s="5">
        <f t="shared" si="151"/>
      </c>
      <c r="BA288" s="5">
        <f t="shared" si="152"/>
      </c>
      <c r="BB288" s="5">
        <f t="shared" si="153"/>
      </c>
      <c r="BC288" s="5">
        <f t="shared" si="154"/>
      </c>
      <c r="BD288" s="5">
        <f t="shared" si="155"/>
      </c>
      <c r="BE288" s="5">
        <f t="shared" si="156"/>
      </c>
      <c r="BF288" s="5">
        <f t="shared" si="163"/>
        <v>1</v>
      </c>
      <c r="BG288" s="11">
        <f t="shared" si="109"/>
        <v>40</v>
      </c>
      <c r="BH288" s="5">
        <f t="shared" si="141"/>
      </c>
      <c r="BI288" s="5">
        <f t="shared" si="162"/>
        <v>40</v>
      </c>
      <c r="BJ288" s="5" t="str">
        <f t="shared" si="157"/>
        <v>Kaulard</v>
      </c>
      <c r="BK288" s="5" t="str">
        <f t="shared" si="158"/>
        <v>Reiner</v>
      </c>
    </row>
    <row r="289" spans="2:63" s="5" customFormat="1" ht="15.75" customHeight="1">
      <c r="B289" s="5" t="s">
        <v>962</v>
      </c>
      <c r="C289" s="5" t="s">
        <v>986</v>
      </c>
      <c r="D289" s="5">
        <v>64</v>
      </c>
      <c r="E289" s="5" t="s">
        <v>963</v>
      </c>
      <c r="G289" s="7"/>
      <c r="AB289" s="5">
        <v>40</v>
      </c>
      <c r="AE289" s="11"/>
      <c r="AG289" s="11"/>
      <c r="AH289" s="11"/>
      <c r="AJ289" s="11"/>
      <c r="AO289" s="5">
        <f t="shared" si="160"/>
        <v>40</v>
      </c>
      <c r="AP289" s="24">
        <f t="shared" si="161"/>
        <v>40</v>
      </c>
      <c r="AQ289" s="5">
        <f t="shared" si="142"/>
        <v>40</v>
      </c>
      <c r="AR289" s="5">
        <f t="shared" si="143"/>
      </c>
      <c r="AS289" s="6">
        <f t="shared" si="144"/>
      </c>
      <c r="AT289" s="5">
        <f t="shared" si="145"/>
      </c>
      <c r="AU289" s="5">
        <f t="shared" si="146"/>
      </c>
      <c r="AV289" s="5">
        <f t="shared" si="147"/>
      </c>
      <c r="AW289" s="5">
        <f t="shared" si="148"/>
      </c>
      <c r="AX289" s="5">
        <f t="shared" si="149"/>
      </c>
      <c r="AY289" s="5">
        <f t="shared" si="150"/>
      </c>
      <c r="AZ289" s="5">
        <f t="shared" si="151"/>
      </c>
      <c r="BA289" s="5">
        <f t="shared" si="152"/>
      </c>
      <c r="BB289" s="5">
        <f t="shared" si="153"/>
      </c>
      <c r="BC289" s="5">
        <f t="shared" si="154"/>
      </c>
      <c r="BD289" s="5">
        <f t="shared" si="155"/>
      </c>
      <c r="BE289" s="5">
        <f t="shared" si="156"/>
      </c>
      <c r="BF289" s="5">
        <f t="shared" si="163"/>
        <v>1</v>
      </c>
      <c r="BG289" s="11">
        <f t="shared" si="109"/>
        <v>40</v>
      </c>
      <c r="BH289" s="5">
        <f t="shared" si="141"/>
      </c>
      <c r="BI289" s="5">
        <f t="shared" si="162"/>
        <v>40</v>
      </c>
      <c r="BJ289" s="5" t="str">
        <f t="shared" si="157"/>
        <v>Knoblauch</v>
      </c>
      <c r="BK289" s="5" t="str">
        <f t="shared" si="158"/>
        <v>Ralf</v>
      </c>
    </row>
    <row r="290" spans="2:63" s="5" customFormat="1" ht="15.75" customHeight="1">
      <c r="B290" s="5" t="s">
        <v>1086</v>
      </c>
      <c r="C290" s="5" t="s">
        <v>523</v>
      </c>
      <c r="D290" s="5">
        <v>62</v>
      </c>
      <c r="E290" s="5" t="s">
        <v>1065</v>
      </c>
      <c r="G290" s="7">
        <v>40</v>
      </c>
      <c r="AE290" s="11"/>
      <c r="AG290" s="11"/>
      <c r="AH290" s="11"/>
      <c r="AJ290" s="11"/>
      <c r="AO290" s="5">
        <f t="shared" si="160"/>
        <v>40</v>
      </c>
      <c r="AP290" s="24">
        <f t="shared" si="161"/>
        <v>40</v>
      </c>
      <c r="AQ290" s="5">
        <f t="shared" si="142"/>
        <v>40</v>
      </c>
      <c r="AR290" s="5">
        <f t="shared" si="143"/>
      </c>
      <c r="AS290" s="6">
        <f t="shared" si="144"/>
      </c>
      <c r="AT290" s="5">
        <f t="shared" si="145"/>
      </c>
      <c r="AU290" s="5">
        <f t="shared" si="146"/>
      </c>
      <c r="AV290" s="5">
        <f t="shared" si="147"/>
      </c>
      <c r="AW290" s="5">
        <f t="shared" si="148"/>
      </c>
      <c r="AX290" s="5">
        <f t="shared" si="149"/>
      </c>
      <c r="AY290" s="5">
        <f t="shared" si="150"/>
      </c>
      <c r="AZ290" s="5">
        <f t="shared" si="151"/>
      </c>
      <c r="BA290" s="5">
        <f t="shared" si="152"/>
      </c>
      <c r="BB290" s="5">
        <f t="shared" si="153"/>
      </c>
      <c r="BC290" s="5">
        <f t="shared" si="154"/>
      </c>
      <c r="BD290" s="5">
        <f t="shared" si="155"/>
      </c>
      <c r="BE290" s="5">
        <f t="shared" si="156"/>
      </c>
      <c r="BF290" s="5">
        <f t="shared" si="163"/>
        <v>1</v>
      </c>
      <c r="BG290" s="11">
        <f t="shared" si="109"/>
        <v>40</v>
      </c>
      <c r="BH290" s="5">
        <f t="shared" si="141"/>
      </c>
      <c r="BI290" s="5">
        <f t="shared" si="162"/>
        <v>40</v>
      </c>
      <c r="BJ290" s="5" t="str">
        <f t="shared" si="157"/>
        <v>Küppers</v>
      </c>
      <c r="BK290" s="5" t="str">
        <f t="shared" si="158"/>
        <v>Stefan</v>
      </c>
    </row>
    <row r="291" spans="2:63" s="5" customFormat="1" ht="15.75" customHeight="1">
      <c r="B291" s="5" t="s">
        <v>1243</v>
      </c>
      <c r="C291" s="5" t="s">
        <v>378</v>
      </c>
      <c r="D291" s="5">
        <v>63</v>
      </c>
      <c r="E291" s="5" t="s">
        <v>950</v>
      </c>
      <c r="AE291" s="11"/>
      <c r="AG291" s="11"/>
      <c r="AH291" s="11"/>
      <c r="AJ291" s="11"/>
      <c r="AL291" s="5">
        <v>40</v>
      </c>
      <c r="AO291" s="5">
        <f t="shared" si="160"/>
        <v>40</v>
      </c>
      <c r="AP291" s="24">
        <f t="shared" si="161"/>
        <v>40</v>
      </c>
      <c r="AQ291" s="5">
        <f t="shared" si="142"/>
        <v>40</v>
      </c>
      <c r="AR291" s="5">
        <f t="shared" si="143"/>
      </c>
      <c r="AS291" s="6">
        <f t="shared" si="144"/>
      </c>
      <c r="AT291" s="5">
        <f t="shared" si="145"/>
      </c>
      <c r="AU291" s="5">
        <f t="shared" si="146"/>
      </c>
      <c r="AV291" s="5">
        <f t="shared" si="147"/>
      </c>
      <c r="AW291" s="5">
        <f t="shared" si="148"/>
      </c>
      <c r="AX291" s="5">
        <f t="shared" si="149"/>
      </c>
      <c r="AY291" s="5">
        <f t="shared" si="150"/>
      </c>
      <c r="AZ291" s="5">
        <f t="shared" si="151"/>
      </c>
      <c r="BA291" s="5">
        <f t="shared" si="152"/>
      </c>
      <c r="BB291" s="5">
        <f t="shared" si="153"/>
      </c>
      <c r="BC291" s="5">
        <f t="shared" si="154"/>
      </c>
      <c r="BD291" s="5">
        <f t="shared" si="155"/>
      </c>
      <c r="BE291" s="5">
        <f t="shared" si="156"/>
      </c>
      <c r="BF291" s="5">
        <f t="shared" si="163"/>
        <v>1</v>
      </c>
      <c r="BG291" s="11">
        <f t="shared" si="109"/>
        <v>40</v>
      </c>
      <c r="BH291" s="5">
        <f t="shared" si="141"/>
      </c>
      <c r="BI291" s="5">
        <f t="shared" si="162"/>
        <v>40</v>
      </c>
      <c r="BJ291" s="5" t="str">
        <f t="shared" si="157"/>
        <v>Laumen</v>
      </c>
      <c r="BK291" s="5" t="str">
        <f t="shared" si="158"/>
        <v>Dieter</v>
      </c>
    </row>
    <row r="292" spans="2:63" s="5" customFormat="1" ht="15.75" customHeight="1">
      <c r="B292" s="5" t="s">
        <v>860</v>
      </c>
      <c r="C292" s="5" t="s">
        <v>667</v>
      </c>
      <c r="D292" s="5">
        <v>62</v>
      </c>
      <c r="E292" s="5" t="s">
        <v>633</v>
      </c>
      <c r="M292" s="7">
        <v>40</v>
      </c>
      <c r="AE292" s="11"/>
      <c r="AG292" s="11"/>
      <c r="AH292" s="11"/>
      <c r="AJ292" s="11"/>
      <c r="AO292" s="5">
        <f t="shared" si="160"/>
        <v>40</v>
      </c>
      <c r="AP292" s="24">
        <f t="shared" si="161"/>
        <v>40</v>
      </c>
      <c r="AQ292" s="5">
        <f t="shared" si="142"/>
        <v>40</v>
      </c>
      <c r="AR292" s="5">
        <f t="shared" si="143"/>
      </c>
      <c r="AS292" s="6">
        <f t="shared" si="144"/>
      </c>
      <c r="AT292" s="5">
        <f t="shared" si="145"/>
      </c>
      <c r="AU292" s="5">
        <f t="shared" si="146"/>
      </c>
      <c r="AV292" s="5">
        <f t="shared" si="147"/>
      </c>
      <c r="AW292" s="5">
        <f t="shared" si="148"/>
      </c>
      <c r="AX292" s="5">
        <f t="shared" si="149"/>
      </c>
      <c r="AY292" s="5">
        <f t="shared" si="150"/>
      </c>
      <c r="AZ292" s="5">
        <f t="shared" si="151"/>
      </c>
      <c r="BA292" s="5">
        <f t="shared" si="152"/>
      </c>
      <c r="BB292" s="5">
        <f t="shared" si="153"/>
      </c>
      <c r="BC292" s="5">
        <f t="shared" si="154"/>
      </c>
      <c r="BD292" s="5">
        <f t="shared" si="155"/>
      </c>
      <c r="BE292" s="5">
        <f t="shared" si="156"/>
      </c>
      <c r="BF292" s="5">
        <f t="shared" si="163"/>
        <v>1</v>
      </c>
      <c r="BG292" s="11">
        <f t="shared" si="109"/>
        <v>40</v>
      </c>
      <c r="BH292" s="5">
        <f t="shared" si="141"/>
      </c>
      <c r="BI292" s="5">
        <f t="shared" si="162"/>
        <v>40</v>
      </c>
      <c r="BJ292" s="5" t="str">
        <f t="shared" si="157"/>
        <v>Lechanteur</v>
      </c>
      <c r="BK292" s="5" t="str">
        <f t="shared" si="158"/>
        <v>Eric</v>
      </c>
    </row>
    <row r="293" spans="2:63" s="5" customFormat="1" ht="15.75" customHeight="1">
      <c r="B293" s="5" t="s">
        <v>1147</v>
      </c>
      <c r="C293" s="5" t="s">
        <v>480</v>
      </c>
      <c r="D293" s="5">
        <v>64</v>
      </c>
      <c r="E293" s="5" t="s">
        <v>1148</v>
      </c>
      <c r="K293" s="5">
        <v>40</v>
      </c>
      <c r="P293" s="7"/>
      <c r="AE293" s="11"/>
      <c r="AG293" s="11"/>
      <c r="AH293" s="11"/>
      <c r="AJ293" s="11"/>
      <c r="AO293" s="5">
        <f t="shared" si="160"/>
        <v>40</v>
      </c>
      <c r="AP293" s="24">
        <f t="shared" si="161"/>
        <v>40</v>
      </c>
      <c r="AQ293" s="5">
        <f t="shared" si="142"/>
        <v>40</v>
      </c>
      <c r="AR293" s="5">
        <f t="shared" si="143"/>
      </c>
      <c r="AS293" s="6">
        <f t="shared" si="144"/>
      </c>
      <c r="AT293" s="5">
        <f t="shared" si="145"/>
      </c>
      <c r="AU293" s="5">
        <f t="shared" si="146"/>
      </c>
      <c r="AV293" s="5">
        <f t="shared" si="147"/>
      </c>
      <c r="AW293" s="5">
        <f t="shared" si="148"/>
      </c>
      <c r="AX293" s="5">
        <f t="shared" si="149"/>
      </c>
      <c r="AY293" s="5">
        <f t="shared" si="150"/>
      </c>
      <c r="AZ293" s="5">
        <f t="shared" si="151"/>
      </c>
      <c r="BA293" s="5">
        <f t="shared" si="152"/>
      </c>
      <c r="BB293" s="5">
        <f t="shared" si="153"/>
      </c>
      <c r="BC293" s="5">
        <f t="shared" si="154"/>
      </c>
      <c r="BD293" s="5">
        <f t="shared" si="155"/>
      </c>
      <c r="BE293" s="5">
        <f t="shared" si="156"/>
      </c>
      <c r="BF293" s="5">
        <f t="shared" si="163"/>
        <v>1</v>
      </c>
      <c r="BG293" s="11">
        <f t="shared" si="109"/>
        <v>40</v>
      </c>
      <c r="BH293" s="5">
        <f t="shared" si="141"/>
      </c>
      <c r="BI293" s="5">
        <f t="shared" si="162"/>
        <v>40</v>
      </c>
      <c r="BJ293" s="5" t="str">
        <f t="shared" si="157"/>
        <v>Müller</v>
      </c>
      <c r="BK293" s="5" t="str">
        <f t="shared" si="158"/>
        <v>Martin</v>
      </c>
    </row>
    <row r="294" spans="2:63" s="5" customFormat="1" ht="15.75" customHeight="1">
      <c r="B294" s="5" t="s">
        <v>315</v>
      </c>
      <c r="C294" s="5" t="s">
        <v>629</v>
      </c>
      <c r="D294" s="5">
        <v>64</v>
      </c>
      <c r="E294" s="5" t="s">
        <v>316</v>
      </c>
      <c r="K294" s="7">
        <v>40</v>
      </c>
      <c r="O294" s="7"/>
      <c r="AE294" s="11"/>
      <c r="AG294" s="11"/>
      <c r="AH294" s="11"/>
      <c r="AJ294" s="11"/>
      <c r="AO294" s="5">
        <f t="shared" si="160"/>
        <v>40</v>
      </c>
      <c r="AP294" s="24">
        <f t="shared" si="161"/>
        <v>40</v>
      </c>
      <c r="AQ294" s="5">
        <f t="shared" si="142"/>
        <v>40</v>
      </c>
      <c r="AR294" s="5">
        <f t="shared" si="143"/>
      </c>
      <c r="AS294" s="6">
        <f t="shared" si="144"/>
      </c>
      <c r="AT294" s="5">
        <f t="shared" si="145"/>
      </c>
      <c r="AU294" s="5">
        <f t="shared" si="146"/>
      </c>
      <c r="AV294" s="5">
        <f t="shared" si="147"/>
      </c>
      <c r="AW294" s="5">
        <f t="shared" si="148"/>
      </c>
      <c r="AX294" s="5">
        <f t="shared" si="149"/>
      </c>
      <c r="AY294" s="5">
        <f t="shared" si="150"/>
      </c>
      <c r="AZ294" s="5">
        <f t="shared" si="151"/>
      </c>
      <c r="BA294" s="5">
        <f t="shared" si="152"/>
      </c>
      <c r="BB294" s="5">
        <f t="shared" si="153"/>
      </c>
      <c r="BC294" s="5">
        <f t="shared" si="154"/>
      </c>
      <c r="BD294" s="5">
        <f t="shared" si="155"/>
      </c>
      <c r="BE294" s="5">
        <f t="shared" si="156"/>
      </c>
      <c r="BF294" s="5">
        <f t="shared" si="163"/>
        <v>1</v>
      </c>
      <c r="BG294" s="11">
        <f t="shared" si="109"/>
        <v>40</v>
      </c>
      <c r="BH294" s="5">
        <f t="shared" si="141"/>
      </c>
      <c r="BI294" s="5">
        <f t="shared" si="162"/>
        <v>40</v>
      </c>
      <c r="BJ294" s="5" t="str">
        <f t="shared" si="157"/>
        <v>Pozein</v>
      </c>
      <c r="BK294" s="5" t="str">
        <f t="shared" si="158"/>
        <v>Jürgen</v>
      </c>
    </row>
    <row r="295" spans="2:63" s="5" customFormat="1" ht="15.75" customHeight="1">
      <c r="B295" s="5" t="s">
        <v>1236</v>
      </c>
      <c r="C295" s="5" t="s">
        <v>990</v>
      </c>
      <c r="D295" s="5">
        <v>62</v>
      </c>
      <c r="E295" s="5" t="s">
        <v>633</v>
      </c>
      <c r="Q295" s="7"/>
      <c r="AE295" s="11"/>
      <c r="AG295" s="11"/>
      <c r="AH295" s="11"/>
      <c r="AJ295" s="11"/>
      <c r="AK295" s="5">
        <v>40</v>
      </c>
      <c r="AO295" s="5">
        <f t="shared" si="160"/>
        <v>40</v>
      </c>
      <c r="AP295" s="24">
        <f t="shared" si="161"/>
        <v>40</v>
      </c>
      <c r="AQ295" s="5">
        <f t="shared" si="142"/>
        <v>40</v>
      </c>
      <c r="AR295" s="5">
        <f t="shared" si="143"/>
      </c>
      <c r="AS295" s="6">
        <f t="shared" si="144"/>
      </c>
      <c r="AT295" s="5">
        <f t="shared" si="145"/>
      </c>
      <c r="AU295" s="5">
        <f t="shared" si="146"/>
      </c>
      <c r="AV295" s="5">
        <f t="shared" si="147"/>
      </c>
      <c r="AW295" s="5">
        <f t="shared" si="148"/>
      </c>
      <c r="AX295" s="5">
        <f t="shared" si="149"/>
      </c>
      <c r="AY295" s="5">
        <f t="shared" si="150"/>
      </c>
      <c r="AZ295" s="5">
        <f t="shared" si="151"/>
      </c>
      <c r="BA295" s="5">
        <f t="shared" si="152"/>
      </c>
      <c r="BB295" s="5">
        <f t="shared" si="153"/>
      </c>
      <c r="BC295" s="5">
        <f t="shared" si="154"/>
      </c>
      <c r="BD295" s="5">
        <f t="shared" si="155"/>
      </c>
      <c r="BE295" s="5">
        <f t="shared" si="156"/>
      </c>
      <c r="BF295" s="5">
        <f t="shared" si="163"/>
        <v>1</v>
      </c>
      <c r="BG295" s="11">
        <f t="shared" si="109"/>
        <v>40</v>
      </c>
      <c r="BH295" s="5">
        <f t="shared" si="141"/>
      </c>
      <c r="BI295" s="5">
        <f t="shared" si="162"/>
        <v>40</v>
      </c>
      <c r="BJ295" s="5" t="str">
        <f t="shared" si="157"/>
        <v>Schaum</v>
      </c>
      <c r="BK295" s="5" t="str">
        <f t="shared" si="158"/>
        <v>Peter</v>
      </c>
    </row>
    <row r="296" spans="2:63" s="5" customFormat="1" ht="15.75" customHeight="1">
      <c r="B296" s="5" t="s">
        <v>931</v>
      </c>
      <c r="C296" s="5" t="s">
        <v>986</v>
      </c>
      <c r="D296" s="5">
        <v>62</v>
      </c>
      <c r="E296" s="5" t="s">
        <v>644</v>
      </c>
      <c r="V296" s="7">
        <v>40</v>
      </c>
      <c r="AE296" s="11"/>
      <c r="AG296" s="11"/>
      <c r="AH296" s="11"/>
      <c r="AJ296" s="11"/>
      <c r="AO296" s="5">
        <f t="shared" si="160"/>
        <v>40</v>
      </c>
      <c r="AP296" s="24">
        <f t="shared" si="161"/>
        <v>40</v>
      </c>
      <c r="AQ296" s="5">
        <f t="shared" si="142"/>
        <v>40</v>
      </c>
      <c r="AR296" s="5">
        <f t="shared" si="143"/>
      </c>
      <c r="AS296" s="6">
        <f t="shared" si="144"/>
      </c>
      <c r="AT296" s="5">
        <f t="shared" si="145"/>
      </c>
      <c r="AU296" s="5">
        <f t="shared" si="146"/>
      </c>
      <c r="AV296" s="5">
        <f t="shared" si="147"/>
      </c>
      <c r="AW296" s="5">
        <f t="shared" si="148"/>
      </c>
      <c r="AX296" s="5">
        <f t="shared" si="149"/>
      </c>
      <c r="AY296" s="5">
        <f t="shared" si="150"/>
      </c>
      <c r="AZ296" s="5">
        <f t="shared" si="151"/>
      </c>
      <c r="BA296" s="5">
        <f t="shared" si="152"/>
      </c>
      <c r="BB296" s="5">
        <f t="shared" si="153"/>
      </c>
      <c r="BC296" s="5">
        <f t="shared" si="154"/>
      </c>
      <c r="BD296" s="5">
        <f t="shared" si="155"/>
      </c>
      <c r="BE296" s="5">
        <f t="shared" si="156"/>
      </c>
      <c r="BF296" s="5">
        <f t="shared" si="163"/>
        <v>1</v>
      </c>
      <c r="BG296" s="11">
        <f t="shared" si="109"/>
        <v>40</v>
      </c>
      <c r="BH296" s="5">
        <f t="shared" si="141"/>
      </c>
      <c r="BI296" s="5">
        <f t="shared" si="162"/>
        <v>40</v>
      </c>
      <c r="BJ296" s="5" t="str">
        <f t="shared" si="157"/>
        <v>Steffens</v>
      </c>
      <c r="BK296" s="5" t="str">
        <f t="shared" si="158"/>
        <v>Ralf</v>
      </c>
    </row>
    <row r="297" spans="2:63" s="5" customFormat="1" ht="15.75" customHeight="1">
      <c r="B297" s="5" t="s">
        <v>903</v>
      </c>
      <c r="C297" s="5" t="s">
        <v>612</v>
      </c>
      <c r="D297" s="5">
        <v>63</v>
      </c>
      <c r="E297" s="5" t="s">
        <v>633</v>
      </c>
      <c r="G297" s="7"/>
      <c r="M297" s="5">
        <v>40</v>
      </c>
      <c r="AE297" s="11"/>
      <c r="AG297" s="11"/>
      <c r="AH297" s="11"/>
      <c r="AJ297" s="11"/>
      <c r="AO297" s="5">
        <f t="shared" si="160"/>
        <v>40</v>
      </c>
      <c r="AP297" s="24">
        <f t="shared" si="161"/>
        <v>40</v>
      </c>
      <c r="AQ297" s="5">
        <f t="shared" si="142"/>
        <v>40</v>
      </c>
      <c r="AR297" s="5">
        <f t="shared" si="143"/>
      </c>
      <c r="AS297" s="6">
        <f t="shared" si="144"/>
      </c>
      <c r="AT297" s="5">
        <f t="shared" si="145"/>
      </c>
      <c r="AU297" s="5">
        <f t="shared" si="146"/>
      </c>
      <c r="AV297" s="5">
        <f t="shared" si="147"/>
      </c>
      <c r="AW297" s="5">
        <f t="shared" si="148"/>
      </c>
      <c r="AX297" s="5">
        <f t="shared" si="149"/>
      </c>
      <c r="AY297" s="5">
        <f t="shared" si="150"/>
      </c>
      <c r="AZ297" s="5">
        <f t="shared" si="151"/>
      </c>
      <c r="BA297" s="5">
        <f t="shared" si="152"/>
      </c>
      <c r="BB297" s="5">
        <f t="shared" si="153"/>
      </c>
      <c r="BC297" s="5">
        <f t="shared" si="154"/>
      </c>
      <c r="BD297" s="5">
        <f t="shared" si="155"/>
      </c>
      <c r="BE297" s="5">
        <f t="shared" si="156"/>
      </c>
      <c r="BF297" s="5">
        <f t="shared" si="163"/>
        <v>1</v>
      </c>
      <c r="BG297" s="11">
        <f t="shared" si="109"/>
        <v>40</v>
      </c>
      <c r="BH297" s="5">
        <f t="shared" si="141"/>
      </c>
      <c r="BI297" s="5">
        <f t="shared" si="162"/>
        <v>40</v>
      </c>
      <c r="BJ297" s="5" t="str">
        <f t="shared" si="157"/>
        <v>Vise</v>
      </c>
      <c r="BK297" s="5" t="str">
        <f t="shared" si="158"/>
        <v>Romain</v>
      </c>
    </row>
    <row r="298" spans="2:63" s="5" customFormat="1" ht="15.75" customHeight="1">
      <c r="B298" s="5" t="s">
        <v>743</v>
      </c>
      <c r="C298" s="5" t="s">
        <v>648</v>
      </c>
      <c r="D298" s="5">
        <v>63</v>
      </c>
      <c r="E298" s="5" t="s">
        <v>744</v>
      </c>
      <c r="M298" s="7"/>
      <c r="P298" s="5">
        <v>39</v>
      </c>
      <c r="AE298" s="11"/>
      <c r="AG298" s="11"/>
      <c r="AH298" s="11"/>
      <c r="AJ298" s="11"/>
      <c r="AO298" s="5">
        <f t="shared" si="160"/>
        <v>39</v>
      </c>
      <c r="AP298" s="24">
        <f t="shared" si="161"/>
        <v>39</v>
      </c>
      <c r="AQ298" s="5">
        <f t="shared" si="142"/>
        <v>39</v>
      </c>
      <c r="AR298" s="5">
        <f t="shared" si="143"/>
      </c>
      <c r="AS298" s="6">
        <f t="shared" si="144"/>
      </c>
      <c r="AT298" s="5">
        <f t="shared" si="145"/>
      </c>
      <c r="AU298" s="5">
        <f t="shared" si="146"/>
      </c>
      <c r="AV298" s="5">
        <f t="shared" si="147"/>
      </c>
      <c r="AW298" s="5">
        <f t="shared" si="148"/>
      </c>
      <c r="AX298" s="5">
        <f t="shared" si="149"/>
      </c>
      <c r="AY298" s="5">
        <f t="shared" si="150"/>
      </c>
      <c r="AZ298" s="5">
        <f t="shared" si="151"/>
      </c>
      <c r="BA298" s="5">
        <f t="shared" si="152"/>
      </c>
      <c r="BB298" s="5">
        <f t="shared" si="153"/>
      </c>
      <c r="BC298" s="5">
        <f t="shared" si="154"/>
      </c>
      <c r="BD298" s="5">
        <f t="shared" si="155"/>
      </c>
      <c r="BE298" s="5">
        <f t="shared" si="156"/>
      </c>
      <c r="BF298" s="5">
        <f t="shared" si="163"/>
        <v>1</v>
      </c>
      <c r="BG298" s="11">
        <f>SUM($AQ298:$BE298)</f>
        <v>39</v>
      </c>
      <c r="BH298" s="5">
        <f t="shared" si="141"/>
      </c>
      <c r="BI298" s="5">
        <f t="shared" si="162"/>
        <v>39</v>
      </c>
      <c r="BJ298" s="5" t="str">
        <f t="shared" si="157"/>
        <v>Arens</v>
      </c>
      <c r="BK298" s="5" t="str">
        <f t="shared" si="158"/>
        <v>Norbert</v>
      </c>
    </row>
    <row r="299" spans="2:63" s="5" customFormat="1" ht="15.75" customHeight="1">
      <c r="B299" s="5" t="s">
        <v>178</v>
      </c>
      <c r="C299" s="5" t="s">
        <v>179</v>
      </c>
      <c r="D299" s="5">
        <v>62</v>
      </c>
      <c r="E299" s="5" t="s">
        <v>633</v>
      </c>
      <c r="N299" s="5">
        <v>39</v>
      </c>
      <c r="AE299" s="11"/>
      <c r="AG299" s="11"/>
      <c r="AH299" s="11"/>
      <c r="AJ299" s="11"/>
      <c r="AO299" s="5">
        <f t="shared" si="160"/>
        <v>39</v>
      </c>
      <c r="AP299" s="24">
        <f t="shared" si="161"/>
        <v>39</v>
      </c>
      <c r="AQ299" s="5">
        <f t="shared" si="142"/>
        <v>39</v>
      </c>
      <c r="AR299" s="5">
        <f t="shared" si="143"/>
      </c>
      <c r="AS299" s="6">
        <f t="shared" si="144"/>
      </c>
      <c r="AT299" s="5">
        <f t="shared" si="145"/>
      </c>
      <c r="AU299" s="5">
        <f t="shared" si="146"/>
      </c>
      <c r="AV299" s="5">
        <f t="shared" si="147"/>
      </c>
      <c r="AW299" s="5">
        <f t="shared" si="148"/>
      </c>
      <c r="AX299" s="5">
        <f t="shared" si="149"/>
      </c>
      <c r="AY299" s="5">
        <f t="shared" si="150"/>
      </c>
      <c r="AZ299" s="5">
        <f t="shared" si="151"/>
      </c>
      <c r="BA299" s="5">
        <f t="shared" si="152"/>
      </c>
      <c r="BB299" s="5">
        <f t="shared" si="153"/>
      </c>
      <c r="BC299" s="5">
        <f t="shared" si="154"/>
      </c>
      <c r="BD299" s="5">
        <f t="shared" si="155"/>
      </c>
      <c r="BE299" s="5">
        <f t="shared" si="156"/>
      </c>
      <c r="BF299" s="5">
        <f t="shared" si="163"/>
        <v>1</v>
      </c>
      <c r="BG299" s="11">
        <f t="shared" si="109"/>
        <v>39</v>
      </c>
      <c r="BH299" s="5">
        <f t="shared" si="141"/>
      </c>
      <c r="BI299" s="5">
        <f t="shared" si="162"/>
        <v>39</v>
      </c>
      <c r="BJ299" s="5" t="str">
        <f t="shared" si="157"/>
        <v>Bayard</v>
      </c>
      <c r="BK299" s="5" t="str">
        <f t="shared" si="158"/>
        <v>Diethrad</v>
      </c>
    </row>
    <row r="300" spans="2:63" s="5" customFormat="1" ht="15.75" customHeight="1">
      <c r="B300" s="5" t="s">
        <v>1052</v>
      </c>
      <c r="C300" s="5" t="s">
        <v>1053</v>
      </c>
      <c r="D300" s="5">
        <v>64</v>
      </c>
      <c r="E300" s="5" t="s">
        <v>987</v>
      </c>
      <c r="G300" s="5">
        <v>39</v>
      </c>
      <c r="AE300" s="11"/>
      <c r="AG300" s="11"/>
      <c r="AH300" s="11"/>
      <c r="AJ300" s="11"/>
      <c r="AO300" s="5">
        <f t="shared" si="160"/>
        <v>39</v>
      </c>
      <c r="AP300" s="24">
        <f t="shared" si="161"/>
        <v>39</v>
      </c>
      <c r="AQ300" s="5">
        <f t="shared" si="142"/>
        <v>39</v>
      </c>
      <c r="AR300" s="5">
        <f t="shared" si="143"/>
      </c>
      <c r="AS300" s="6">
        <f t="shared" si="144"/>
      </c>
      <c r="AT300" s="5">
        <f t="shared" si="145"/>
      </c>
      <c r="AU300" s="5">
        <f t="shared" si="146"/>
      </c>
      <c r="AV300" s="5">
        <f t="shared" si="147"/>
      </c>
      <c r="AW300" s="5">
        <f t="shared" si="148"/>
      </c>
      <c r="AX300" s="5">
        <f t="shared" si="149"/>
      </c>
      <c r="AY300" s="5">
        <f t="shared" si="150"/>
      </c>
      <c r="AZ300" s="5">
        <f t="shared" si="151"/>
      </c>
      <c r="BA300" s="5">
        <f t="shared" si="152"/>
      </c>
      <c r="BB300" s="5">
        <f t="shared" si="153"/>
      </c>
      <c r="BC300" s="5">
        <f t="shared" si="154"/>
      </c>
      <c r="BD300" s="5">
        <f t="shared" si="155"/>
      </c>
      <c r="BE300" s="5">
        <f t="shared" si="156"/>
      </c>
      <c r="BF300" s="5">
        <f t="shared" si="163"/>
        <v>1</v>
      </c>
      <c r="BG300" s="11">
        <f t="shared" si="109"/>
        <v>39</v>
      </c>
      <c r="BH300" s="5">
        <f aca="true" t="shared" si="164" ref="BH300:BH331">IF($BF300&lt;16,"",IF($BF300=16,20,IF($BF300=17,40,IF($BF300=18,60,IF($BF300=19,80,IF($BF300=20,100,120))))))</f>
      </c>
      <c r="BI300" s="5">
        <f t="shared" si="162"/>
        <v>39</v>
      </c>
      <c r="BJ300" s="5" t="str">
        <f t="shared" si="157"/>
        <v>Bischoff</v>
      </c>
      <c r="BK300" s="5" t="str">
        <f t="shared" si="158"/>
        <v>Rolf-Achim</v>
      </c>
    </row>
    <row r="301" spans="2:63" s="5" customFormat="1" ht="15.75" customHeight="1">
      <c r="B301" s="5" t="s">
        <v>827</v>
      </c>
      <c r="C301" s="5" t="s">
        <v>639</v>
      </c>
      <c r="D301" s="5">
        <v>64</v>
      </c>
      <c r="E301" s="5" t="s">
        <v>272</v>
      </c>
      <c r="H301" s="7">
        <v>0</v>
      </c>
      <c r="M301" s="7"/>
      <c r="P301" s="7"/>
      <c r="AE301" s="11"/>
      <c r="AG301" s="11"/>
      <c r="AH301" s="11"/>
      <c r="AJ301" s="11"/>
      <c r="AM301" s="5">
        <v>39</v>
      </c>
      <c r="AO301" s="5">
        <f t="shared" si="160"/>
        <v>39</v>
      </c>
      <c r="AP301" s="24">
        <f t="shared" si="161"/>
        <v>39</v>
      </c>
      <c r="AQ301" s="5">
        <f t="shared" si="142"/>
        <v>39</v>
      </c>
      <c r="AR301" s="5">
        <f t="shared" si="143"/>
        <v>0</v>
      </c>
      <c r="AS301" s="6">
        <f t="shared" si="144"/>
      </c>
      <c r="AT301" s="5">
        <f t="shared" si="145"/>
      </c>
      <c r="AU301" s="5">
        <f t="shared" si="146"/>
      </c>
      <c r="AV301" s="5">
        <f t="shared" si="147"/>
      </c>
      <c r="AW301" s="5">
        <f t="shared" si="148"/>
      </c>
      <c r="AX301" s="5">
        <f t="shared" si="149"/>
      </c>
      <c r="AY301" s="5">
        <f t="shared" si="150"/>
      </c>
      <c r="AZ301" s="5">
        <f t="shared" si="151"/>
      </c>
      <c r="BA301" s="5">
        <f t="shared" si="152"/>
      </c>
      <c r="BB301" s="5">
        <f t="shared" si="153"/>
      </c>
      <c r="BC301" s="5">
        <f t="shared" si="154"/>
      </c>
      <c r="BD301" s="5">
        <f t="shared" si="155"/>
      </c>
      <c r="BE301" s="5">
        <f t="shared" si="156"/>
      </c>
      <c r="BF301" s="5">
        <f t="shared" si="163"/>
        <v>2</v>
      </c>
      <c r="BG301" s="11">
        <f t="shared" si="109"/>
        <v>39</v>
      </c>
      <c r="BH301" s="5">
        <f t="shared" si="164"/>
      </c>
      <c r="BI301" s="5">
        <f t="shared" si="162"/>
        <v>19.5</v>
      </c>
      <c r="BJ301" s="5" t="str">
        <f t="shared" si="157"/>
        <v>Breuer</v>
      </c>
      <c r="BK301" s="5" t="str">
        <f t="shared" si="158"/>
        <v>Klaus</v>
      </c>
    </row>
    <row r="302" spans="2:63" s="5" customFormat="1" ht="15.75" customHeight="1">
      <c r="B302" s="5" t="s">
        <v>341</v>
      </c>
      <c r="C302" s="5" t="s">
        <v>347</v>
      </c>
      <c r="D302" s="5">
        <v>60</v>
      </c>
      <c r="E302" s="5" t="s">
        <v>510</v>
      </c>
      <c r="W302" s="7"/>
      <c r="Y302" s="7"/>
      <c r="AA302" s="5">
        <v>39</v>
      </c>
      <c r="AE302" s="11"/>
      <c r="AG302" s="11"/>
      <c r="AH302" s="11"/>
      <c r="AJ302" s="11"/>
      <c r="AO302" s="5">
        <f t="shared" si="160"/>
        <v>39</v>
      </c>
      <c r="AP302" s="24">
        <f t="shared" si="161"/>
        <v>39</v>
      </c>
      <c r="AQ302" s="5">
        <f t="shared" si="142"/>
        <v>39</v>
      </c>
      <c r="AR302" s="5">
        <f t="shared" si="143"/>
      </c>
      <c r="AS302" s="6">
        <f t="shared" si="144"/>
      </c>
      <c r="AT302" s="5">
        <f t="shared" si="145"/>
      </c>
      <c r="AU302" s="5">
        <f t="shared" si="146"/>
      </c>
      <c r="AV302" s="5">
        <f t="shared" si="147"/>
      </c>
      <c r="AW302" s="5">
        <f t="shared" si="148"/>
      </c>
      <c r="AX302" s="5">
        <f t="shared" si="149"/>
      </c>
      <c r="AY302" s="5">
        <f t="shared" si="150"/>
      </c>
      <c r="AZ302" s="5">
        <f t="shared" si="151"/>
      </c>
      <c r="BA302" s="5">
        <f t="shared" si="152"/>
      </c>
      <c r="BB302" s="5">
        <f t="shared" si="153"/>
      </c>
      <c r="BC302" s="5">
        <f t="shared" si="154"/>
      </c>
      <c r="BD302" s="5">
        <f t="shared" si="155"/>
      </c>
      <c r="BE302" s="5">
        <f t="shared" si="156"/>
      </c>
      <c r="BF302" s="5">
        <f t="shared" si="163"/>
        <v>1</v>
      </c>
      <c r="BG302" s="11">
        <f>SUM($AQ302:$BE302)</f>
        <v>39</v>
      </c>
      <c r="BH302" s="5">
        <f t="shared" si="164"/>
      </c>
      <c r="BI302" s="5">
        <f t="shared" si="162"/>
        <v>39</v>
      </c>
      <c r="BJ302" s="5" t="str">
        <f t="shared" si="157"/>
        <v>Gormanns</v>
      </c>
      <c r="BK302" s="5" t="str">
        <f t="shared" si="158"/>
        <v>Helmut</v>
      </c>
    </row>
    <row r="303" spans="2:63" s="5" customFormat="1" ht="15.75" customHeight="1">
      <c r="B303" s="5" t="s">
        <v>1233</v>
      </c>
      <c r="C303" s="5" t="s">
        <v>640</v>
      </c>
      <c r="D303" s="5">
        <v>60</v>
      </c>
      <c r="E303" s="5" t="s">
        <v>633</v>
      </c>
      <c r="AE303" s="11"/>
      <c r="AG303" s="11"/>
      <c r="AH303" s="11"/>
      <c r="AJ303" s="11"/>
      <c r="AK303" s="5">
        <v>39</v>
      </c>
      <c r="AO303" s="5">
        <f t="shared" si="160"/>
        <v>39</v>
      </c>
      <c r="AP303" s="24">
        <f t="shared" si="161"/>
        <v>39</v>
      </c>
      <c r="AQ303" s="5">
        <f t="shared" si="142"/>
        <v>39</v>
      </c>
      <c r="AR303" s="5">
        <f t="shared" si="143"/>
      </c>
      <c r="AS303" s="6">
        <f t="shared" si="144"/>
      </c>
      <c r="AT303" s="5">
        <f t="shared" si="145"/>
      </c>
      <c r="AU303" s="5">
        <f t="shared" si="146"/>
      </c>
      <c r="AV303" s="5">
        <f t="shared" si="147"/>
      </c>
      <c r="AW303" s="5">
        <f t="shared" si="148"/>
      </c>
      <c r="AX303" s="5">
        <f t="shared" si="149"/>
      </c>
      <c r="AY303" s="5">
        <f t="shared" si="150"/>
      </c>
      <c r="AZ303" s="5">
        <f t="shared" si="151"/>
      </c>
      <c r="BA303" s="5">
        <f t="shared" si="152"/>
      </c>
      <c r="BB303" s="5">
        <f t="shared" si="153"/>
      </c>
      <c r="BC303" s="5">
        <f t="shared" si="154"/>
      </c>
      <c r="BD303" s="5">
        <f t="shared" si="155"/>
      </c>
      <c r="BE303" s="5">
        <f t="shared" si="156"/>
      </c>
      <c r="BF303" s="5">
        <f t="shared" si="163"/>
        <v>1</v>
      </c>
      <c r="BG303" s="11">
        <f t="shared" si="109"/>
        <v>39</v>
      </c>
      <c r="BH303" s="5">
        <f t="shared" si="164"/>
      </c>
      <c r="BI303" s="5">
        <f t="shared" si="162"/>
        <v>39</v>
      </c>
      <c r="BJ303" s="5" t="str">
        <f t="shared" si="157"/>
        <v>Heumel</v>
      </c>
      <c r="BK303" s="5" t="str">
        <f t="shared" si="158"/>
        <v>Manfred</v>
      </c>
    </row>
    <row r="304" spans="2:63" s="5" customFormat="1" ht="15.75" customHeight="1">
      <c r="B304" s="5" t="s">
        <v>144</v>
      </c>
      <c r="C304" s="5" t="s">
        <v>143</v>
      </c>
      <c r="D304" s="5">
        <v>64</v>
      </c>
      <c r="E304" s="5" t="s">
        <v>142</v>
      </c>
      <c r="F304" s="5">
        <v>24</v>
      </c>
      <c r="P304" s="5">
        <v>15</v>
      </c>
      <c r="AE304" s="11"/>
      <c r="AG304" s="11"/>
      <c r="AH304" s="11"/>
      <c r="AJ304" s="11"/>
      <c r="AO304" s="5">
        <f t="shared" si="160"/>
        <v>39</v>
      </c>
      <c r="AP304" s="24">
        <f t="shared" si="161"/>
        <v>39</v>
      </c>
      <c r="AQ304" s="5">
        <f t="shared" si="142"/>
        <v>24</v>
      </c>
      <c r="AR304" s="5">
        <f t="shared" si="143"/>
        <v>15</v>
      </c>
      <c r="AS304" s="6">
        <f t="shared" si="144"/>
      </c>
      <c r="AT304" s="5">
        <f t="shared" si="145"/>
      </c>
      <c r="AU304" s="5">
        <f t="shared" si="146"/>
      </c>
      <c r="AV304" s="5">
        <f t="shared" si="147"/>
      </c>
      <c r="AW304" s="5">
        <f t="shared" si="148"/>
      </c>
      <c r="AX304" s="5">
        <f t="shared" si="149"/>
      </c>
      <c r="AY304" s="5">
        <f t="shared" si="150"/>
      </c>
      <c r="AZ304" s="5">
        <f t="shared" si="151"/>
      </c>
      <c r="BA304" s="5">
        <f t="shared" si="152"/>
      </c>
      <c r="BB304" s="5">
        <f t="shared" si="153"/>
      </c>
      <c r="BC304" s="5">
        <f t="shared" si="154"/>
      </c>
      <c r="BD304" s="5">
        <f t="shared" si="155"/>
      </c>
      <c r="BE304" s="5">
        <f t="shared" si="156"/>
      </c>
      <c r="BF304" s="5">
        <f t="shared" si="163"/>
        <v>2</v>
      </c>
      <c r="BG304" s="11">
        <f t="shared" si="109"/>
        <v>39</v>
      </c>
      <c r="BH304" s="5">
        <f t="shared" si="164"/>
      </c>
      <c r="BI304" s="5">
        <f t="shared" si="162"/>
        <v>19.5</v>
      </c>
      <c r="BJ304" s="5" t="str">
        <f aca="true" t="shared" si="165" ref="BJ304:BJ335">B304</f>
        <v>Kempken</v>
      </c>
      <c r="BK304" s="5" t="str">
        <f aca="true" t="shared" si="166" ref="BK304:BK335">C304</f>
        <v>Steffen</v>
      </c>
    </row>
    <row r="305" spans="2:63" s="5" customFormat="1" ht="15.75" customHeight="1">
      <c r="B305" s="5" t="s">
        <v>1244</v>
      </c>
      <c r="C305" s="5" t="s">
        <v>698</v>
      </c>
      <c r="D305" s="5">
        <v>61</v>
      </c>
      <c r="E305" s="5" t="s">
        <v>633</v>
      </c>
      <c r="Y305" s="7"/>
      <c r="AE305" s="11"/>
      <c r="AG305" s="11"/>
      <c r="AH305" s="11"/>
      <c r="AJ305" s="11"/>
      <c r="AL305" s="5">
        <v>39</v>
      </c>
      <c r="AO305" s="5">
        <f t="shared" si="160"/>
        <v>39</v>
      </c>
      <c r="AP305" s="24">
        <f t="shared" si="161"/>
        <v>39</v>
      </c>
      <c r="AQ305" s="5">
        <f t="shared" si="142"/>
        <v>39</v>
      </c>
      <c r="AR305" s="5">
        <f t="shared" si="143"/>
      </c>
      <c r="AS305" s="6">
        <f t="shared" si="144"/>
      </c>
      <c r="AT305" s="5">
        <f t="shared" si="145"/>
      </c>
      <c r="AU305" s="5">
        <f t="shared" si="146"/>
      </c>
      <c r="AV305" s="5">
        <f t="shared" si="147"/>
      </c>
      <c r="AW305" s="5">
        <f t="shared" si="148"/>
      </c>
      <c r="AX305" s="5">
        <f t="shared" si="149"/>
      </c>
      <c r="AY305" s="5">
        <f t="shared" si="150"/>
      </c>
      <c r="AZ305" s="5">
        <f t="shared" si="151"/>
      </c>
      <c r="BA305" s="5">
        <f t="shared" si="152"/>
      </c>
      <c r="BB305" s="5">
        <f t="shared" si="153"/>
      </c>
      <c r="BC305" s="5">
        <f t="shared" si="154"/>
      </c>
      <c r="BD305" s="5">
        <f t="shared" si="155"/>
      </c>
      <c r="BE305" s="5">
        <f t="shared" si="156"/>
      </c>
      <c r="BF305" s="5">
        <f t="shared" si="163"/>
        <v>1</v>
      </c>
      <c r="BG305" s="11">
        <f t="shared" si="109"/>
        <v>39</v>
      </c>
      <c r="BH305" s="5">
        <f t="shared" si="164"/>
      </c>
      <c r="BI305" s="5">
        <f t="shared" si="162"/>
        <v>39</v>
      </c>
      <c r="BJ305" s="5" t="str">
        <f t="shared" si="165"/>
        <v>Kessler</v>
      </c>
      <c r="BK305" s="5" t="str">
        <f t="shared" si="166"/>
        <v>Günter</v>
      </c>
    </row>
    <row r="306" spans="2:63" s="5" customFormat="1" ht="15.75" customHeight="1">
      <c r="B306" s="5" t="s">
        <v>425</v>
      </c>
      <c r="C306" s="5" t="s">
        <v>677</v>
      </c>
      <c r="E306" s="5" t="s">
        <v>426</v>
      </c>
      <c r="O306" s="7">
        <v>39</v>
      </c>
      <c r="AE306" s="11"/>
      <c r="AG306" s="11"/>
      <c r="AH306" s="11"/>
      <c r="AJ306" s="11"/>
      <c r="AO306" s="5">
        <f t="shared" si="160"/>
        <v>39</v>
      </c>
      <c r="AP306" s="24">
        <f t="shared" si="161"/>
        <v>39</v>
      </c>
      <c r="AQ306" s="5">
        <f t="shared" si="142"/>
        <v>39</v>
      </c>
      <c r="AR306" s="5">
        <f t="shared" si="143"/>
      </c>
      <c r="AS306" s="6">
        <f t="shared" si="144"/>
      </c>
      <c r="AT306" s="5">
        <f t="shared" si="145"/>
      </c>
      <c r="AU306" s="5">
        <f t="shared" si="146"/>
      </c>
      <c r="AV306" s="5">
        <f t="shared" si="147"/>
      </c>
      <c r="AW306" s="5">
        <f t="shared" si="148"/>
      </c>
      <c r="AX306" s="5">
        <f t="shared" si="149"/>
      </c>
      <c r="AY306" s="5">
        <f t="shared" si="150"/>
      </c>
      <c r="AZ306" s="5">
        <f t="shared" si="151"/>
      </c>
      <c r="BA306" s="5">
        <f t="shared" si="152"/>
      </c>
      <c r="BB306" s="5">
        <f t="shared" si="153"/>
      </c>
      <c r="BC306" s="5">
        <f t="shared" si="154"/>
      </c>
      <c r="BD306" s="5">
        <f t="shared" si="155"/>
      </c>
      <c r="BE306" s="5">
        <f t="shared" si="156"/>
      </c>
      <c r="BF306" s="5">
        <f t="shared" si="163"/>
        <v>1</v>
      </c>
      <c r="BG306" s="11">
        <f t="shared" si="109"/>
        <v>39</v>
      </c>
      <c r="BH306" s="5">
        <f t="shared" si="164"/>
      </c>
      <c r="BI306" s="5">
        <f t="shared" si="162"/>
        <v>39</v>
      </c>
      <c r="BJ306" s="5" t="str">
        <f t="shared" si="165"/>
        <v>Leenders</v>
      </c>
      <c r="BK306" s="5" t="str">
        <f t="shared" si="166"/>
        <v>Toni</v>
      </c>
    </row>
    <row r="307" spans="2:63" s="5" customFormat="1" ht="15.75" customHeight="1">
      <c r="B307" s="5" t="s">
        <v>444</v>
      </c>
      <c r="C307" s="5" t="s">
        <v>515</v>
      </c>
      <c r="E307" s="5" t="s">
        <v>297</v>
      </c>
      <c r="I307" s="7"/>
      <c r="M307" s="7"/>
      <c r="O307" s="5">
        <v>39</v>
      </c>
      <c r="AE307" s="11"/>
      <c r="AG307" s="11"/>
      <c r="AH307" s="11"/>
      <c r="AJ307" s="11"/>
      <c r="AO307" s="5">
        <f t="shared" si="160"/>
        <v>39</v>
      </c>
      <c r="AP307" s="24">
        <f t="shared" si="161"/>
        <v>39</v>
      </c>
      <c r="AQ307" s="5">
        <f t="shared" si="142"/>
        <v>39</v>
      </c>
      <c r="AR307" s="5">
        <f t="shared" si="143"/>
      </c>
      <c r="AS307" s="6">
        <f t="shared" si="144"/>
      </c>
      <c r="AT307" s="5">
        <f t="shared" si="145"/>
      </c>
      <c r="AU307" s="5">
        <f t="shared" si="146"/>
      </c>
      <c r="AV307" s="5">
        <f t="shared" si="147"/>
      </c>
      <c r="AW307" s="5">
        <f t="shared" si="148"/>
      </c>
      <c r="AX307" s="5">
        <f t="shared" si="149"/>
      </c>
      <c r="AY307" s="5">
        <f t="shared" si="150"/>
      </c>
      <c r="AZ307" s="5">
        <f t="shared" si="151"/>
      </c>
      <c r="BA307" s="5">
        <f t="shared" si="152"/>
      </c>
      <c r="BB307" s="5">
        <f t="shared" si="153"/>
      </c>
      <c r="BC307" s="5">
        <f t="shared" si="154"/>
      </c>
      <c r="BD307" s="5">
        <f t="shared" si="155"/>
      </c>
      <c r="BE307" s="5">
        <f t="shared" si="156"/>
      </c>
      <c r="BF307" s="5">
        <f t="shared" si="163"/>
        <v>1</v>
      </c>
      <c r="BG307" s="11">
        <f t="shared" si="109"/>
        <v>39</v>
      </c>
      <c r="BH307" s="5">
        <f t="shared" si="164"/>
      </c>
      <c r="BI307" s="5">
        <f t="shared" si="162"/>
        <v>39</v>
      </c>
      <c r="BJ307" s="5" t="str">
        <f t="shared" si="165"/>
        <v>Mak</v>
      </c>
      <c r="BK307" s="5" t="str">
        <f t="shared" si="166"/>
        <v>Johannes</v>
      </c>
    </row>
    <row r="308" spans="2:63" s="5" customFormat="1" ht="15.75" customHeight="1">
      <c r="B308" s="5" t="s">
        <v>472</v>
      </c>
      <c r="C308" s="5" t="s">
        <v>648</v>
      </c>
      <c r="D308" s="5">
        <v>62</v>
      </c>
      <c r="E308" s="5" t="s">
        <v>189</v>
      </c>
      <c r="I308" s="5">
        <v>39</v>
      </c>
      <c r="AE308" s="11"/>
      <c r="AG308" s="11"/>
      <c r="AH308" s="11"/>
      <c r="AJ308" s="11"/>
      <c r="AO308" s="5">
        <f t="shared" si="160"/>
        <v>39</v>
      </c>
      <c r="AP308" s="24">
        <f t="shared" si="161"/>
        <v>39</v>
      </c>
      <c r="AQ308" s="5">
        <f t="shared" si="142"/>
        <v>39</v>
      </c>
      <c r="AR308" s="5">
        <f t="shared" si="143"/>
      </c>
      <c r="AS308" s="6">
        <f t="shared" si="144"/>
      </c>
      <c r="AT308" s="5">
        <f t="shared" si="145"/>
      </c>
      <c r="AU308" s="5">
        <f t="shared" si="146"/>
      </c>
      <c r="AV308" s="5">
        <f t="shared" si="147"/>
      </c>
      <c r="AW308" s="5">
        <f t="shared" si="148"/>
      </c>
      <c r="AX308" s="5">
        <f t="shared" si="149"/>
      </c>
      <c r="AY308" s="5">
        <f t="shared" si="150"/>
      </c>
      <c r="AZ308" s="5">
        <f t="shared" si="151"/>
      </c>
      <c r="BA308" s="5">
        <f t="shared" si="152"/>
      </c>
      <c r="BB308" s="5">
        <f t="shared" si="153"/>
      </c>
      <c r="BC308" s="5">
        <f t="shared" si="154"/>
      </c>
      <c r="BD308" s="5">
        <f t="shared" si="155"/>
      </c>
      <c r="BE308" s="5">
        <f t="shared" si="156"/>
      </c>
      <c r="BF308" s="5">
        <f t="shared" si="163"/>
        <v>1</v>
      </c>
      <c r="BG308" s="11">
        <f t="shared" si="109"/>
        <v>39</v>
      </c>
      <c r="BH308" s="5">
        <f t="shared" si="164"/>
      </c>
      <c r="BI308" s="5">
        <f t="shared" si="162"/>
        <v>39</v>
      </c>
      <c r="BJ308" s="5" t="str">
        <f t="shared" si="165"/>
        <v>Minn</v>
      </c>
      <c r="BK308" s="5" t="str">
        <f t="shared" si="166"/>
        <v>Norbert</v>
      </c>
    </row>
    <row r="309" spans="2:63" s="5" customFormat="1" ht="15.75" customHeight="1">
      <c r="B309" s="5" t="s">
        <v>613</v>
      </c>
      <c r="C309" s="5" t="s">
        <v>98</v>
      </c>
      <c r="D309" s="5">
        <v>63</v>
      </c>
      <c r="E309" s="5" t="s">
        <v>633</v>
      </c>
      <c r="M309" s="5">
        <v>39</v>
      </c>
      <c r="AE309" s="11"/>
      <c r="AG309" s="11"/>
      <c r="AH309" s="11"/>
      <c r="AJ309" s="11"/>
      <c r="AO309" s="5">
        <f t="shared" si="160"/>
        <v>39</v>
      </c>
      <c r="AP309" s="24">
        <f t="shared" si="161"/>
        <v>39</v>
      </c>
      <c r="AQ309" s="5">
        <f t="shared" si="142"/>
        <v>39</v>
      </c>
      <c r="AR309" s="5">
        <f t="shared" si="143"/>
      </c>
      <c r="AS309" s="6">
        <f t="shared" si="144"/>
      </c>
      <c r="AT309" s="5">
        <f t="shared" si="145"/>
      </c>
      <c r="AU309" s="5">
        <f t="shared" si="146"/>
      </c>
      <c r="AV309" s="5">
        <f t="shared" si="147"/>
      </c>
      <c r="AW309" s="5">
        <f t="shared" si="148"/>
      </c>
      <c r="AX309" s="5">
        <f t="shared" si="149"/>
      </c>
      <c r="AY309" s="5">
        <f t="shared" si="150"/>
      </c>
      <c r="AZ309" s="5">
        <f t="shared" si="151"/>
      </c>
      <c r="BA309" s="5">
        <f t="shared" si="152"/>
      </c>
      <c r="BB309" s="5">
        <f t="shared" si="153"/>
      </c>
      <c r="BC309" s="5">
        <f t="shared" si="154"/>
      </c>
      <c r="BD309" s="5">
        <f t="shared" si="155"/>
      </c>
      <c r="BE309" s="5">
        <f t="shared" si="156"/>
      </c>
      <c r="BF309" s="5">
        <f t="shared" si="163"/>
        <v>1</v>
      </c>
      <c r="BG309" s="11">
        <f t="shared" si="109"/>
        <v>39</v>
      </c>
      <c r="BH309" s="5">
        <f t="shared" si="164"/>
      </c>
      <c r="BI309" s="5">
        <f t="shared" si="162"/>
        <v>39</v>
      </c>
      <c r="BJ309" s="5" t="str">
        <f t="shared" si="165"/>
        <v>Reisch</v>
      </c>
      <c r="BK309" s="5" t="str">
        <f t="shared" si="166"/>
        <v>Jean-Pierre</v>
      </c>
    </row>
    <row r="310" spans="2:63" s="5" customFormat="1" ht="15.75" customHeight="1">
      <c r="B310" s="5" t="s">
        <v>182</v>
      </c>
      <c r="C310" s="5" t="s">
        <v>639</v>
      </c>
      <c r="D310" s="5">
        <v>59</v>
      </c>
      <c r="Y310" s="5">
        <v>39</v>
      </c>
      <c r="AE310" s="11"/>
      <c r="AG310" s="11"/>
      <c r="AH310" s="11"/>
      <c r="AJ310" s="11"/>
      <c r="AO310" s="5">
        <f t="shared" si="160"/>
        <v>39</v>
      </c>
      <c r="AP310" s="24">
        <f t="shared" si="161"/>
        <v>39</v>
      </c>
      <c r="AQ310" s="5">
        <f t="shared" si="142"/>
        <v>39</v>
      </c>
      <c r="AR310" s="5">
        <f t="shared" si="143"/>
      </c>
      <c r="AS310" s="6">
        <f t="shared" si="144"/>
      </c>
      <c r="AT310" s="5">
        <f t="shared" si="145"/>
      </c>
      <c r="AU310" s="5">
        <f t="shared" si="146"/>
      </c>
      <c r="AV310" s="5">
        <f t="shared" si="147"/>
      </c>
      <c r="AW310" s="5">
        <f t="shared" si="148"/>
      </c>
      <c r="AX310" s="5">
        <f t="shared" si="149"/>
      </c>
      <c r="AY310" s="5">
        <f t="shared" si="150"/>
      </c>
      <c r="AZ310" s="5">
        <f t="shared" si="151"/>
      </c>
      <c r="BA310" s="5">
        <f t="shared" si="152"/>
      </c>
      <c r="BB310" s="5">
        <f t="shared" si="153"/>
      </c>
      <c r="BC310" s="5">
        <f t="shared" si="154"/>
      </c>
      <c r="BD310" s="5">
        <f t="shared" si="155"/>
      </c>
      <c r="BE310" s="5">
        <f t="shared" si="156"/>
      </c>
      <c r="BF310" s="5">
        <f t="shared" si="163"/>
        <v>1</v>
      </c>
      <c r="BG310" s="11">
        <f t="shared" si="109"/>
        <v>39</v>
      </c>
      <c r="BH310" s="5">
        <f t="shared" si="164"/>
      </c>
      <c r="BI310" s="5">
        <f t="shared" si="162"/>
        <v>39</v>
      </c>
      <c r="BJ310" s="5" t="str">
        <f t="shared" si="165"/>
        <v>Schmadall</v>
      </c>
      <c r="BK310" s="5" t="str">
        <f t="shared" si="166"/>
        <v>Klaus</v>
      </c>
    </row>
    <row r="311" spans="2:63" s="5" customFormat="1" ht="15.75" customHeight="1">
      <c r="B311" s="5" t="s">
        <v>176</v>
      </c>
      <c r="C311" s="5" t="s">
        <v>645</v>
      </c>
      <c r="D311" s="5">
        <v>60</v>
      </c>
      <c r="E311" s="5" t="s">
        <v>368</v>
      </c>
      <c r="Q311" s="5">
        <v>38</v>
      </c>
      <c r="AE311" s="11"/>
      <c r="AG311" s="11"/>
      <c r="AH311" s="11"/>
      <c r="AJ311" s="11"/>
      <c r="AO311" s="5">
        <f t="shared" si="160"/>
        <v>38</v>
      </c>
      <c r="AP311" s="24">
        <f t="shared" si="161"/>
        <v>38</v>
      </c>
      <c r="AQ311" s="5">
        <f t="shared" si="142"/>
        <v>38</v>
      </c>
      <c r="AR311" s="5">
        <f t="shared" si="143"/>
      </c>
      <c r="AS311" s="6">
        <f t="shared" si="144"/>
      </c>
      <c r="AT311" s="5">
        <f t="shared" si="145"/>
      </c>
      <c r="AU311" s="5">
        <f t="shared" si="146"/>
      </c>
      <c r="AV311" s="5">
        <f t="shared" si="147"/>
      </c>
      <c r="AW311" s="5">
        <f t="shared" si="148"/>
      </c>
      <c r="AX311" s="5">
        <f t="shared" si="149"/>
      </c>
      <c r="AY311" s="5">
        <f t="shared" si="150"/>
      </c>
      <c r="AZ311" s="5">
        <f t="shared" si="151"/>
      </c>
      <c r="BA311" s="5">
        <f t="shared" si="152"/>
      </c>
      <c r="BB311" s="5">
        <f t="shared" si="153"/>
      </c>
      <c r="BC311" s="5">
        <f t="shared" si="154"/>
      </c>
      <c r="BD311" s="5">
        <f t="shared" si="155"/>
      </c>
      <c r="BE311" s="5">
        <f t="shared" si="156"/>
      </c>
      <c r="BF311" s="5">
        <f t="shared" si="163"/>
        <v>1</v>
      </c>
      <c r="BG311" s="11">
        <f t="shared" si="109"/>
        <v>38</v>
      </c>
      <c r="BH311" s="5">
        <f t="shared" si="164"/>
      </c>
      <c r="BI311" s="5">
        <f t="shared" si="162"/>
        <v>38</v>
      </c>
      <c r="BJ311" s="5" t="str">
        <f t="shared" si="165"/>
        <v>Dohlmeier</v>
      </c>
      <c r="BK311" s="5" t="str">
        <f t="shared" si="166"/>
        <v>Andreas</v>
      </c>
    </row>
    <row r="312" spans="2:63" s="5" customFormat="1" ht="15.75" customHeight="1">
      <c r="B312" s="5" t="s">
        <v>1149</v>
      </c>
      <c r="C312" s="5" t="s">
        <v>1150</v>
      </c>
      <c r="D312" s="5">
        <v>60</v>
      </c>
      <c r="E312" s="5" t="s">
        <v>1151</v>
      </c>
      <c r="K312" s="5">
        <v>38</v>
      </c>
      <c r="P312" s="7"/>
      <c r="Q312" s="7"/>
      <c r="AE312" s="11"/>
      <c r="AG312" s="11"/>
      <c r="AH312" s="11"/>
      <c r="AJ312" s="11"/>
      <c r="AO312" s="5">
        <f t="shared" si="160"/>
        <v>38</v>
      </c>
      <c r="AP312" s="24">
        <f t="shared" si="161"/>
        <v>38</v>
      </c>
      <c r="AQ312" s="5">
        <f t="shared" si="142"/>
        <v>38</v>
      </c>
      <c r="AR312" s="5">
        <f t="shared" si="143"/>
      </c>
      <c r="AS312" s="6">
        <f t="shared" si="144"/>
      </c>
      <c r="AT312" s="5">
        <f t="shared" si="145"/>
      </c>
      <c r="AU312" s="5">
        <f t="shared" si="146"/>
      </c>
      <c r="AV312" s="5">
        <f t="shared" si="147"/>
      </c>
      <c r="AW312" s="5">
        <f t="shared" si="148"/>
      </c>
      <c r="AX312" s="5">
        <f t="shared" si="149"/>
      </c>
      <c r="AY312" s="5">
        <f t="shared" si="150"/>
      </c>
      <c r="AZ312" s="5">
        <f t="shared" si="151"/>
      </c>
      <c r="BA312" s="5">
        <f t="shared" si="152"/>
      </c>
      <c r="BB312" s="5">
        <f t="shared" si="153"/>
      </c>
      <c r="BC312" s="5">
        <f t="shared" si="154"/>
      </c>
      <c r="BD312" s="5">
        <f t="shared" si="155"/>
      </c>
      <c r="BE312" s="5">
        <f t="shared" si="156"/>
      </c>
      <c r="BF312" s="5">
        <f t="shared" si="163"/>
        <v>1</v>
      </c>
      <c r="BG312" s="11">
        <f t="shared" si="109"/>
        <v>38</v>
      </c>
      <c r="BH312" s="5">
        <f t="shared" si="164"/>
      </c>
      <c r="BI312" s="5">
        <f t="shared" si="162"/>
        <v>38</v>
      </c>
      <c r="BJ312" s="5" t="str">
        <f t="shared" si="165"/>
        <v>Hepp</v>
      </c>
      <c r="BK312" s="5" t="str">
        <f t="shared" si="166"/>
        <v>Freddy</v>
      </c>
    </row>
    <row r="313" spans="2:63" s="5" customFormat="1" ht="15.75" customHeight="1">
      <c r="B313" s="5" t="s">
        <v>425</v>
      </c>
      <c r="C313" s="5" t="s">
        <v>445</v>
      </c>
      <c r="D313" s="5">
        <v>38</v>
      </c>
      <c r="E313" s="5" t="s">
        <v>633</v>
      </c>
      <c r="G313" s="7"/>
      <c r="O313" s="5">
        <v>38</v>
      </c>
      <c r="AE313" s="11"/>
      <c r="AG313" s="11"/>
      <c r="AH313" s="11"/>
      <c r="AJ313" s="11"/>
      <c r="AO313" s="5">
        <f t="shared" si="160"/>
        <v>38</v>
      </c>
      <c r="AP313" s="24">
        <f t="shared" si="161"/>
        <v>38</v>
      </c>
      <c r="AQ313" s="5">
        <f t="shared" si="142"/>
        <v>38</v>
      </c>
      <c r="AR313" s="5">
        <f t="shared" si="143"/>
      </c>
      <c r="AS313" s="6">
        <f t="shared" si="144"/>
      </c>
      <c r="AT313" s="5">
        <f t="shared" si="145"/>
      </c>
      <c r="AU313" s="5">
        <f t="shared" si="146"/>
      </c>
      <c r="AV313" s="5">
        <f t="shared" si="147"/>
      </c>
      <c r="AW313" s="5">
        <f t="shared" si="148"/>
      </c>
      <c r="AX313" s="5">
        <f t="shared" si="149"/>
      </c>
      <c r="AY313" s="5">
        <f t="shared" si="150"/>
      </c>
      <c r="AZ313" s="5">
        <f t="shared" si="151"/>
      </c>
      <c r="BA313" s="5">
        <f t="shared" si="152"/>
      </c>
      <c r="BB313" s="5">
        <f t="shared" si="153"/>
      </c>
      <c r="BC313" s="5">
        <f t="shared" si="154"/>
      </c>
      <c r="BD313" s="5">
        <f t="shared" si="155"/>
      </c>
      <c r="BE313" s="5">
        <f t="shared" si="156"/>
      </c>
      <c r="BF313" s="5">
        <f t="shared" si="163"/>
        <v>1</v>
      </c>
      <c r="BG313" s="11">
        <f t="shared" si="109"/>
        <v>38</v>
      </c>
      <c r="BH313" s="5">
        <f t="shared" si="164"/>
      </c>
      <c r="BI313" s="5">
        <f t="shared" si="162"/>
        <v>38</v>
      </c>
      <c r="BJ313" s="5" t="str">
        <f t="shared" si="165"/>
        <v>Leenders</v>
      </c>
      <c r="BK313" s="5" t="str">
        <f t="shared" si="166"/>
        <v>Jean</v>
      </c>
    </row>
    <row r="314" spans="2:63" s="5" customFormat="1" ht="15.75" customHeight="1">
      <c r="B314" s="5" t="s">
        <v>38</v>
      </c>
      <c r="C314" s="5" t="s">
        <v>523</v>
      </c>
      <c r="D314" s="5">
        <v>62</v>
      </c>
      <c r="E314" s="5" t="s">
        <v>39</v>
      </c>
      <c r="F314" s="5" t="s">
        <v>244</v>
      </c>
      <c r="AE314" s="11"/>
      <c r="AG314" s="11">
        <v>38</v>
      </c>
      <c r="AH314" s="11"/>
      <c r="AJ314" s="11"/>
      <c r="AO314" s="5">
        <f aca="true" t="shared" si="167" ref="AO314:AO345">SUM(F314:AN314)</f>
        <v>38</v>
      </c>
      <c r="AP314" s="24">
        <f aca="true" t="shared" si="168" ref="AP314:AP345">SUM(BG314:BH314)</f>
        <v>38</v>
      </c>
      <c r="AQ314" s="5">
        <f t="shared" si="142"/>
        <v>38</v>
      </c>
      <c r="AR314" s="5">
        <f t="shared" si="143"/>
      </c>
      <c r="AS314" s="6">
        <f t="shared" si="144"/>
      </c>
      <c r="AT314" s="5">
        <f t="shared" si="145"/>
      </c>
      <c r="AU314" s="5">
        <f t="shared" si="146"/>
      </c>
      <c r="AV314" s="5">
        <f t="shared" si="147"/>
      </c>
      <c r="AW314" s="5">
        <f t="shared" si="148"/>
      </c>
      <c r="AX314" s="5">
        <f t="shared" si="149"/>
      </c>
      <c r="AY314" s="5">
        <f t="shared" si="150"/>
      </c>
      <c r="AZ314" s="5">
        <f t="shared" si="151"/>
      </c>
      <c r="BA314" s="5">
        <f t="shared" si="152"/>
      </c>
      <c r="BB314" s="5">
        <f t="shared" si="153"/>
      </c>
      <c r="BC314" s="5">
        <f t="shared" si="154"/>
      </c>
      <c r="BD314" s="5">
        <f t="shared" si="155"/>
      </c>
      <c r="BE314" s="5">
        <f t="shared" si="156"/>
      </c>
      <c r="BF314" s="5">
        <f t="shared" si="163"/>
        <v>1</v>
      </c>
      <c r="BG314" s="11">
        <f t="shared" si="109"/>
        <v>38</v>
      </c>
      <c r="BH314" s="5">
        <f t="shared" si="164"/>
      </c>
      <c r="BI314" s="5">
        <f aca="true" t="shared" si="169" ref="BI314:BI345">IF(BF314&lt;&gt;0,IF($BF314&lt;=15,$BG314/$BF314,$BG314/15),0)</f>
        <v>38</v>
      </c>
      <c r="BJ314" s="5" t="str">
        <f t="shared" si="165"/>
        <v>Maevis</v>
      </c>
      <c r="BK314" s="5" t="str">
        <f t="shared" si="166"/>
        <v>Stefan</v>
      </c>
    </row>
    <row r="315" spans="2:63" s="5" customFormat="1" ht="15.75" customHeight="1">
      <c r="B315" s="5" t="s">
        <v>754</v>
      </c>
      <c r="C315" s="5" t="s">
        <v>755</v>
      </c>
      <c r="D315" s="5">
        <v>60</v>
      </c>
      <c r="E315" s="5" t="s">
        <v>756</v>
      </c>
      <c r="P315" s="5">
        <v>38</v>
      </c>
      <c r="AE315" s="11"/>
      <c r="AG315" s="11"/>
      <c r="AH315" s="11"/>
      <c r="AJ315" s="11"/>
      <c r="AO315" s="5">
        <f t="shared" si="167"/>
        <v>38</v>
      </c>
      <c r="AP315" s="24">
        <f t="shared" si="168"/>
        <v>38</v>
      </c>
      <c r="AQ315" s="5">
        <f t="shared" si="142"/>
        <v>38</v>
      </c>
      <c r="AR315" s="5">
        <f t="shared" si="143"/>
      </c>
      <c r="AS315" s="6">
        <f t="shared" si="144"/>
      </c>
      <c r="AT315" s="5">
        <f t="shared" si="145"/>
      </c>
      <c r="AU315" s="5">
        <f t="shared" si="146"/>
      </c>
      <c r="AV315" s="5">
        <f t="shared" si="147"/>
      </c>
      <c r="AW315" s="5">
        <f t="shared" si="148"/>
      </c>
      <c r="AX315" s="5">
        <f t="shared" si="149"/>
      </c>
      <c r="AY315" s="5">
        <f t="shared" si="150"/>
      </c>
      <c r="AZ315" s="5">
        <f t="shared" si="151"/>
      </c>
      <c r="BA315" s="5">
        <f t="shared" si="152"/>
      </c>
      <c r="BB315" s="5">
        <f t="shared" si="153"/>
      </c>
      <c r="BC315" s="5">
        <f t="shared" si="154"/>
      </c>
      <c r="BD315" s="5">
        <f t="shared" si="155"/>
      </c>
      <c r="BE315" s="5">
        <f t="shared" si="156"/>
      </c>
      <c r="BF315" s="5">
        <f t="shared" si="163"/>
        <v>1</v>
      </c>
      <c r="BG315" s="11">
        <f t="shared" si="109"/>
        <v>38</v>
      </c>
      <c r="BH315" s="5">
        <f t="shared" si="164"/>
      </c>
      <c r="BI315" s="5">
        <f t="shared" si="169"/>
        <v>38</v>
      </c>
      <c r="BJ315" s="5" t="str">
        <f t="shared" si="165"/>
        <v>Mohrs</v>
      </c>
      <c r="BK315" s="5" t="str">
        <f t="shared" si="166"/>
        <v>Stepjan</v>
      </c>
    </row>
    <row r="316" spans="2:63" s="5" customFormat="1" ht="15.75" customHeight="1">
      <c r="B316" s="5" t="s">
        <v>4</v>
      </c>
      <c r="C316" s="5" t="s">
        <v>535</v>
      </c>
      <c r="D316" s="5">
        <v>63</v>
      </c>
      <c r="E316" s="5" t="s">
        <v>829</v>
      </c>
      <c r="W316" s="7">
        <v>38</v>
      </c>
      <c r="AE316" s="11"/>
      <c r="AG316" s="11"/>
      <c r="AH316" s="11"/>
      <c r="AJ316" s="11"/>
      <c r="AO316" s="5">
        <f t="shared" si="167"/>
        <v>38</v>
      </c>
      <c r="AP316" s="24">
        <f t="shared" si="168"/>
        <v>38</v>
      </c>
      <c r="AQ316" s="5">
        <f t="shared" si="142"/>
        <v>38</v>
      </c>
      <c r="AR316" s="5">
        <f t="shared" si="143"/>
      </c>
      <c r="AS316" s="6">
        <f t="shared" si="144"/>
      </c>
      <c r="AT316" s="5">
        <f t="shared" si="145"/>
      </c>
      <c r="AU316" s="5">
        <f t="shared" si="146"/>
      </c>
      <c r="AV316" s="5">
        <f t="shared" si="147"/>
      </c>
      <c r="AW316" s="5">
        <f t="shared" si="148"/>
      </c>
      <c r="AX316" s="5">
        <f t="shared" si="149"/>
      </c>
      <c r="AY316" s="5">
        <f t="shared" si="150"/>
      </c>
      <c r="AZ316" s="5">
        <f t="shared" si="151"/>
      </c>
      <c r="BA316" s="5">
        <f t="shared" si="152"/>
      </c>
      <c r="BB316" s="5">
        <f t="shared" si="153"/>
      </c>
      <c r="BC316" s="5">
        <f t="shared" si="154"/>
      </c>
      <c r="BD316" s="5">
        <f t="shared" si="155"/>
      </c>
      <c r="BE316" s="5">
        <f t="shared" si="156"/>
      </c>
      <c r="BF316" s="5">
        <f t="shared" si="163"/>
        <v>1</v>
      </c>
      <c r="BG316" s="11">
        <f t="shared" si="109"/>
        <v>38</v>
      </c>
      <c r="BH316" s="5">
        <f t="shared" si="164"/>
      </c>
      <c r="BI316" s="5">
        <f t="shared" si="169"/>
        <v>38</v>
      </c>
      <c r="BJ316" s="5" t="str">
        <f t="shared" si="165"/>
        <v>Schumacher</v>
      </c>
      <c r="BK316" s="5" t="str">
        <f t="shared" si="166"/>
        <v>Lother</v>
      </c>
    </row>
    <row r="317" spans="2:63" s="5" customFormat="1" ht="15.75" customHeight="1">
      <c r="B317" s="5" t="s">
        <v>289</v>
      </c>
      <c r="C317" s="5" t="s">
        <v>290</v>
      </c>
      <c r="D317" s="5">
        <v>62</v>
      </c>
      <c r="E317" s="5" t="s">
        <v>291</v>
      </c>
      <c r="J317" s="5">
        <v>38</v>
      </c>
      <c r="AE317" s="11"/>
      <c r="AG317" s="11"/>
      <c r="AH317" s="11"/>
      <c r="AJ317" s="11"/>
      <c r="AO317" s="5">
        <f t="shared" si="167"/>
        <v>38</v>
      </c>
      <c r="AP317" s="24">
        <f t="shared" si="168"/>
        <v>38</v>
      </c>
      <c r="AQ317" s="5">
        <f t="shared" si="142"/>
        <v>38</v>
      </c>
      <c r="AR317" s="5">
        <f t="shared" si="143"/>
      </c>
      <c r="AS317" s="6">
        <f t="shared" si="144"/>
      </c>
      <c r="AT317" s="5">
        <f t="shared" si="145"/>
      </c>
      <c r="AU317" s="5">
        <f t="shared" si="146"/>
      </c>
      <c r="AV317" s="5">
        <f t="shared" si="147"/>
      </c>
      <c r="AW317" s="5">
        <f t="shared" si="148"/>
      </c>
      <c r="AX317" s="5">
        <f t="shared" si="149"/>
      </c>
      <c r="AY317" s="5">
        <f t="shared" si="150"/>
      </c>
      <c r="AZ317" s="5">
        <f t="shared" si="151"/>
      </c>
      <c r="BA317" s="5">
        <f t="shared" si="152"/>
      </c>
      <c r="BB317" s="5">
        <f t="shared" si="153"/>
      </c>
      <c r="BC317" s="5">
        <f t="shared" si="154"/>
      </c>
      <c r="BD317" s="5">
        <f t="shared" si="155"/>
      </c>
      <c r="BE317" s="5">
        <f t="shared" si="156"/>
      </c>
      <c r="BF317" s="5">
        <f t="shared" si="163"/>
        <v>1</v>
      </c>
      <c r="BG317" s="11">
        <f t="shared" si="109"/>
        <v>38</v>
      </c>
      <c r="BH317" s="5">
        <f t="shared" si="164"/>
      </c>
      <c r="BI317" s="5">
        <f t="shared" si="169"/>
        <v>38</v>
      </c>
      <c r="BJ317" s="5" t="str">
        <f t="shared" si="165"/>
        <v>Struker</v>
      </c>
      <c r="BK317" s="5" t="str">
        <f t="shared" si="166"/>
        <v>Andre</v>
      </c>
    </row>
    <row r="318" spans="2:63" s="5" customFormat="1" ht="15.75" customHeight="1">
      <c r="B318" s="5" t="s">
        <v>526</v>
      </c>
      <c r="C318" s="5" t="s">
        <v>632</v>
      </c>
      <c r="D318" s="5">
        <v>61</v>
      </c>
      <c r="E318" s="5" t="s">
        <v>227</v>
      </c>
      <c r="G318" s="5">
        <v>38</v>
      </c>
      <c r="AE318" s="11"/>
      <c r="AG318" s="11"/>
      <c r="AH318" s="11"/>
      <c r="AJ318" s="11"/>
      <c r="AO318" s="5">
        <f t="shared" si="167"/>
        <v>38</v>
      </c>
      <c r="AP318" s="24">
        <f t="shared" si="168"/>
        <v>38</v>
      </c>
      <c r="AQ318" s="5">
        <f t="shared" si="142"/>
        <v>38</v>
      </c>
      <c r="AR318" s="5">
        <f t="shared" si="143"/>
      </c>
      <c r="AS318" s="6">
        <f t="shared" si="144"/>
      </c>
      <c r="AT318" s="5">
        <f t="shared" si="145"/>
      </c>
      <c r="AU318" s="5">
        <f t="shared" si="146"/>
      </c>
      <c r="AV318" s="5">
        <f t="shared" si="147"/>
      </c>
      <c r="AW318" s="5">
        <f t="shared" si="148"/>
      </c>
      <c r="AX318" s="5">
        <f t="shared" si="149"/>
      </c>
      <c r="AY318" s="5">
        <f t="shared" si="150"/>
      </c>
      <c r="AZ318" s="5">
        <f t="shared" si="151"/>
      </c>
      <c r="BA318" s="5">
        <f t="shared" si="152"/>
      </c>
      <c r="BB318" s="5">
        <f t="shared" si="153"/>
      </c>
      <c r="BC318" s="5">
        <f t="shared" si="154"/>
      </c>
      <c r="BD318" s="5">
        <f t="shared" si="155"/>
      </c>
      <c r="BE318" s="5">
        <f t="shared" si="156"/>
      </c>
      <c r="BF318" s="5">
        <f t="shared" si="163"/>
        <v>1</v>
      </c>
      <c r="BG318" s="11">
        <f t="shared" si="109"/>
        <v>38</v>
      </c>
      <c r="BH318" s="5">
        <f t="shared" si="164"/>
      </c>
      <c r="BI318" s="5">
        <f t="shared" si="169"/>
        <v>38</v>
      </c>
      <c r="BJ318" s="5" t="str">
        <f t="shared" si="165"/>
        <v>Weyers</v>
      </c>
      <c r="BK318" s="5" t="str">
        <f t="shared" si="166"/>
        <v>Bernd</v>
      </c>
    </row>
    <row r="319" spans="2:63" s="5" customFormat="1" ht="15.75" customHeight="1">
      <c r="B319" s="5" t="s">
        <v>390</v>
      </c>
      <c r="C319" s="5" t="s">
        <v>646</v>
      </c>
      <c r="D319" s="5">
        <v>63</v>
      </c>
      <c r="E319" s="5" t="s">
        <v>372</v>
      </c>
      <c r="G319" s="7"/>
      <c r="H319" s="7">
        <v>27</v>
      </c>
      <c r="K319" s="7">
        <v>0</v>
      </c>
      <c r="M319" s="7">
        <v>10</v>
      </c>
      <c r="AE319" s="11"/>
      <c r="AG319" s="11"/>
      <c r="AH319" s="11"/>
      <c r="AJ319" s="11"/>
      <c r="AO319" s="5">
        <f t="shared" si="167"/>
        <v>37</v>
      </c>
      <c r="AP319" s="24">
        <f t="shared" si="168"/>
        <v>37</v>
      </c>
      <c r="AQ319" s="5">
        <f t="shared" si="142"/>
        <v>27</v>
      </c>
      <c r="AR319" s="5">
        <f t="shared" si="143"/>
        <v>10</v>
      </c>
      <c r="AS319" s="6">
        <f t="shared" si="144"/>
        <v>0</v>
      </c>
      <c r="AT319" s="5">
        <f t="shared" si="145"/>
      </c>
      <c r="AU319" s="5">
        <f t="shared" si="146"/>
      </c>
      <c r="AV319" s="5">
        <f t="shared" si="147"/>
      </c>
      <c r="AW319" s="5">
        <f t="shared" si="148"/>
      </c>
      <c r="AX319" s="5">
        <f t="shared" si="149"/>
      </c>
      <c r="AY319" s="5">
        <f t="shared" si="150"/>
      </c>
      <c r="AZ319" s="5">
        <f t="shared" si="151"/>
      </c>
      <c r="BA319" s="5">
        <f t="shared" si="152"/>
      </c>
      <c r="BB319" s="5">
        <f t="shared" si="153"/>
      </c>
      <c r="BC319" s="5">
        <f t="shared" si="154"/>
      </c>
      <c r="BD319" s="5">
        <f t="shared" si="155"/>
      </c>
      <c r="BE319" s="5">
        <f t="shared" si="156"/>
      </c>
      <c r="BF319" s="5">
        <f t="shared" si="163"/>
        <v>3</v>
      </c>
      <c r="BG319" s="11">
        <f t="shared" si="109"/>
        <v>37</v>
      </c>
      <c r="BH319" s="5">
        <f t="shared" si="164"/>
      </c>
      <c r="BI319" s="5">
        <f t="shared" si="169"/>
        <v>12.333333333333334</v>
      </c>
      <c r="BJ319" s="5" t="str">
        <f t="shared" si="165"/>
        <v>Ant</v>
      </c>
      <c r="BK319" s="5" t="str">
        <f t="shared" si="166"/>
        <v>Wolfgang</v>
      </c>
    </row>
    <row r="320" spans="2:63" s="5" customFormat="1" ht="15.75" customHeight="1">
      <c r="B320" s="5" t="s">
        <v>905</v>
      </c>
      <c r="C320" s="5" t="s">
        <v>524</v>
      </c>
      <c r="D320" s="5">
        <v>61</v>
      </c>
      <c r="E320" s="5" t="s">
        <v>177</v>
      </c>
      <c r="M320" s="7"/>
      <c r="Q320" s="5">
        <v>37</v>
      </c>
      <c r="AE320" s="11"/>
      <c r="AG320" s="11"/>
      <c r="AH320" s="11"/>
      <c r="AJ320" s="11"/>
      <c r="AO320" s="5">
        <f t="shared" si="167"/>
        <v>37</v>
      </c>
      <c r="AP320" s="24">
        <f t="shared" si="168"/>
        <v>37</v>
      </c>
      <c r="AQ320" s="5">
        <f t="shared" si="142"/>
        <v>37</v>
      </c>
      <c r="AR320" s="5">
        <f t="shared" si="143"/>
      </c>
      <c r="AS320" s="6">
        <f t="shared" si="144"/>
      </c>
      <c r="AT320" s="5">
        <f t="shared" si="145"/>
      </c>
      <c r="AU320" s="5">
        <f t="shared" si="146"/>
      </c>
      <c r="AV320" s="5">
        <f t="shared" si="147"/>
      </c>
      <c r="AW320" s="5">
        <f t="shared" si="148"/>
      </c>
      <c r="AX320" s="5">
        <f t="shared" si="149"/>
      </c>
      <c r="AY320" s="5">
        <f t="shared" si="150"/>
      </c>
      <c r="AZ320" s="5">
        <f t="shared" si="151"/>
      </c>
      <c r="BA320" s="5">
        <f t="shared" si="152"/>
      </c>
      <c r="BB320" s="5">
        <f t="shared" si="153"/>
      </c>
      <c r="BC320" s="5">
        <f t="shared" si="154"/>
      </c>
      <c r="BD320" s="5">
        <f t="shared" si="155"/>
      </c>
      <c r="BE320" s="5">
        <f t="shared" si="156"/>
      </c>
      <c r="BF320" s="5">
        <f t="shared" si="163"/>
        <v>1</v>
      </c>
      <c r="BG320" s="11">
        <f t="shared" si="109"/>
        <v>37</v>
      </c>
      <c r="BH320" s="5">
        <f t="shared" si="164"/>
      </c>
      <c r="BI320" s="5">
        <f t="shared" si="169"/>
        <v>37</v>
      </c>
      <c r="BJ320" s="5" t="str">
        <f t="shared" si="165"/>
        <v>Bremer</v>
      </c>
      <c r="BK320" s="5" t="str">
        <f t="shared" si="166"/>
        <v>Jörg</v>
      </c>
    </row>
    <row r="321" spans="2:63" s="5" customFormat="1" ht="15.75" customHeight="1">
      <c r="B321" s="5" t="s">
        <v>804</v>
      </c>
      <c r="C321" s="5" t="s">
        <v>805</v>
      </c>
      <c r="E321" s="5" t="s">
        <v>379</v>
      </c>
      <c r="O321" s="5">
        <v>37</v>
      </c>
      <c r="AE321" s="11"/>
      <c r="AG321" s="11"/>
      <c r="AH321" s="11"/>
      <c r="AJ321" s="11"/>
      <c r="AO321" s="5">
        <f t="shared" si="167"/>
        <v>37</v>
      </c>
      <c r="AP321" s="24">
        <f t="shared" si="168"/>
        <v>37</v>
      </c>
      <c r="AQ321" s="5">
        <f t="shared" si="142"/>
        <v>37</v>
      </c>
      <c r="AR321" s="5">
        <f t="shared" si="143"/>
      </c>
      <c r="AS321" s="6">
        <f t="shared" si="144"/>
      </c>
      <c r="AT321" s="5">
        <f t="shared" si="145"/>
      </c>
      <c r="AU321" s="5">
        <f t="shared" si="146"/>
      </c>
      <c r="AV321" s="5">
        <f t="shared" si="147"/>
      </c>
      <c r="AW321" s="5">
        <f t="shared" si="148"/>
      </c>
      <c r="AX321" s="5">
        <f t="shared" si="149"/>
      </c>
      <c r="AY321" s="5">
        <f t="shared" si="150"/>
      </c>
      <c r="AZ321" s="5">
        <f t="shared" si="151"/>
      </c>
      <c r="BA321" s="5">
        <f t="shared" si="152"/>
      </c>
      <c r="BB321" s="5">
        <f t="shared" si="153"/>
      </c>
      <c r="BC321" s="5">
        <f t="shared" si="154"/>
      </c>
      <c r="BD321" s="5">
        <f t="shared" si="155"/>
      </c>
      <c r="BE321" s="5">
        <f t="shared" si="156"/>
      </c>
      <c r="BF321" s="5">
        <f t="shared" si="163"/>
        <v>1</v>
      </c>
      <c r="BG321" s="11">
        <f t="shared" si="109"/>
        <v>37</v>
      </c>
      <c r="BH321" s="5">
        <f t="shared" si="164"/>
      </c>
      <c r="BI321" s="5">
        <f t="shared" si="169"/>
        <v>37</v>
      </c>
      <c r="BJ321" s="5" t="str">
        <f t="shared" si="165"/>
        <v>Doveren</v>
      </c>
      <c r="BK321" s="5" t="str">
        <f t="shared" si="166"/>
        <v>Ed</v>
      </c>
    </row>
    <row r="322" spans="2:63" s="5" customFormat="1" ht="15.75" customHeight="1">
      <c r="B322" s="5" t="s">
        <v>322</v>
      </c>
      <c r="C322" s="5" t="s">
        <v>98</v>
      </c>
      <c r="D322" s="5">
        <v>61</v>
      </c>
      <c r="E322" s="5" t="s">
        <v>99</v>
      </c>
      <c r="K322" s="7">
        <v>21</v>
      </c>
      <c r="M322" s="7">
        <v>16</v>
      </c>
      <c r="AE322" s="11"/>
      <c r="AG322" s="11"/>
      <c r="AH322" s="11"/>
      <c r="AJ322" s="11"/>
      <c r="AO322" s="5">
        <f t="shared" si="167"/>
        <v>37</v>
      </c>
      <c r="AP322" s="24">
        <f t="shared" si="168"/>
        <v>37</v>
      </c>
      <c r="AQ322" s="5">
        <f t="shared" si="142"/>
        <v>21</v>
      </c>
      <c r="AR322" s="5">
        <f t="shared" si="143"/>
        <v>16</v>
      </c>
      <c r="AS322" s="6">
        <f t="shared" si="144"/>
      </c>
      <c r="AT322" s="5">
        <f t="shared" si="145"/>
      </c>
      <c r="AU322" s="5">
        <f t="shared" si="146"/>
      </c>
      <c r="AV322" s="5">
        <f t="shared" si="147"/>
      </c>
      <c r="AW322" s="5">
        <f t="shared" si="148"/>
      </c>
      <c r="AX322" s="5">
        <f t="shared" si="149"/>
      </c>
      <c r="AY322" s="5">
        <f t="shared" si="150"/>
      </c>
      <c r="AZ322" s="5">
        <f t="shared" si="151"/>
      </c>
      <c r="BA322" s="5">
        <f t="shared" si="152"/>
      </c>
      <c r="BB322" s="5">
        <f t="shared" si="153"/>
      </c>
      <c r="BC322" s="5">
        <f t="shared" si="154"/>
      </c>
      <c r="BD322" s="5">
        <f t="shared" si="155"/>
      </c>
      <c r="BE322" s="5">
        <f t="shared" si="156"/>
      </c>
      <c r="BF322" s="5">
        <f t="shared" si="163"/>
        <v>2</v>
      </c>
      <c r="BG322" s="11">
        <f t="shared" si="109"/>
        <v>37</v>
      </c>
      <c r="BH322" s="5">
        <f t="shared" si="164"/>
      </c>
      <c r="BI322" s="5">
        <f t="shared" si="169"/>
        <v>18.5</v>
      </c>
      <c r="BJ322" s="5" t="str">
        <f t="shared" si="165"/>
        <v>Gaillard</v>
      </c>
      <c r="BK322" s="5" t="str">
        <f t="shared" si="166"/>
        <v>Jean-Pierre</v>
      </c>
    </row>
    <row r="323" spans="2:63" s="5" customFormat="1" ht="15.75" customHeight="1">
      <c r="B323" s="5" t="s">
        <v>1226</v>
      </c>
      <c r="C323" s="5" t="s">
        <v>1227</v>
      </c>
      <c r="D323" s="5">
        <v>60</v>
      </c>
      <c r="E323" s="5" t="s">
        <v>633</v>
      </c>
      <c r="G323" s="7"/>
      <c r="AE323" s="11"/>
      <c r="AG323" s="11"/>
      <c r="AH323" s="11"/>
      <c r="AJ323" s="11"/>
      <c r="AM323" s="5">
        <v>37</v>
      </c>
      <c r="AO323" s="5">
        <f t="shared" si="167"/>
        <v>37</v>
      </c>
      <c r="AP323" s="24">
        <f t="shared" si="168"/>
        <v>37</v>
      </c>
      <c r="AQ323" s="5">
        <f t="shared" si="142"/>
        <v>37</v>
      </c>
      <c r="AR323" s="5">
        <f t="shared" si="143"/>
      </c>
      <c r="AS323" s="6">
        <f t="shared" si="144"/>
      </c>
      <c r="AT323" s="5">
        <f t="shared" si="145"/>
      </c>
      <c r="AU323" s="5">
        <f t="shared" si="146"/>
      </c>
      <c r="AV323" s="5">
        <f t="shared" si="147"/>
      </c>
      <c r="AW323" s="5">
        <f t="shared" si="148"/>
      </c>
      <c r="AX323" s="5">
        <f t="shared" si="149"/>
      </c>
      <c r="AY323" s="5">
        <f t="shared" si="150"/>
      </c>
      <c r="AZ323" s="5">
        <f t="shared" si="151"/>
      </c>
      <c r="BA323" s="5">
        <f t="shared" si="152"/>
      </c>
      <c r="BB323" s="5">
        <f t="shared" si="153"/>
      </c>
      <c r="BC323" s="5">
        <f t="shared" si="154"/>
      </c>
      <c r="BD323" s="5">
        <f t="shared" si="155"/>
      </c>
      <c r="BE323" s="5">
        <f t="shared" si="156"/>
      </c>
      <c r="BF323" s="5">
        <f t="shared" si="163"/>
        <v>1</v>
      </c>
      <c r="BG323" s="11">
        <f t="shared" si="109"/>
        <v>37</v>
      </c>
      <c r="BH323" s="5">
        <f t="shared" si="164"/>
      </c>
      <c r="BI323" s="5">
        <f t="shared" si="169"/>
        <v>37</v>
      </c>
      <c r="BJ323" s="5" t="str">
        <f t="shared" si="165"/>
        <v>Hinz</v>
      </c>
      <c r="BK323" s="5" t="str">
        <f t="shared" si="166"/>
        <v>Hans-Werner</v>
      </c>
    </row>
    <row r="324" spans="2:63" s="5" customFormat="1" ht="15.75" customHeight="1">
      <c r="B324" s="5" t="s">
        <v>1198</v>
      </c>
      <c r="C324" s="5" t="s">
        <v>359</v>
      </c>
      <c r="D324" s="5">
        <v>62</v>
      </c>
      <c r="E324" s="5" t="s">
        <v>1195</v>
      </c>
      <c r="J324" s="5">
        <v>37</v>
      </c>
      <c r="AA324" s="7"/>
      <c r="AB324" s="7"/>
      <c r="AE324" s="11"/>
      <c r="AG324" s="11"/>
      <c r="AH324" s="11"/>
      <c r="AJ324" s="11"/>
      <c r="AO324" s="5">
        <f t="shared" si="167"/>
        <v>37</v>
      </c>
      <c r="AP324" s="24">
        <f t="shared" si="168"/>
        <v>37</v>
      </c>
      <c r="AQ324" s="5">
        <f t="shared" si="142"/>
        <v>37</v>
      </c>
      <c r="AR324" s="5">
        <f t="shared" si="143"/>
      </c>
      <c r="AS324" s="6">
        <f t="shared" si="144"/>
      </c>
      <c r="AT324" s="5">
        <f t="shared" si="145"/>
      </c>
      <c r="AU324" s="5">
        <f t="shared" si="146"/>
      </c>
      <c r="AV324" s="5">
        <f t="shared" si="147"/>
      </c>
      <c r="AW324" s="5">
        <f t="shared" si="148"/>
      </c>
      <c r="AX324" s="5">
        <f t="shared" si="149"/>
      </c>
      <c r="AY324" s="5">
        <f t="shared" si="150"/>
      </c>
      <c r="AZ324" s="5">
        <f t="shared" si="151"/>
      </c>
      <c r="BA324" s="5">
        <f t="shared" si="152"/>
      </c>
      <c r="BB324" s="5">
        <f t="shared" si="153"/>
      </c>
      <c r="BC324" s="5">
        <f t="shared" si="154"/>
      </c>
      <c r="BD324" s="5">
        <f t="shared" si="155"/>
      </c>
      <c r="BE324" s="5">
        <f t="shared" si="156"/>
      </c>
      <c r="BF324" s="5">
        <f t="shared" si="163"/>
        <v>1</v>
      </c>
      <c r="BG324" s="11">
        <f t="shared" si="109"/>
        <v>37</v>
      </c>
      <c r="BH324" s="5">
        <f t="shared" si="164"/>
      </c>
      <c r="BI324" s="5">
        <f t="shared" si="169"/>
        <v>37</v>
      </c>
      <c r="BJ324" s="5" t="str">
        <f t="shared" si="165"/>
        <v>Janssen</v>
      </c>
      <c r="BK324" s="5" t="str">
        <f t="shared" si="166"/>
        <v>Robert</v>
      </c>
    </row>
    <row r="325" spans="2:63" s="5" customFormat="1" ht="15.75" customHeight="1">
      <c r="B325" s="5" t="s">
        <v>1111</v>
      </c>
      <c r="C325" s="5" t="s">
        <v>348</v>
      </c>
      <c r="D325" s="5">
        <v>60</v>
      </c>
      <c r="E325" s="5" t="s">
        <v>691</v>
      </c>
      <c r="AE325" s="11"/>
      <c r="AG325" s="11"/>
      <c r="AH325" s="11">
        <v>37</v>
      </c>
      <c r="AJ325" s="11"/>
      <c r="AO325" s="5">
        <f t="shared" si="167"/>
        <v>37</v>
      </c>
      <c r="AP325" s="24">
        <f t="shared" si="168"/>
        <v>37</v>
      </c>
      <c r="AQ325" s="5">
        <f t="shared" si="142"/>
        <v>37</v>
      </c>
      <c r="AR325" s="5">
        <f t="shared" si="143"/>
      </c>
      <c r="AS325" s="6">
        <f t="shared" si="144"/>
      </c>
      <c r="AT325" s="5">
        <f t="shared" si="145"/>
      </c>
      <c r="AU325" s="5">
        <f t="shared" si="146"/>
      </c>
      <c r="AV325" s="5">
        <f t="shared" si="147"/>
      </c>
      <c r="AW325" s="5">
        <f t="shared" si="148"/>
      </c>
      <c r="AX325" s="5">
        <f t="shared" si="149"/>
      </c>
      <c r="AY325" s="5">
        <f t="shared" si="150"/>
      </c>
      <c r="AZ325" s="5">
        <f t="shared" si="151"/>
      </c>
      <c r="BA325" s="5">
        <f t="shared" si="152"/>
      </c>
      <c r="BB325" s="5">
        <f t="shared" si="153"/>
      </c>
      <c r="BC325" s="5">
        <f t="shared" si="154"/>
      </c>
      <c r="BD325" s="5">
        <f t="shared" si="155"/>
      </c>
      <c r="BE325" s="5">
        <f t="shared" si="156"/>
      </c>
      <c r="BF325" s="5">
        <f t="shared" si="163"/>
        <v>1</v>
      </c>
      <c r="BG325" s="11">
        <f t="shared" si="109"/>
        <v>37</v>
      </c>
      <c r="BH325" s="5">
        <f t="shared" si="164"/>
      </c>
      <c r="BI325" s="5">
        <f t="shared" si="169"/>
        <v>37</v>
      </c>
      <c r="BJ325" s="5" t="str">
        <f t="shared" si="165"/>
        <v>Klarmann</v>
      </c>
      <c r="BK325" s="5" t="str">
        <f t="shared" si="166"/>
        <v>Karl</v>
      </c>
    </row>
    <row r="326" spans="2:63" s="5" customFormat="1" ht="15.75" customHeight="1">
      <c r="B326" s="5" t="s">
        <v>1076</v>
      </c>
      <c r="C326" s="5" t="s">
        <v>649</v>
      </c>
      <c r="D326" s="5">
        <v>64</v>
      </c>
      <c r="E326" s="5" t="s">
        <v>323</v>
      </c>
      <c r="N326" s="5">
        <v>37</v>
      </c>
      <c r="AE326" s="11"/>
      <c r="AG326" s="11"/>
      <c r="AH326" s="11"/>
      <c r="AJ326" s="11"/>
      <c r="AO326" s="5">
        <f t="shared" si="167"/>
        <v>37</v>
      </c>
      <c r="AP326" s="24">
        <f t="shared" si="168"/>
        <v>37</v>
      </c>
      <c r="AQ326" s="5">
        <f t="shared" si="142"/>
        <v>37</v>
      </c>
      <c r="AR326" s="5">
        <f t="shared" si="143"/>
      </c>
      <c r="AS326" s="6">
        <f t="shared" si="144"/>
      </c>
      <c r="AT326" s="5">
        <f t="shared" si="145"/>
      </c>
      <c r="AU326" s="5">
        <f t="shared" si="146"/>
      </c>
      <c r="AV326" s="5">
        <f t="shared" si="147"/>
      </c>
      <c r="AW326" s="5">
        <f t="shared" si="148"/>
      </c>
      <c r="AX326" s="5">
        <f t="shared" si="149"/>
      </c>
      <c r="AY326" s="5">
        <f t="shared" si="150"/>
      </c>
      <c r="AZ326" s="5">
        <f t="shared" si="151"/>
      </c>
      <c r="BA326" s="5">
        <f t="shared" si="152"/>
      </c>
      <c r="BB326" s="5">
        <f t="shared" si="153"/>
      </c>
      <c r="BC326" s="5">
        <f t="shared" si="154"/>
      </c>
      <c r="BD326" s="5">
        <f t="shared" si="155"/>
      </c>
      <c r="BE326" s="5">
        <f t="shared" si="156"/>
      </c>
      <c r="BF326" s="5">
        <f t="shared" si="163"/>
        <v>1</v>
      </c>
      <c r="BG326" s="11">
        <f t="shared" si="109"/>
        <v>37</v>
      </c>
      <c r="BH326" s="5">
        <f t="shared" si="164"/>
      </c>
      <c r="BI326" s="5">
        <f t="shared" si="169"/>
        <v>37</v>
      </c>
      <c r="BJ326" s="5" t="str">
        <f t="shared" si="165"/>
        <v>Kurth</v>
      </c>
      <c r="BK326" s="5" t="str">
        <f t="shared" si="166"/>
        <v>Frank</v>
      </c>
    </row>
    <row r="327" spans="2:63" s="5" customFormat="1" ht="15.75" customHeight="1">
      <c r="B327" s="5" t="s">
        <v>1234</v>
      </c>
      <c r="C327" s="5" t="s">
        <v>1235</v>
      </c>
      <c r="D327" s="5">
        <v>61</v>
      </c>
      <c r="E327" s="5" t="s">
        <v>633</v>
      </c>
      <c r="I327" s="7"/>
      <c r="AA327" s="7"/>
      <c r="AB327" s="7"/>
      <c r="AE327" s="11"/>
      <c r="AG327" s="11"/>
      <c r="AH327" s="11"/>
      <c r="AJ327" s="11"/>
      <c r="AK327" s="5">
        <v>37</v>
      </c>
      <c r="AO327" s="5">
        <f t="shared" si="167"/>
        <v>37</v>
      </c>
      <c r="AP327" s="24">
        <f t="shared" si="168"/>
        <v>37</v>
      </c>
      <c r="AQ327" s="5">
        <f t="shared" si="142"/>
        <v>37</v>
      </c>
      <c r="AR327" s="5">
        <f t="shared" si="143"/>
      </c>
      <c r="AS327" s="6">
        <f t="shared" si="144"/>
      </c>
      <c r="AT327" s="5">
        <f t="shared" si="145"/>
      </c>
      <c r="AU327" s="5">
        <f t="shared" si="146"/>
      </c>
      <c r="AV327" s="5">
        <f t="shared" si="147"/>
      </c>
      <c r="AW327" s="5">
        <f t="shared" si="148"/>
      </c>
      <c r="AX327" s="5">
        <f t="shared" si="149"/>
      </c>
      <c r="AY327" s="5">
        <f t="shared" si="150"/>
      </c>
      <c r="AZ327" s="5">
        <f t="shared" si="151"/>
      </c>
      <c r="BA327" s="5">
        <f t="shared" si="152"/>
      </c>
      <c r="BB327" s="5">
        <f t="shared" si="153"/>
      </c>
      <c r="BC327" s="5">
        <f t="shared" si="154"/>
      </c>
      <c r="BD327" s="5">
        <f t="shared" si="155"/>
      </c>
      <c r="BE327" s="5">
        <f t="shared" si="156"/>
      </c>
      <c r="BF327" s="5">
        <f t="shared" si="163"/>
        <v>1</v>
      </c>
      <c r="BG327" s="11">
        <f t="shared" si="109"/>
        <v>37</v>
      </c>
      <c r="BH327" s="5">
        <f t="shared" si="164"/>
      </c>
      <c r="BI327" s="5">
        <f t="shared" si="169"/>
        <v>37</v>
      </c>
      <c r="BJ327" s="5" t="str">
        <f t="shared" si="165"/>
        <v>Laufs</v>
      </c>
      <c r="BK327" s="5" t="str">
        <f t="shared" si="166"/>
        <v>Gerd-Josef</v>
      </c>
    </row>
    <row r="328" spans="2:63" s="5" customFormat="1" ht="15.75" customHeight="1">
      <c r="B328" s="5" t="s">
        <v>1288</v>
      </c>
      <c r="C328" s="5" t="s">
        <v>370</v>
      </c>
      <c r="D328" s="5">
        <v>61</v>
      </c>
      <c r="E328" s="5" t="s">
        <v>1289</v>
      </c>
      <c r="G328" s="7"/>
      <c r="AE328" s="11"/>
      <c r="AG328" s="11"/>
      <c r="AH328" s="11"/>
      <c r="AJ328" s="11"/>
      <c r="AL328" s="7">
        <v>37</v>
      </c>
      <c r="AO328" s="5">
        <f t="shared" si="167"/>
        <v>37</v>
      </c>
      <c r="AP328" s="24">
        <f t="shared" si="168"/>
        <v>37</v>
      </c>
      <c r="AQ328" s="5">
        <f t="shared" si="142"/>
        <v>37</v>
      </c>
      <c r="AR328" s="5">
        <f t="shared" si="143"/>
      </c>
      <c r="AS328" s="6">
        <f t="shared" si="144"/>
      </c>
      <c r="AT328" s="5">
        <f t="shared" si="145"/>
      </c>
      <c r="AU328" s="5">
        <f t="shared" si="146"/>
      </c>
      <c r="AV328" s="5">
        <f t="shared" si="147"/>
      </c>
      <c r="AW328" s="5">
        <f t="shared" si="148"/>
      </c>
      <c r="AX328" s="5">
        <f t="shared" si="149"/>
      </c>
      <c r="AY328" s="5">
        <f t="shared" si="150"/>
      </c>
      <c r="AZ328" s="5">
        <f t="shared" si="151"/>
      </c>
      <c r="BA328" s="5">
        <f t="shared" si="152"/>
      </c>
      <c r="BB328" s="5">
        <f t="shared" si="153"/>
      </c>
      <c r="BC328" s="5">
        <f t="shared" si="154"/>
      </c>
      <c r="BD328" s="5">
        <f t="shared" si="155"/>
      </c>
      <c r="BE328" s="5">
        <f t="shared" si="156"/>
      </c>
      <c r="BF328" s="5">
        <f t="shared" si="163"/>
        <v>1</v>
      </c>
      <c r="BG328" s="11">
        <f t="shared" si="109"/>
        <v>37</v>
      </c>
      <c r="BH328" s="5">
        <f t="shared" si="164"/>
      </c>
      <c r="BI328" s="5">
        <f t="shared" si="169"/>
        <v>37</v>
      </c>
      <c r="BJ328" s="5" t="str">
        <f t="shared" si="165"/>
        <v>Nienhaus</v>
      </c>
      <c r="BK328" s="5" t="str">
        <f t="shared" si="166"/>
        <v>Joachim</v>
      </c>
    </row>
    <row r="329" spans="2:63" s="5" customFormat="1" ht="15.75" customHeight="1">
      <c r="B329" s="5" t="s">
        <v>465</v>
      </c>
      <c r="C329" s="5" t="s">
        <v>698</v>
      </c>
      <c r="D329" s="5">
        <v>60</v>
      </c>
      <c r="E329" s="5" t="s">
        <v>692</v>
      </c>
      <c r="R329" s="7">
        <v>37</v>
      </c>
      <c r="AE329" s="11"/>
      <c r="AG329" s="11"/>
      <c r="AH329" s="11"/>
      <c r="AJ329" s="11"/>
      <c r="AO329" s="5">
        <f t="shared" si="167"/>
        <v>37</v>
      </c>
      <c r="AP329" s="24">
        <f t="shared" si="168"/>
        <v>37</v>
      </c>
      <c r="AQ329" s="5">
        <f t="shared" si="142"/>
        <v>37</v>
      </c>
      <c r="AR329" s="5">
        <f t="shared" si="143"/>
      </c>
      <c r="AS329" s="6">
        <f t="shared" si="144"/>
      </c>
      <c r="AT329" s="5">
        <f t="shared" si="145"/>
      </c>
      <c r="AU329" s="5">
        <f t="shared" si="146"/>
      </c>
      <c r="AV329" s="5">
        <f t="shared" si="147"/>
      </c>
      <c r="AW329" s="5">
        <f t="shared" si="148"/>
      </c>
      <c r="AX329" s="5">
        <f t="shared" si="149"/>
      </c>
      <c r="AY329" s="5">
        <f t="shared" si="150"/>
      </c>
      <c r="AZ329" s="5">
        <f t="shared" si="151"/>
      </c>
      <c r="BA329" s="5">
        <f t="shared" si="152"/>
      </c>
      <c r="BB329" s="5">
        <f t="shared" si="153"/>
      </c>
      <c r="BC329" s="5">
        <f t="shared" si="154"/>
      </c>
      <c r="BD329" s="5">
        <f t="shared" si="155"/>
      </c>
      <c r="BE329" s="5">
        <f t="shared" si="156"/>
      </c>
      <c r="BF329" s="5">
        <f t="shared" si="163"/>
        <v>1</v>
      </c>
      <c r="BG329" s="11">
        <f t="shared" si="109"/>
        <v>37</v>
      </c>
      <c r="BH329" s="5">
        <f t="shared" si="164"/>
      </c>
      <c r="BI329" s="5">
        <f t="shared" si="169"/>
        <v>37</v>
      </c>
      <c r="BJ329" s="5" t="str">
        <f t="shared" si="165"/>
        <v>Offermann</v>
      </c>
      <c r="BK329" s="5" t="str">
        <f t="shared" si="166"/>
        <v>Günter</v>
      </c>
    </row>
    <row r="330" spans="2:63" s="5" customFormat="1" ht="15.75" customHeight="1">
      <c r="B330" s="5" t="s">
        <v>1245</v>
      </c>
      <c r="C330" s="5" t="s">
        <v>651</v>
      </c>
      <c r="D330" s="5">
        <v>62</v>
      </c>
      <c r="E330" s="5" t="s">
        <v>633</v>
      </c>
      <c r="AE330" s="11"/>
      <c r="AG330" s="11"/>
      <c r="AH330" s="11"/>
      <c r="AJ330" s="11"/>
      <c r="AL330" s="5">
        <v>37</v>
      </c>
      <c r="AO330" s="5">
        <f t="shared" si="167"/>
        <v>37</v>
      </c>
      <c r="AP330" s="24">
        <f t="shared" si="168"/>
        <v>37</v>
      </c>
      <c r="AQ330" s="5">
        <f t="shared" si="142"/>
        <v>37</v>
      </c>
      <c r="AR330" s="5">
        <f t="shared" si="143"/>
      </c>
      <c r="AS330" s="6">
        <f t="shared" si="144"/>
      </c>
      <c r="AT330" s="5">
        <f t="shared" si="145"/>
      </c>
      <c r="AU330" s="5">
        <f t="shared" si="146"/>
      </c>
      <c r="AV330" s="5">
        <f t="shared" si="147"/>
      </c>
      <c r="AW330" s="5">
        <f t="shared" si="148"/>
      </c>
      <c r="AX330" s="5">
        <f t="shared" si="149"/>
      </c>
      <c r="AY330" s="5">
        <f t="shared" si="150"/>
      </c>
      <c r="AZ330" s="5">
        <f t="shared" si="151"/>
      </c>
      <c r="BA330" s="5">
        <f t="shared" si="152"/>
      </c>
      <c r="BB330" s="5">
        <f t="shared" si="153"/>
      </c>
      <c r="BC330" s="5">
        <f t="shared" si="154"/>
      </c>
      <c r="BD330" s="5">
        <f t="shared" si="155"/>
      </c>
      <c r="BE330" s="5">
        <f t="shared" si="156"/>
      </c>
      <c r="BF330" s="5">
        <f t="shared" si="163"/>
        <v>1</v>
      </c>
      <c r="BG330" s="11">
        <f t="shared" si="109"/>
        <v>37</v>
      </c>
      <c r="BH330" s="5">
        <f t="shared" si="164"/>
      </c>
      <c r="BI330" s="5">
        <f t="shared" si="169"/>
        <v>37</v>
      </c>
      <c r="BJ330" s="5" t="str">
        <f t="shared" si="165"/>
        <v>Ruffert</v>
      </c>
      <c r="BK330" s="5" t="str">
        <f t="shared" si="166"/>
        <v>Michael</v>
      </c>
    </row>
    <row r="331" spans="2:63" s="5" customFormat="1" ht="15.75" customHeight="1">
      <c r="B331" s="5" t="s">
        <v>500</v>
      </c>
      <c r="C331" s="5" t="s">
        <v>377</v>
      </c>
      <c r="D331" s="5">
        <v>63</v>
      </c>
      <c r="E331" s="5" t="s">
        <v>696</v>
      </c>
      <c r="K331" s="7">
        <v>37</v>
      </c>
      <c r="AE331" s="11"/>
      <c r="AG331" s="11"/>
      <c r="AH331" s="11"/>
      <c r="AJ331" s="11"/>
      <c r="AO331" s="5">
        <f t="shared" si="167"/>
        <v>37</v>
      </c>
      <c r="AP331" s="24">
        <f t="shared" si="168"/>
        <v>37</v>
      </c>
      <c r="AQ331" s="5">
        <f t="shared" si="142"/>
        <v>37</v>
      </c>
      <c r="AR331" s="5">
        <f t="shared" si="143"/>
      </c>
      <c r="AS331" s="6">
        <f t="shared" si="144"/>
      </c>
      <c r="AT331" s="5">
        <f t="shared" si="145"/>
      </c>
      <c r="AU331" s="5">
        <f t="shared" si="146"/>
      </c>
      <c r="AV331" s="5">
        <f t="shared" si="147"/>
      </c>
      <c r="AW331" s="5">
        <f t="shared" si="148"/>
      </c>
      <c r="AX331" s="5">
        <f t="shared" si="149"/>
      </c>
      <c r="AY331" s="5">
        <f t="shared" si="150"/>
      </c>
      <c r="AZ331" s="5">
        <f t="shared" si="151"/>
      </c>
      <c r="BA331" s="5">
        <f t="shared" si="152"/>
      </c>
      <c r="BB331" s="5">
        <f t="shared" si="153"/>
      </c>
      <c r="BC331" s="5">
        <f t="shared" si="154"/>
      </c>
      <c r="BD331" s="5">
        <f t="shared" si="155"/>
      </c>
      <c r="BE331" s="5">
        <f t="shared" si="156"/>
      </c>
      <c r="BF331" s="5">
        <f t="shared" si="163"/>
        <v>1</v>
      </c>
      <c r="BG331" s="11">
        <f t="shared" si="109"/>
        <v>37</v>
      </c>
      <c r="BH331" s="5">
        <f t="shared" si="164"/>
      </c>
      <c r="BI331" s="5">
        <f t="shared" si="169"/>
        <v>37</v>
      </c>
      <c r="BJ331" s="5" t="str">
        <f t="shared" si="165"/>
        <v>van Dongen</v>
      </c>
      <c r="BK331" s="5" t="str">
        <f t="shared" si="166"/>
        <v>Paul</v>
      </c>
    </row>
    <row r="332" spans="2:63" s="5" customFormat="1" ht="15.75" customHeight="1">
      <c r="B332" s="5" t="s">
        <v>1228</v>
      </c>
      <c r="C332" s="5" t="s">
        <v>169</v>
      </c>
      <c r="D332" s="5">
        <v>64</v>
      </c>
      <c r="E332" s="5" t="s">
        <v>381</v>
      </c>
      <c r="I332" s="7"/>
      <c r="AE332" s="11"/>
      <c r="AG332" s="11"/>
      <c r="AH332" s="11"/>
      <c r="AJ332" s="11"/>
      <c r="AM332" s="5">
        <v>37</v>
      </c>
      <c r="AO332" s="5">
        <f t="shared" si="167"/>
        <v>37</v>
      </c>
      <c r="AP332" s="24">
        <f t="shared" si="168"/>
        <v>37</v>
      </c>
      <c r="AQ332" s="5">
        <f t="shared" si="142"/>
        <v>37</v>
      </c>
      <c r="AR332" s="5">
        <f t="shared" si="143"/>
      </c>
      <c r="AS332" s="6">
        <f t="shared" si="144"/>
      </c>
      <c r="AT332" s="5">
        <f t="shared" si="145"/>
      </c>
      <c r="AU332" s="5">
        <f t="shared" si="146"/>
      </c>
      <c r="AV332" s="5">
        <f t="shared" si="147"/>
      </c>
      <c r="AW332" s="5">
        <f t="shared" si="148"/>
      </c>
      <c r="AX332" s="5">
        <f t="shared" si="149"/>
      </c>
      <c r="AY332" s="5">
        <f t="shared" si="150"/>
      </c>
      <c r="AZ332" s="5">
        <f t="shared" si="151"/>
      </c>
      <c r="BA332" s="5">
        <f t="shared" si="152"/>
      </c>
      <c r="BB332" s="5">
        <f t="shared" si="153"/>
      </c>
      <c r="BC332" s="5">
        <f t="shared" si="154"/>
      </c>
      <c r="BD332" s="5">
        <f t="shared" si="155"/>
      </c>
      <c r="BE332" s="5">
        <f t="shared" si="156"/>
      </c>
      <c r="BF332" s="5">
        <f t="shared" si="163"/>
        <v>1</v>
      </c>
      <c r="BG332" s="11">
        <f aca="true" t="shared" si="170" ref="BG332:BG363">SUM($AQ332:$BE332)</f>
        <v>37</v>
      </c>
      <c r="BH332" s="5">
        <f aca="true" t="shared" si="171" ref="BH332:BH363">IF($BF332&lt;16,"",IF($BF332=16,20,IF($BF332=17,40,IF($BF332=18,60,IF($BF332=19,80,IF($BF332=20,100,120))))))</f>
      </c>
      <c r="BI332" s="5">
        <f t="shared" si="169"/>
        <v>37</v>
      </c>
      <c r="BJ332" s="5" t="str">
        <f t="shared" si="165"/>
        <v>Venrath</v>
      </c>
      <c r="BK332" s="5" t="str">
        <f t="shared" si="166"/>
        <v>Rudolf</v>
      </c>
    </row>
    <row r="333" spans="2:63" s="5" customFormat="1" ht="15.75" customHeight="1">
      <c r="B333" s="5" t="s">
        <v>1237</v>
      </c>
      <c r="C333" s="5" t="s">
        <v>641</v>
      </c>
      <c r="D333" s="5">
        <v>64</v>
      </c>
      <c r="E333" s="5" t="s">
        <v>1238</v>
      </c>
      <c r="V333" s="7"/>
      <c r="AE333" s="11"/>
      <c r="AG333" s="11"/>
      <c r="AH333" s="11"/>
      <c r="AJ333" s="11"/>
      <c r="AK333" s="5">
        <v>36</v>
      </c>
      <c r="AO333" s="5">
        <f t="shared" si="167"/>
        <v>36</v>
      </c>
      <c r="AP333" s="24">
        <f t="shared" si="168"/>
        <v>36</v>
      </c>
      <c r="AQ333" s="5">
        <f aca="true" t="shared" si="172" ref="AQ333:AQ396">IF($BF333&gt;=1,(LARGE($F333:$AM333,1)),"")</f>
        <v>36</v>
      </c>
      <c r="AR333" s="5">
        <f aca="true" t="shared" si="173" ref="AR333:AR396">IF($BF333&gt;=2,(LARGE($F333:$AM333,2)),"")</f>
      </c>
      <c r="AS333" s="6">
        <f aca="true" t="shared" si="174" ref="AS333:AS396">IF($BF333&gt;=3,(LARGE($F333:$AM333,3)),"")</f>
      </c>
      <c r="AT333" s="5">
        <f aca="true" t="shared" si="175" ref="AT333:AT396">IF($BF333&gt;=4,(LARGE($F333:$AM333,4)),"")</f>
      </c>
      <c r="AU333" s="5">
        <f aca="true" t="shared" si="176" ref="AU333:AU396">IF($BF333&gt;=5,(LARGE($F333:$AM333,5)),"")</f>
      </c>
      <c r="AV333" s="5">
        <f aca="true" t="shared" si="177" ref="AV333:AV396">IF($BF333&gt;=6,(LARGE($F333:$AM333,6)),"")</f>
      </c>
      <c r="AW333" s="5">
        <f aca="true" t="shared" si="178" ref="AW333:AW396">IF($BF333&gt;=7,(LARGE($F333:$AM333,7)),"")</f>
      </c>
      <c r="AX333" s="5">
        <f aca="true" t="shared" si="179" ref="AX333:AX396">IF($BF333&gt;=8,(LARGE($F333:$AM333,8)),"")</f>
      </c>
      <c r="AY333" s="5">
        <f aca="true" t="shared" si="180" ref="AY333:AY396">IF($BF333&gt;=9,(LARGE($F333:$AM333,9)),"")</f>
      </c>
      <c r="AZ333" s="5">
        <f aca="true" t="shared" si="181" ref="AZ333:AZ396">IF($BF333&gt;=10,(LARGE($F333:$AM333,10)),"")</f>
      </c>
      <c r="BA333" s="5">
        <f aca="true" t="shared" si="182" ref="BA333:BA396">IF($BF333&gt;=11,(LARGE($F333:$AM333,11)),"")</f>
      </c>
      <c r="BB333" s="5">
        <f aca="true" t="shared" si="183" ref="BB333:BB396">IF($BF333&gt;=12,(LARGE($F333:$AM333,12)),"")</f>
      </c>
      <c r="BC333" s="5">
        <f aca="true" t="shared" si="184" ref="BC333:BC396">IF($BF333&gt;=13,(LARGE($F333:$AM333,13)),"")</f>
      </c>
      <c r="BD333" s="5">
        <f aca="true" t="shared" si="185" ref="BD333:BD396">IF($BF333&gt;=14,(LARGE($F333:$AM333,14)),"")</f>
      </c>
      <c r="BE333" s="5">
        <f aca="true" t="shared" si="186" ref="BE333:BE396">IF($BF333&gt;=15,(LARGE($F333:$AM333,15)),"")</f>
      </c>
      <c r="BF333" s="5">
        <f t="shared" si="163"/>
        <v>1</v>
      </c>
      <c r="BG333" s="11">
        <f t="shared" si="170"/>
        <v>36</v>
      </c>
      <c r="BH333" s="5">
        <f t="shared" si="171"/>
      </c>
      <c r="BI333" s="5">
        <f t="shared" si="169"/>
        <v>36</v>
      </c>
      <c r="BJ333" s="5" t="str">
        <f t="shared" si="165"/>
        <v>Bebeniss</v>
      </c>
      <c r="BK333" s="5" t="str">
        <f t="shared" si="166"/>
        <v>Christoph</v>
      </c>
    </row>
    <row r="334" spans="2:63" s="5" customFormat="1" ht="15.75" customHeight="1">
      <c r="B334" s="5" t="s">
        <v>1246</v>
      </c>
      <c r="C334" s="5" t="s">
        <v>522</v>
      </c>
      <c r="D334" s="5">
        <v>60</v>
      </c>
      <c r="E334" s="5" t="s">
        <v>633</v>
      </c>
      <c r="AE334" s="11"/>
      <c r="AG334" s="11"/>
      <c r="AH334" s="11"/>
      <c r="AJ334" s="11"/>
      <c r="AL334" s="5">
        <v>36</v>
      </c>
      <c r="AO334" s="5">
        <f t="shared" si="167"/>
        <v>36</v>
      </c>
      <c r="AP334" s="24">
        <f t="shared" si="168"/>
        <v>36</v>
      </c>
      <c r="AQ334" s="5">
        <f t="shared" si="172"/>
        <v>36</v>
      </c>
      <c r="AR334" s="5">
        <f t="shared" si="173"/>
      </c>
      <c r="AS334" s="6">
        <f t="shared" si="174"/>
      </c>
      <c r="AT334" s="5">
        <f t="shared" si="175"/>
      </c>
      <c r="AU334" s="5">
        <f t="shared" si="176"/>
      </c>
      <c r="AV334" s="5">
        <f t="shared" si="177"/>
      </c>
      <c r="AW334" s="5">
        <f t="shared" si="178"/>
      </c>
      <c r="AX334" s="5">
        <f t="shared" si="179"/>
      </c>
      <c r="AY334" s="5">
        <f t="shared" si="180"/>
      </c>
      <c r="AZ334" s="5">
        <f t="shared" si="181"/>
      </c>
      <c r="BA334" s="5">
        <f t="shared" si="182"/>
      </c>
      <c r="BB334" s="5">
        <f t="shared" si="183"/>
      </c>
      <c r="BC334" s="5">
        <f t="shared" si="184"/>
      </c>
      <c r="BD334" s="5">
        <f t="shared" si="185"/>
      </c>
      <c r="BE334" s="5">
        <f t="shared" si="186"/>
      </c>
      <c r="BF334" s="5">
        <f t="shared" si="163"/>
        <v>1</v>
      </c>
      <c r="BG334" s="11">
        <f t="shared" si="170"/>
        <v>36</v>
      </c>
      <c r="BH334" s="5">
        <f t="shared" si="171"/>
      </c>
      <c r="BI334" s="5">
        <f t="shared" si="169"/>
        <v>36</v>
      </c>
      <c r="BJ334" s="5" t="str">
        <f t="shared" si="165"/>
        <v>Bleija</v>
      </c>
      <c r="BK334" s="5" t="str">
        <f t="shared" si="166"/>
        <v>Detlef</v>
      </c>
    </row>
    <row r="335" spans="2:63" s="5" customFormat="1" ht="15.75" customHeight="1">
      <c r="B335" s="5" t="s">
        <v>769</v>
      </c>
      <c r="C335" s="5" t="s">
        <v>770</v>
      </c>
      <c r="D335" s="5">
        <v>60</v>
      </c>
      <c r="E335" s="5" t="s">
        <v>1054</v>
      </c>
      <c r="G335" s="5">
        <v>36</v>
      </c>
      <c r="AE335" s="11"/>
      <c r="AG335" s="11"/>
      <c r="AH335" s="11"/>
      <c r="AJ335" s="11"/>
      <c r="AO335" s="5">
        <f t="shared" si="167"/>
        <v>36</v>
      </c>
      <c r="AP335" s="24">
        <f t="shared" si="168"/>
        <v>36</v>
      </c>
      <c r="AQ335" s="5">
        <f t="shared" si="172"/>
        <v>36</v>
      </c>
      <c r="AR335" s="5">
        <f t="shared" si="173"/>
      </c>
      <c r="AS335" s="6">
        <f t="shared" si="174"/>
      </c>
      <c r="AT335" s="5">
        <f t="shared" si="175"/>
      </c>
      <c r="AU335" s="5">
        <f t="shared" si="176"/>
      </c>
      <c r="AV335" s="5">
        <f t="shared" si="177"/>
      </c>
      <c r="AW335" s="5">
        <f t="shared" si="178"/>
      </c>
      <c r="AX335" s="5">
        <f t="shared" si="179"/>
      </c>
      <c r="AY335" s="5">
        <f t="shared" si="180"/>
      </c>
      <c r="AZ335" s="5">
        <f t="shared" si="181"/>
      </c>
      <c r="BA335" s="5">
        <f t="shared" si="182"/>
      </c>
      <c r="BB335" s="5">
        <f t="shared" si="183"/>
      </c>
      <c r="BC335" s="5">
        <f t="shared" si="184"/>
      </c>
      <c r="BD335" s="5">
        <f t="shared" si="185"/>
      </c>
      <c r="BE335" s="5">
        <f t="shared" si="186"/>
      </c>
      <c r="BF335" s="5">
        <f t="shared" si="163"/>
        <v>1</v>
      </c>
      <c r="BG335" s="11">
        <f t="shared" si="170"/>
        <v>36</v>
      </c>
      <c r="BH335" s="5">
        <f t="shared" si="171"/>
      </c>
      <c r="BI335" s="5">
        <f t="shared" si="169"/>
        <v>36</v>
      </c>
      <c r="BJ335" s="5" t="str">
        <f t="shared" si="165"/>
        <v>Brune</v>
      </c>
      <c r="BK335" s="5" t="str">
        <f t="shared" si="166"/>
        <v>Klaus-Ulrich</v>
      </c>
    </row>
    <row r="336" spans="2:63" s="5" customFormat="1" ht="15.75" customHeight="1">
      <c r="B336" s="5" t="s">
        <v>1290</v>
      </c>
      <c r="C336" s="5" t="s">
        <v>678</v>
      </c>
      <c r="D336" s="5">
        <v>63</v>
      </c>
      <c r="E336" s="5" t="s">
        <v>674</v>
      </c>
      <c r="AE336" s="11"/>
      <c r="AG336" s="11"/>
      <c r="AH336" s="11"/>
      <c r="AJ336" s="11"/>
      <c r="AL336" s="7">
        <v>36</v>
      </c>
      <c r="AO336" s="5">
        <f t="shared" si="167"/>
        <v>36</v>
      </c>
      <c r="AP336" s="24">
        <f t="shared" si="168"/>
        <v>36</v>
      </c>
      <c r="AQ336" s="5">
        <f t="shared" si="172"/>
        <v>36</v>
      </c>
      <c r="AR336" s="5">
        <f t="shared" si="173"/>
      </c>
      <c r="AS336" s="6">
        <f t="shared" si="174"/>
      </c>
      <c r="AT336" s="5">
        <f t="shared" si="175"/>
      </c>
      <c r="AU336" s="5">
        <f t="shared" si="176"/>
      </c>
      <c r="AV336" s="5">
        <f t="shared" si="177"/>
      </c>
      <c r="AW336" s="5">
        <f t="shared" si="178"/>
      </c>
      <c r="AX336" s="5">
        <f t="shared" si="179"/>
      </c>
      <c r="AY336" s="5">
        <f t="shared" si="180"/>
      </c>
      <c r="AZ336" s="5">
        <f t="shared" si="181"/>
      </c>
      <c r="BA336" s="5">
        <f t="shared" si="182"/>
      </c>
      <c r="BB336" s="5">
        <f t="shared" si="183"/>
      </c>
      <c r="BC336" s="5">
        <f t="shared" si="184"/>
      </c>
      <c r="BD336" s="5">
        <f t="shared" si="185"/>
      </c>
      <c r="BE336" s="5">
        <f t="shared" si="186"/>
      </c>
      <c r="BF336" s="5">
        <f t="shared" si="163"/>
        <v>1</v>
      </c>
      <c r="BG336" s="11">
        <f t="shared" si="170"/>
        <v>36</v>
      </c>
      <c r="BH336" s="5">
        <f t="shared" si="171"/>
      </c>
      <c r="BI336" s="5">
        <f t="shared" si="169"/>
        <v>36</v>
      </c>
      <c r="BJ336" s="5" t="str">
        <f aca="true" t="shared" si="187" ref="BJ336:BJ367">B336</f>
        <v>Crameer</v>
      </c>
      <c r="BK336" s="5" t="str">
        <f aca="true" t="shared" si="188" ref="BK336:BK367">C336</f>
        <v>Rüdiger</v>
      </c>
    </row>
    <row r="337" spans="2:63" s="5" customFormat="1" ht="15.75" customHeight="1">
      <c r="B337" s="5" t="s">
        <v>232</v>
      </c>
      <c r="C337" s="5" t="s">
        <v>233</v>
      </c>
      <c r="D337" s="5">
        <v>62</v>
      </c>
      <c r="E337" s="5" t="s">
        <v>234</v>
      </c>
      <c r="H337" s="7">
        <v>36</v>
      </c>
      <c r="AE337" s="11"/>
      <c r="AG337" s="11"/>
      <c r="AH337" s="11"/>
      <c r="AJ337" s="11"/>
      <c r="AO337" s="5">
        <f t="shared" si="167"/>
        <v>36</v>
      </c>
      <c r="AP337" s="24">
        <f t="shared" si="168"/>
        <v>36</v>
      </c>
      <c r="AQ337" s="5">
        <f t="shared" si="172"/>
        <v>36</v>
      </c>
      <c r="AR337" s="5">
        <f t="shared" si="173"/>
      </c>
      <c r="AS337" s="6">
        <f t="shared" si="174"/>
      </c>
      <c r="AT337" s="5">
        <f t="shared" si="175"/>
      </c>
      <c r="AU337" s="5">
        <f t="shared" si="176"/>
      </c>
      <c r="AV337" s="5">
        <f t="shared" si="177"/>
      </c>
      <c r="AW337" s="5">
        <f t="shared" si="178"/>
      </c>
      <c r="AX337" s="5">
        <f t="shared" si="179"/>
      </c>
      <c r="AY337" s="5">
        <f t="shared" si="180"/>
      </c>
      <c r="AZ337" s="5">
        <f t="shared" si="181"/>
      </c>
      <c r="BA337" s="5">
        <f t="shared" si="182"/>
      </c>
      <c r="BB337" s="5">
        <f t="shared" si="183"/>
      </c>
      <c r="BC337" s="5">
        <f t="shared" si="184"/>
      </c>
      <c r="BD337" s="5">
        <f t="shared" si="185"/>
      </c>
      <c r="BE337" s="5">
        <f t="shared" si="186"/>
      </c>
      <c r="BF337" s="5">
        <f t="shared" si="163"/>
        <v>1</v>
      </c>
      <c r="BG337" s="11">
        <f t="shared" si="170"/>
        <v>36</v>
      </c>
      <c r="BH337" s="5">
        <f t="shared" si="171"/>
      </c>
      <c r="BI337" s="5">
        <f t="shared" si="169"/>
        <v>36</v>
      </c>
      <c r="BJ337" s="5" t="str">
        <f t="shared" si="187"/>
        <v>Frankiewicz</v>
      </c>
      <c r="BK337" s="5" t="str">
        <f t="shared" si="188"/>
        <v>Pawel</v>
      </c>
    </row>
    <row r="338" spans="2:63" s="5" customFormat="1" ht="15.75" customHeight="1">
      <c r="B338" s="5" t="s">
        <v>1112</v>
      </c>
      <c r="C338" s="5" t="s">
        <v>645</v>
      </c>
      <c r="D338" s="5">
        <v>63</v>
      </c>
      <c r="E338" s="5" t="s">
        <v>1113</v>
      </c>
      <c r="AE338" s="11"/>
      <c r="AG338" s="11"/>
      <c r="AH338" s="11">
        <v>36</v>
      </c>
      <c r="AJ338" s="11"/>
      <c r="AO338" s="5">
        <f t="shared" si="167"/>
        <v>36</v>
      </c>
      <c r="AP338" s="24">
        <f t="shared" si="168"/>
        <v>36</v>
      </c>
      <c r="AQ338" s="5">
        <f t="shared" si="172"/>
        <v>36</v>
      </c>
      <c r="AR338" s="5">
        <f t="shared" si="173"/>
      </c>
      <c r="AS338" s="6">
        <f t="shared" si="174"/>
      </c>
      <c r="AT338" s="5">
        <f t="shared" si="175"/>
      </c>
      <c r="AU338" s="5">
        <f t="shared" si="176"/>
      </c>
      <c r="AV338" s="5">
        <f t="shared" si="177"/>
      </c>
      <c r="AW338" s="5">
        <f t="shared" si="178"/>
      </c>
      <c r="AX338" s="5">
        <f t="shared" si="179"/>
      </c>
      <c r="AY338" s="5">
        <f t="shared" si="180"/>
      </c>
      <c r="AZ338" s="5">
        <f t="shared" si="181"/>
      </c>
      <c r="BA338" s="5">
        <f t="shared" si="182"/>
      </c>
      <c r="BB338" s="5">
        <f t="shared" si="183"/>
      </c>
      <c r="BC338" s="5">
        <f t="shared" si="184"/>
      </c>
      <c r="BD338" s="5">
        <f t="shared" si="185"/>
      </c>
      <c r="BE338" s="5">
        <f t="shared" si="186"/>
      </c>
      <c r="BF338" s="5">
        <f t="shared" si="163"/>
        <v>1</v>
      </c>
      <c r="BG338" s="11">
        <f t="shared" si="170"/>
        <v>36</v>
      </c>
      <c r="BH338" s="5">
        <f t="shared" si="171"/>
      </c>
      <c r="BI338" s="5">
        <f t="shared" si="169"/>
        <v>36</v>
      </c>
      <c r="BJ338" s="5" t="str">
        <f t="shared" si="187"/>
        <v>Friebel</v>
      </c>
      <c r="BK338" s="5" t="str">
        <f t="shared" si="188"/>
        <v>Andreas</v>
      </c>
    </row>
    <row r="339" spans="2:63" s="5" customFormat="1" ht="15.75" customHeight="1">
      <c r="B339" s="5" t="s">
        <v>1076</v>
      </c>
      <c r="C339" s="5" t="s">
        <v>370</v>
      </c>
      <c r="D339" s="6">
        <v>63</v>
      </c>
      <c r="E339" s="6" t="s">
        <v>697</v>
      </c>
      <c r="H339" s="7"/>
      <c r="M339" s="7"/>
      <c r="AE339" s="11">
        <v>36</v>
      </c>
      <c r="AG339" s="11"/>
      <c r="AH339" s="11"/>
      <c r="AJ339" s="11"/>
      <c r="AO339" s="5">
        <f t="shared" si="167"/>
        <v>36</v>
      </c>
      <c r="AP339" s="24">
        <f t="shared" si="168"/>
        <v>36</v>
      </c>
      <c r="AQ339" s="5">
        <f t="shared" si="172"/>
        <v>36</v>
      </c>
      <c r="AR339" s="5">
        <f t="shared" si="173"/>
      </c>
      <c r="AS339" s="6">
        <f t="shared" si="174"/>
      </c>
      <c r="AT339" s="5">
        <f t="shared" si="175"/>
      </c>
      <c r="AU339" s="5">
        <f t="shared" si="176"/>
      </c>
      <c r="AV339" s="5">
        <f t="shared" si="177"/>
      </c>
      <c r="AW339" s="5">
        <f t="shared" si="178"/>
      </c>
      <c r="AX339" s="5">
        <f t="shared" si="179"/>
      </c>
      <c r="AY339" s="5">
        <f t="shared" si="180"/>
      </c>
      <c r="AZ339" s="5">
        <f t="shared" si="181"/>
      </c>
      <c r="BA339" s="5">
        <f t="shared" si="182"/>
      </c>
      <c r="BB339" s="5">
        <f t="shared" si="183"/>
      </c>
      <c r="BC339" s="5">
        <f t="shared" si="184"/>
      </c>
      <c r="BD339" s="5">
        <f t="shared" si="185"/>
      </c>
      <c r="BE339" s="5">
        <f t="shared" si="186"/>
      </c>
      <c r="BF339" s="5">
        <f t="shared" si="163"/>
        <v>1</v>
      </c>
      <c r="BG339" s="11">
        <f t="shared" si="170"/>
        <v>36</v>
      </c>
      <c r="BH339" s="5">
        <f t="shared" si="171"/>
      </c>
      <c r="BI339" s="5">
        <f t="shared" si="169"/>
        <v>36</v>
      </c>
      <c r="BJ339" s="5" t="str">
        <f t="shared" si="187"/>
        <v>Kurth</v>
      </c>
      <c r="BK339" s="5" t="str">
        <f t="shared" si="188"/>
        <v>Joachim</v>
      </c>
    </row>
    <row r="340" spans="2:63" s="5" customFormat="1" ht="15.75" customHeight="1">
      <c r="B340" s="5" t="s">
        <v>830</v>
      </c>
      <c r="C340" s="5" t="s">
        <v>649</v>
      </c>
      <c r="D340" s="5">
        <v>64</v>
      </c>
      <c r="E340" s="5" t="s">
        <v>633</v>
      </c>
      <c r="M340" s="7"/>
      <c r="W340" s="7">
        <v>36</v>
      </c>
      <c r="AE340" s="11"/>
      <c r="AG340" s="11"/>
      <c r="AH340" s="11"/>
      <c r="AJ340" s="11"/>
      <c r="AO340" s="5">
        <f t="shared" si="167"/>
        <v>36</v>
      </c>
      <c r="AP340" s="24">
        <f t="shared" si="168"/>
        <v>36</v>
      </c>
      <c r="AQ340" s="5">
        <f t="shared" si="172"/>
        <v>36</v>
      </c>
      <c r="AR340" s="5">
        <f t="shared" si="173"/>
      </c>
      <c r="AS340" s="6">
        <f t="shared" si="174"/>
      </c>
      <c r="AT340" s="5">
        <f t="shared" si="175"/>
      </c>
      <c r="AU340" s="5">
        <f t="shared" si="176"/>
      </c>
      <c r="AV340" s="5">
        <f t="shared" si="177"/>
      </c>
      <c r="AW340" s="5">
        <f t="shared" si="178"/>
      </c>
      <c r="AX340" s="5">
        <f t="shared" si="179"/>
      </c>
      <c r="AY340" s="5">
        <f t="shared" si="180"/>
      </c>
      <c r="AZ340" s="5">
        <f t="shared" si="181"/>
      </c>
      <c r="BA340" s="5">
        <f t="shared" si="182"/>
      </c>
      <c r="BB340" s="5">
        <f t="shared" si="183"/>
      </c>
      <c r="BC340" s="5">
        <f t="shared" si="184"/>
      </c>
      <c r="BD340" s="5">
        <f t="shared" si="185"/>
      </c>
      <c r="BE340" s="5">
        <f t="shared" si="186"/>
      </c>
      <c r="BF340" s="5">
        <f t="shared" si="163"/>
        <v>1</v>
      </c>
      <c r="BG340" s="11">
        <f t="shared" si="170"/>
        <v>36</v>
      </c>
      <c r="BH340" s="5">
        <f t="shared" si="171"/>
      </c>
      <c r="BI340" s="5">
        <f t="shared" si="169"/>
        <v>36</v>
      </c>
      <c r="BJ340" s="5" t="str">
        <f t="shared" si="187"/>
        <v>Pflitsch</v>
      </c>
      <c r="BK340" s="5" t="str">
        <f t="shared" si="188"/>
        <v>Frank</v>
      </c>
    </row>
    <row r="341" spans="2:63" s="5" customFormat="1" ht="15.75" customHeight="1">
      <c r="B341" s="5" t="s">
        <v>497</v>
      </c>
      <c r="C341" s="5" t="s">
        <v>347</v>
      </c>
      <c r="D341" s="5">
        <v>63</v>
      </c>
      <c r="E341" s="5" t="s">
        <v>1065</v>
      </c>
      <c r="G341" s="7">
        <v>36</v>
      </c>
      <c r="AE341" s="11"/>
      <c r="AG341" s="11"/>
      <c r="AH341" s="11"/>
      <c r="AJ341" s="11"/>
      <c r="AO341" s="5">
        <f t="shared" si="167"/>
        <v>36</v>
      </c>
      <c r="AP341" s="24">
        <f t="shared" si="168"/>
        <v>36</v>
      </c>
      <c r="AQ341" s="5">
        <f t="shared" si="172"/>
        <v>36</v>
      </c>
      <c r="AR341" s="5">
        <f t="shared" si="173"/>
      </c>
      <c r="AS341" s="6">
        <f t="shared" si="174"/>
      </c>
      <c r="AT341" s="5">
        <f t="shared" si="175"/>
      </c>
      <c r="AU341" s="5">
        <f t="shared" si="176"/>
      </c>
      <c r="AV341" s="5">
        <f t="shared" si="177"/>
      </c>
      <c r="AW341" s="5">
        <f t="shared" si="178"/>
      </c>
      <c r="AX341" s="5">
        <f t="shared" si="179"/>
      </c>
      <c r="AY341" s="5">
        <f t="shared" si="180"/>
      </c>
      <c r="AZ341" s="5">
        <f t="shared" si="181"/>
      </c>
      <c r="BA341" s="5">
        <f t="shared" si="182"/>
      </c>
      <c r="BB341" s="5">
        <f t="shared" si="183"/>
      </c>
      <c r="BC341" s="5">
        <f t="shared" si="184"/>
      </c>
      <c r="BD341" s="5">
        <f t="shared" si="185"/>
      </c>
      <c r="BE341" s="5">
        <f t="shared" si="186"/>
      </c>
      <c r="BF341" s="5">
        <f t="shared" si="163"/>
        <v>1</v>
      </c>
      <c r="BG341" s="11">
        <f t="shared" si="170"/>
        <v>36</v>
      </c>
      <c r="BH341" s="5">
        <f t="shared" si="171"/>
      </c>
      <c r="BI341" s="5">
        <f t="shared" si="169"/>
        <v>36</v>
      </c>
      <c r="BJ341" s="5" t="str">
        <f t="shared" si="187"/>
        <v>Schneider</v>
      </c>
      <c r="BK341" s="5" t="str">
        <f t="shared" si="188"/>
        <v>Helmut</v>
      </c>
    </row>
    <row r="342" spans="2:63" s="5" customFormat="1" ht="15.75" customHeight="1">
      <c r="B342" s="5" t="s">
        <v>1084</v>
      </c>
      <c r="C342" s="5" t="s">
        <v>1085</v>
      </c>
      <c r="D342" s="5">
        <v>62</v>
      </c>
      <c r="E342" s="5" t="s">
        <v>503</v>
      </c>
      <c r="J342" s="5">
        <v>36</v>
      </c>
      <c r="O342" s="7"/>
      <c r="V342" s="7"/>
      <c r="W342" s="7"/>
      <c r="AE342" s="11"/>
      <c r="AG342" s="11"/>
      <c r="AH342" s="11"/>
      <c r="AJ342" s="11"/>
      <c r="AO342" s="5">
        <f t="shared" si="167"/>
        <v>36</v>
      </c>
      <c r="AP342" s="24">
        <f t="shared" si="168"/>
        <v>36</v>
      </c>
      <c r="AQ342" s="5">
        <f t="shared" si="172"/>
        <v>36</v>
      </c>
      <c r="AR342" s="5">
        <f t="shared" si="173"/>
      </c>
      <c r="AS342" s="6">
        <f t="shared" si="174"/>
      </c>
      <c r="AT342" s="5">
        <f t="shared" si="175"/>
      </c>
      <c r="AU342" s="5">
        <f t="shared" si="176"/>
      </c>
      <c r="AV342" s="5">
        <f t="shared" si="177"/>
      </c>
      <c r="AW342" s="5">
        <f t="shared" si="178"/>
      </c>
      <c r="AX342" s="5">
        <f t="shared" si="179"/>
      </c>
      <c r="AY342" s="5">
        <f t="shared" si="180"/>
      </c>
      <c r="AZ342" s="5">
        <f t="shared" si="181"/>
      </c>
      <c r="BA342" s="5">
        <f t="shared" si="182"/>
      </c>
      <c r="BB342" s="5">
        <f t="shared" si="183"/>
      </c>
      <c r="BC342" s="5">
        <f t="shared" si="184"/>
      </c>
      <c r="BD342" s="5">
        <f t="shared" si="185"/>
      </c>
      <c r="BE342" s="5">
        <f t="shared" si="186"/>
      </c>
      <c r="BF342" s="5">
        <f t="shared" si="163"/>
        <v>1</v>
      </c>
      <c r="BG342" s="11">
        <f t="shared" si="170"/>
        <v>36</v>
      </c>
      <c r="BH342" s="5">
        <f t="shared" si="171"/>
      </c>
      <c r="BI342" s="5">
        <f t="shared" si="169"/>
        <v>36</v>
      </c>
      <c r="BJ342" s="5" t="str">
        <f t="shared" si="187"/>
        <v>Vallinga</v>
      </c>
      <c r="BK342" s="5" t="str">
        <f t="shared" si="188"/>
        <v>Jouke</v>
      </c>
    </row>
    <row r="343" spans="2:63" s="5" customFormat="1" ht="15.75" customHeight="1">
      <c r="B343" s="5" t="s">
        <v>598</v>
      </c>
      <c r="C343" s="5" t="s">
        <v>990</v>
      </c>
      <c r="D343" s="5">
        <v>62</v>
      </c>
      <c r="E343" s="5" t="s">
        <v>599</v>
      </c>
      <c r="M343" s="7"/>
      <c r="U343" s="5">
        <v>36</v>
      </c>
      <c r="AE343" s="11"/>
      <c r="AG343" s="11"/>
      <c r="AH343" s="11"/>
      <c r="AJ343" s="11"/>
      <c r="AO343" s="5">
        <f t="shared" si="167"/>
        <v>36</v>
      </c>
      <c r="AP343" s="24">
        <f t="shared" si="168"/>
        <v>36</v>
      </c>
      <c r="AQ343" s="5">
        <f t="shared" si="172"/>
        <v>36</v>
      </c>
      <c r="AR343" s="5">
        <f t="shared" si="173"/>
      </c>
      <c r="AS343" s="6">
        <f t="shared" si="174"/>
      </c>
      <c r="AT343" s="5">
        <f t="shared" si="175"/>
      </c>
      <c r="AU343" s="5">
        <f t="shared" si="176"/>
      </c>
      <c r="AV343" s="5">
        <f t="shared" si="177"/>
      </c>
      <c r="AW343" s="5">
        <f t="shared" si="178"/>
      </c>
      <c r="AX343" s="5">
        <f t="shared" si="179"/>
      </c>
      <c r="AY343" s="5">
        <f t="shared" si="180"/>
      </c>
      <c r="AZ343" s="5">
        <f t="shared" si="181"/>
      </c>
      <c r="BA343" s="5">
        <f t="shared" si="182"/>
      </c>
      <c r="BB343" s="5">
        <f t="shared" si="183"/>
      </c>
      <c r="BC343" s="5">
        <f t="shared" si="184"/>
      </c>
      <c r="BD343" s="5">
        <f t="shared" si="185"/>
      </c>
      <c r="BE343" s="5">
        <f t="shared" si="186"/>
      </c>
      <c r="BF343" s="5">
        <f t="shared" si="163"/>
        <v>1</v>
      </c>
      <c r="BG343" s="11">
        <f t="shared" si="170"/>
        <v>36</v>
      </c>
      <c r="BH343" s="5">
        <f t="shared" si="171"/>
      </c>
      <c r="BI343" s="5">
        <f t="shared" si="169"/>
        <v>36</v>
      </c>
      <c r="BJ343" s="5" t="str">
        <f t="shared" si="187"/>
        <v>Vijgen</v>
      </c>
      <c r="BK343" s="5" t="str">
        <f t="shared" si="188"/>
        <v>Peter</v>
      </c>
    </row>
    <row r="344" spans="2:63" s="5" customFormat="1" ht="15.75" customHeight="1">
      <c r="B344" s="5" t="s">
        <v>733</v>
      </c>
      <c r="C344" s="5" t="s">
        <v>639</v>
      </c>
      <c r="D344" s="5">
        <v>60</v>
      </c>
      <c r="E344" s="5" t="s">
        <v>519</v>
      </c>
      <c r="Q344" s="5">
        <v>35</v>
      </c>
      <c r="AE344" s="11"/>
      <c r="AG344" s="11"/>
      <c r="AH344" s="11"/>
      <c r="AJ344" s="11"/>
      <c r="AO344" s="5">
        <f t="shared" si="167"/>
        <v>35</v>
      </c>
      <c r="AP344" s="24">
        <f t="shared" si="168"/>
        <v>35</v>
      </c>
      <c r="AQ344" s="5">
        <f t="shared" si="172"/>
        <v>35</v>
      </c>
      <c r="AR344" s="5">
        <f t="shared" si="173"/>
      </c>
      <c r="AS344" s="6">
        <f t="shared" si="174"/>
      </c>
      <c r="AT344" s="5">
        <f t="shared" si="175"/>
      </c>
      <c r="AU344" s="5">
        <f t="shared" si="176"/>
      </c>
      <c r="AV344" s="5">
        <f t="shared" si="177"/>
      </c>
      <c r="AW344" s="5">
        <f t="shared" si="178"/>
      </c>
      <c r="AX344" s="5">
        <f t="shared" si="179"/>
      </c>
      <c r="AY344" s="5">
        <f t="shared" si="180"/>
      </c>
      <c r="AZ344" s="5">
        <f t="shared" si="181"/>
      </c>
      <c r="BA344" s="5">
        <f t="shared" si="182"/>
      </c>
      <c r="BB344" s="5">
        <f t="shared" si="183"/>
      </c>
      <c r="BC344" s="5">
        <f t="shared" si="184"/>
      </c>
      <c r="BD344" s="5">
        <f t="shared" si="185"/>
      </c>
      <c r="BE344" s="5">
        <f t="shared" si="186"/>
      </c>
      <c r="BF344" s="5">
        <f t="shared" si="163"/>
        <v>1</v>
      </c>
      <c r="BG344" s="11">
        <f t="shared" si="170"/>
        <v>35</v>
      </c>
      <c r="BH344" s="5">
        <f t="shared" si="171"/>
      </c>
      <c r="BI344" s="5">
        <f t="shared" si="169"/>
        <v>35</v>
      </c>
      <c r="BJ344" s="5" t="str">
        <f t="shared" si="187"/>
        <v>Ebbinghaus</v>
      </c>
      <c r="BK344" s="5" t="str">
        <f t="shared" si="188"/>
        <v>Klaus</v>
      </c>
    </row>
    <row r="345" spans="2:63" s="5" customFormat="1" ht="15.75" customHeight="1">
      <c r="B345" s="5" t="s">
        <v>952</v>
      </c>
      <c r="C345" s="5" t="s">
        <v>458</v>
      </c>
      <c r="D345" s="5">
        <v>63</v>
      </c>
      <c r="E345" s="5" t="s">
        <v>387</v>
      </c>
      <c r="M345" s="7">
        <v>35</v>
      </c>
      <c r="AE345" s="11"/>
      <c r="AG345" s="11"/>
      <c r="AH345" s="11"/>
      <c r="AJ345" s="11"/>
      <c r="AO345" s="5">
        <f t="shared" si="167"/>
        <v>35</v>
      </c>
      <c r="AP345" s="24">
        <f t="shared" si="168"/>
        <v>35</v>
      </c>
      <c r="AQ345" s="5">
        <f t="shared" si="172"/>
        <v>35</v>
      </c>
      <c r="AR345" s="5">
        <f t="shared" si="173"/>
      </c>
      <c r="AS345" s="6">
        <f t="shared" si="174"/>
      </c>
      <c r="AT345" s="5">
        <f t="shared" si="175"/>
      </c>
      <c r="AU345" s="5">
        <f t="shared" si="176"/>
      </c>
      <c r="AV345" s="5">
        <f t="shared" si="177"/>
      </c>
      <c r="AW345" s="5">
        <f t="shared" si="178"/>
      </c>
      <c r="AX345" s="5">
        <f t="shared" si="179"/>
      </c>
      <c r="AY345" s="5">
        <f t="shared" si="180"/>
      </c>
      <c r="AZ345" s="5">
        <f t="shared" si="181"/>
      </c>
      <c r="BA345" s="5">
        <f t="shared" si="182"/>
      </c>
      <c r="BB345" s="5">
        <f t="shared" si="183"/>
      </c>
      <c r="BC345" s="5">
        <f t="shared" si="184"/>
      </c>
      <c r="BD345" s="5">
        <f t="shared" si="185"/>
      </c>
      <c r="BE345" s="5">
        <f t="shared" si="186"/>
      </c>
      <c r="BF345" s="5">
        <f t="shared" si="163"/>
        <v>1</v>
      </c>
      <c r="BG345" s="11">
        <f t="shared" si="170"/>
        <v>35</v>
      </c>
      <c r="BH345" s="5">
        <f t="shared" si="171"/>
      </c>
      <c r="BI345" s="5">
        <f t="shared" si="169"/>
        <v>35</v>
      </c>
      <c r="BJ345" s="5" t="str">
        <f t="shared" si="187"/>
        <v>Hendriks</v>
      </c>
      <c r="BK345" s="5" t="str">
        <f t="shared" si="188"/>
        <v>Roel</v>
      </c>
    </row>
    <row r="346" spans="2:63" s="5" customFormat="1" ht="15.75" customHeight="1">
      <c r="B346" s="5" t="s">
        <v>427</v>
      </c>
      <c r="C346" s="5" t="s">
        <v>505</v>
      </c>
      <c r="E346" s="5" t="s">
        <v>1083</v>
      </c>
      <c r="I346" s="7"/>
      <c r="K346" s="7"/>
      <c r="M346" s="7"/>
      <c r="O346" s="7">
        <v>35</v>
      </c>
      <c r="AE346" s="11"/>
      <c r="AG346" s="11"/>
      <c r="AH346" s="11"/>
      <c r="AJ346" s="11"/>
      <c r="AO346" s="5">
        <f aca="true" t="shared" si="189" ref="AO346:AO377">SUM(F346:AN346)</f>
        <v>35</v>
      </c>
      <c r="AP346" s="24">
        <f aca="true" t="shared" si="190" ref="AP346:AP377">SUM(BG346:BH346)</f>
        <v>35</v>
      </c>
      <c r="AQ346" s="5">
        <f t="shared" si="172"/>
        <v>35</v>
      </c>
      <c r="AR346" s="5">
        <f t="shared" si="173"/>
      </c>
      <c r="AS346" s="6">
        <f t="shared" si="174"/>
      </c>
      <c r="AT346" s="5">
        <f t="shared" si="175"/>
      </c>
      <c r="AU346" s="5">
        <f t="shared" si="176"/>
      </c>
      <c r="AV346" s="5">
        <f t="shared" si="177"/>
      </c>
      <c r="AW346" s="5">
        <f t="shared" si="178"/>
      </c>
      <c r="AX346" s="5">
        <f t="shared" si="179"/>
      </c>
      <c r="AY346" s="5">
        <f t="shared" si="180"/>
      </c>
      <c r="AZ346" s="5">
        <f t="shared" si="181"/>
      </c>
      <c r="BA346" s="5">
        <f t="shared" si="182"/>
      </c>
      <c r="BB346" s="5">
        <f t="shared" si="183"/>
      </c>
      <c r="BC346" s="5">
        <f t="shared" si="184"/>
      </c>
      <c r="BD346" s="5">
        <f t="shared" si="185"/>
      </c>
      <c r="BE346" s="5">
        <f t="shared" si="186"/>
      </c>
      <c r="BF346" s="5">
        <f t="shared" si="163"/>
        <v>1</v>
      </c>
      <c r="BG346" s="11">
        <f t="shared" si="170"/>
        <v>35</v>
      </c>
      <c r="BH346" s="5">
        <f t="shared" si="171"/>
      </c>
      <c r="BI346" s="5">
        <f aca="true" t="shared" si="191" ref="BI346:BI377">IF(BF346&lt;&gt;0,IF($BF346&lt;=15,$BG346/$BF346,$BG346/15),0)</f>
        <v>35</v>
      </c>
      <c r="BJ346" s="5" t="str">
        <f t="shared" si="187"/>
        <v>Jaar</v>
      </c>
      <c r="BK346" s="5" t="str">
        <f t="shared" si="188"/>
        <v>John</v>
      </c>
    </row>
    <row r="347" spans="2:63" s="5" customFormat="1" ht="15.75" customHeight="1">
      <c r="B347" s="5" t="s">
        <v>108</v>
      </c>
      <c r="C347" s="5" t="s">
        <v>358</v>
      </c>
      <c r="D347" s="5">
        <v>64</v>
      </c>
      <c r="E347" s="5" t="s">
        <v>633</v>
      </c>
      <c r="K347" s="5">
        <v>35</v>
      </c>
      <c r="AE347" s="11"/>
      <c r="AG347" s="11"/>
      <c r="AH347" s="11"/>
      <c r="AJ347" s="11"/>
      <c r="AO347" s="5">
        <f t="shared" si="189"/>
        <v>35</v>
      </c>
      <c r="AP347" s="24">
        <f t="shared" si="190"/>
        <v>35</v>
      </c>
      <c r="AQ347" s="5">
        <f t="shared" si="172"/>
        <v>35</v>
      </c>
      <c r="AR347" s="5">
        <f t="shared" si="173"/>
      </c>
      <c r="AS347" s="6">
        <f t="shared" si="174"/>
      </c>
      <c r="AT347" s="5">
        <f t="shared" si="175"/>
      </c>
      <c r="AU347" s="5">
        <f t="shared" si="176"/>
      </c>
      <c r="AV347" s="5">
        <f t="shared" si="177"/>
      </c>
      <c r="AW347" s="5">
        <f t="shared" si="178"/>
      </c>
      <c r="AX347" s="5">
        <f t="shared" si="179"/>
      </c>
      <c r="AY347" s="5">
        <f t="shared" si="180"/>
      </c>
      <c r="AZ347" s="5">
        <f t="shared" si="181"/>
      </c>
      <c r="BA347" s="5">
        <f t="shared" si="182"/>
      </c>
      <c r="BB347" s="5">
        <f t="shared" si="183"/>
      </c>
      <c r="BC347" s="5">
        <f t="shared" si="184"/>
      </c>
      <c r="BD347" s="5">
        <f t="shared" si="185"/>
      </c>
      <c r="BE347" s="5">
        <f t="shared" si="186"/>
      </c>
      <c r="BF347" s="5">
        <f aca="true" t="shared" si="192" ref="BF347:BF410">COUNT($F347:$AM347)</f>
        <v>1</v>
      </c>
      <c r="BG347" s="11">
        <f t="shared" si="170"/>
        <v>35</v>
      </c>
      <c r="BH347" s="5">
        <f t="shared" si="171"/>
      </c>
      <c r="BI347" s="5">
        <f t="shared" si="191"/>
        <v>35</v>
      </c>
      <c r="BJ347" s="5" t="str">
        <f t="shared" si="187"/>
        <v>Juffern</v>
      </c>
      <c r="BK347" s="5" t="str">
        <f t="shared" si="188"/>
        <v>Patrick</v>
      </c>
    </row>
    <row r="348" spans="2:63" s="5" customFormat="1" ht="15.75" customHeight="1">
      <c r="B348" s="5" t="s">
        <v>250</v>
      </c>
      <c r="C348" s="5" t="s">
        <v>539</v>
      </c>
      <c r="D348" s="6">
        <v>63</v>
      </c>
      <c r="E348" s="6" t="s">
        <v>251</v>
      </c>
      <c r="H348" s="7"/>
      <c r="M348" s="7"/>
      <c r="AE348" s="11">
        <v>35</v>
      </c>
      <c r="AG348" s="11"/>
      <c r="AH348" s="11"/>
      <c r="AJ348" s="11"/>
      <c r="AO348" s="5">
        <f t="shared" si="189"/>
        <v>35</v>
      </c>
      <c r="AP348" s="24">
        <f t="shared" si="190"/>
        <v>35</v>
      </c>
      <c r="AQ348" s="5">
        <f t="shared" si="172"/>
        <v>35</v>
      </c>
      <c r="AR348" s="5">
        <f t="shared" si="173"/>
      </c>
      <c r="AS348" s="6">
        <f t="shared" si="174"/>
      </c>
      <c r="AT348" s="5">
        <f t="shared" si="175"/>
      </c>
      <c r="AU348" s="5">
        <f t="shared" si="176"/>
      </c>
      <c r="AV348" s="5">
        <f t="shared" si="177"/>
      </c>
      <c r="AW348" s="5">
        <f t="shared" si="178"/>
      </c>
      <c r="AX348" s="5">
        <f t="shared" si="179"/>
      </c>
      <c r="AY348" s="5">
        <f t="shared" si="180"/>
      </c>
      <c r="AZ348" s="5">
        <f t="shared" si="181"/>
      </c>
      <c r="BA348" s="5">
        <f t="shared" si="182"/>
      </c>
      <c r="BB348" s="5">
        <f t="shared" si="183"/>
      </c>
      <c r="BC348" s="5">
        <f t="shared" si="184"/>
      </c>
      <c r="BD348" s="5">
        <f t="shared" si="185"/>
      </c>
      <c r="BE348" s="5">
        <f t="shared" si="186"/>
      </c>
      <c r="BF348" s="5">
        <f t="shared" si="192"/>
        <v>1</v>
      </c>
      <c r="BG348" s="11">
        <f t="shared" si="170"/>
        <v>35</v>
      </c>
      <c r="BH348" s="5">
        <f t="shared" si="171"/>
      </c>
      <c r="BI348" s="5">
        <f t="shared" si="191"/>
        <v>35</v>
      </c>
      <c r="BJ348" s="5" t="str">
        <f t="shared" si="187"/>
        <v>Koehl</v>
      </c>
      <c r="BK348" s="5" t="str">
        <f t="shared" si="188"/>
        <v>Hans-Joachim</v>
      </c>
    </row>
    <row r="349" spans="2:63" s="5" customFormat="1" ht="15.75" customHeight="1">
      <c r="B349" s="5" t="s">
        <v>446</v>
      </c>
      <c r="C349" s="5" t="s">
        <v>243</v>
      </c>
      <c r="E349" s="5" t="s">
        <v>633</v>
      </c>
      <c r="K349" s="7"/>
      <c r="O349" s="5">
        <v>35</v>
      </c>
      <c r="AA349" s="7"/>
      <c r="AB349" s="7"/>
      <c r="AE349" s="11"/>
      <c r="AG349" s="11"/>
      <c r="AH349" s="11"/>
      <c r="AJ349" s="11"/>
      <c r="AO349" s="5">
        <f t="shared" si="189"/>
        <v>35</v>
      </c>
      <c r="AP349" s="24">
        <f t="shared" si="190"/>
        <v>35</v>
      </c>
      <c r="AQ349" s="5">
        <f t="shared" si="172"/>
        <v>35</v>
      </c>
      <c r="AR349" s="5">
        <f t="shared" si="173"/>
      </c>
      <c r="AS349" s="6">
        <f t="shared" si="174"/>
      </c>
      <c r="AT349" s="5">
        <f t="shared" si="175"/>
      </c>
      <c r="AU349" s="5">
        <f t="shared" si="176"/>
      </c>
      <c r="AV349" s="5">
        <f t="shared" si="177"/>
      </c>
      <c r="AW349" s="5">
        <f t="shared" si="178"/>
      </c>
      <c r="AX349" s="5">
        <f t="shared" si="179"/>
      </c>
      <c r="AY349" s="5">
        <f t="shared" si="180"/>
      </c>
      <c r="AZ349" s="5">
        <f t="shared" si="181"/>
      </c>
      <c r="BA349" s="5">
        <f t="shared" si="182"/>
      </c>
      <c r="BB349" s="5">
        <f t="shared" si="183"/>
      </c>
      <c r="BC349" s="5">
        <f t="shared" si="184"/>
      </c>
      <c r="BD349" s="5">
        <f t="shared" si="185"/>
      </c>
      <c r="BE349" s="5">
        <f t="shared" si="186"/>
      </c>
      <c r="BF349" s="5">
        <f t="shared" si="192"/>
        <v>1</v>
      </c>
      <c r="BG349" s="11">
        <f t="shared" si="170"/>
        <v>35</v>
      </c>
      <c r="BH349" s="5">
        <f t="shared" si="171"/>
      </c>
      <c r="BI349" s="5">
        <f t="shared" si="191"/>
        <v>35</v>
      </c>
      <c r="BJ349" s="5" t="str">
        <f t="shared" si="187"/>
        <v>Radder</v>
      </c>
      <c r="BK349" s="5" t="str">
        <f t="shared" si="188"/>
        <v>Daniel</v>
      </c>
    </row>
    <row r="350" spans="2:63" s="5" customFormat="1" ht="15.75" customHeight="1">
      <c r="B350" s="5" t="s">
        <v>466</v>
      </c>
      <c r="C350" s="5" t="s">
        <v>1073</v>
      </c>
      <c r="D350" s="5">
        <v>64</v>
      </c>
      <c r="E350" s="5" t="s">
        <v>633</v>
      </c>
      <c r="R350" s="7">
        <v>35</v>
      </c>
      <c r="AE350" s="11"/>
      <c r="AG350" s="11"/>
      <c r="AH350" s="11"/>
      <c r="AJ350" s="11"/>
      <c r="AO350" s="5">
        <f t="shared" si="189"/>
        <v>35</v>
      </c>
      <c r="AP350" s="24">
        <f t="shared" si="190"/>
        <v>35</v>
      </c>
      <c r="AQ350" s="5">
        <f t="shared" si="172"/>
        <v>35</v>
      </c>
      <c r="AR350" s="5">
        <f t="shared" si="173"/>
      </c>
      <c r="AS350" s="6">
        <f t="shared" si="174"/>
      </c>
      <c r="AT350" s="5">
        <f t="shared" si="175"/>
      </c>
      <c r="AU350" s="5">
        <f t="shared" si="176"/>
      </c>
      <c r="AV350" s="5">
        <f t="shared" si="177"/>
      </c>
      <c r="AW350" s="5">
        <f t="shared" si="178"/>
      </c>
      <c r="AX350" s="5">
        <f t="shared" si="179"/>
      </c>
      <c r="AY350" s="5">
        <f t="shared" si="180"/>
      </c>
      <c r="AZ350" s="5">
        <f t="shared" si="181"/>
      </c>
      <c r="BA350" s="5">
        <f t="shared" si="182"/>
      </c>
      <c r="BB350" s="5">
        <f t="shared" si="183"/>
      </c>
      <c r="BC350" s="5">
        <f t="shared" si="184"/>
      </c>
      <c r="BD350" s="5">
        <f t="shared" si="185"/>
      </c>
      <c r="BE350" s="5">
        <f t="shared" si="186"/>
      </c>
      <c r="BF350" s="5">
        <f t="shared" si="192"/>
        <v>1</v>
      </c>
      <c r="BG350" s="11">
        <f t="shared" si="170"/>
        <v>35</v>
      </c>
      <c r="BH350" s="5">
        <f t="shared" si="171"/>
      </c>
      <c r="BI350" s="5">
        <f t="shared" si="191"/>
        <v>35</v>
      </c>
      <c r="BJ350" s="5" t="str">
        <f t="shared" si="187"/>
        <v>Roßkamp</v>
      </c>
      <c r="BK350" s="5" t="str">
        <f t="shared" si="188"/>
        <v>Hans-Jürgen</v>
      </c>
    </row>
    <row r="351" spans="2:63" s="5" customFormat="1" ht="15.75" customHeight="1">
      <c r="B351" s="5" t="s">
        <v>964</v>
      </c>
      <c r="C351" s="5" t="s">
        <v>354</v>
      </c>
      <c r="D351" s="6">
        <v>64</v>
      </c>
      <c r="E351" s="6" t="s">
        <v>965</v>
      </c>
      <c r="H351" s="7"/>
      <c r="M351" s="7"/>
      <c r="AB351" s="5">
        <v>35</v>
      </c>
      <c r="AE351" s="11"/>
      <c r="AG351" s="11"/>
      <c r="AH351" s="11"/>
      <c r="AJ351" s="11"/>
      <c r="AO351" s="5">
        <f t="shared" si="189"/>
        <v>35</v>
      </c>
      <c r="AP351" s="24">
        <f t="shared" si="190"/>
        <v>35</v>
      </c>
      <c r="AQ351" s="5">
        <f t="shared" si="172"/>
        <v>35</v>
      </c>
      <c r="AR351" s="5">
        <f t="shared" si="173"/>
      </c>
      <c r="AS351" s="6">
        <f t="shared" si="174"/>
      </c>
      <c r="AT351" s="5">
        <f t="shared" si="175"/>
      </c>
      <c r="AU351" s="5">
        <f t="shared" si="176"/>
      </c>
      <c r="AV351" s="5">
        <f t="shared" si="177"/>
      </c>
      <c r="AW351" s="5">
        <f t="shared" si="178"/>
      </c>
      <c r="AX351" s="5">
        <f t="shared" si="179"/>
      </c>
      <c r="AY351" s="5">
        <f t="shared" si="180"/>
      </c>
      <c r="AZ351" s="5">
        <f t="shared" si="181"/>
      </c>
      <c r="BA351" s="5">
        <f t="shared" si="182"/>
      </c>
      <c r="BB351" s="5">
        <f t="shared" si="183"/>
      </c>
      <c r="BC351" s="5">
        <f t="shared" si="184"/>
      </c>
      <c r="BD351" s="5">
        <f t="shared" si="185"/>
      </c>
      <c r="BE351" s="5">
        <f t="shared" si="186"/>
      </c>
      <c r="BF351" s="5">
        <f t="shared" si="192"/>
        <v>1</v>
      </c>
      <c r="BG351" s="11">
        <f t="shared" si="170"/>
        <v>35</v>
      </c>
      <c r="BH351" s="5">
        <f t="shared" si="171"/>
      </c>
      <c r="BI351" s="5">
        <f t="shared" si="191"/>
        <v>35</v>
      </c>
      <c r="BJ351" s="5" t="str">
        <f t="shared" si="187"/>
        <v>Sprang</v>
      </c>
      <c r="BK351" s="5" t="str">
        <f t="shared" si="188"/>
        <v>Holger</v>
      </c>
    </row>
    <row r="352" spans="2:63" s="5" customFormat="1" ht="15.75" customHeight="1">
      <c r="B352" s="5" t="s">
        <v>1101</v>
      </c>
      <c r="C352" s="5" t="s">
        <v>990</v>
      </c>
      <c r="D352" s="5">
        <v>61</v>
      </c>
      <c r="E352" s="5" t="s">
        <v>1102</v>
      </c>
      <c r="G352" s="7">
        <v>35</v>
      </c>
      <c r="AE352" s="11"/>
      <c r="AG352" s="11"/>
      <c r="AH352" s="11"/>
      <c r="AJ352" s="11"/>
      <c r="AO352" s="5">
        <f t="shared" si="189"/>
        <v>35</v>
      </c>
      <c r="AP352" s="24">
        <f t="shared" si="190"/>
        <v>35</v>
      </c>
      <c r="AQ352" s="5">
        <f t="shared" si="172"/>
        <v>35</v>
      </c>
      <c r="AR352" s="5">
        <f t="shared" si="173"/>
      </c>
      <c r="AS352" s="6">
        <f t="shared" si="174"/>
      </c>
      <c r="AT352" s="5">
        <f t="shared" si="175"/>
      </c>
      <c r="AU352" s="5">
        <f t="shared" si="176"/>
      </c>
      <c r="AV352" s="5">
        <f t="shared" si="177"/>
      </c>
      <c r="AW352" s="5">
        <f t="shared" si="178"/>
      </c>
      <c r="AX352" s="5">
        <f t="shared" si="179"/>
      </c>
      <c r="AY352" s="5">
        <f t="shared" si="180"/>
      </c>
      <c r="AZ352" s="5">
        <f t="shared" si="181"/>
      </c>
      <c r="BA352" s="5">
        <f t="shared" si="182"/>
      </c>
      <c r="BB352" s="5">
        <f t="shared" si="183"/>
      </c>
      <c r="BC352" s="5">
        <f t="shared" si="184"/>
      </c>
      <c r="BD352" s="5">
        <f t="shared" si="185"/>
      </c>
      <c r="BE352" s="5">
        <f t="shared" si="186"/>
      </c>
      <c r="BF352" s="5">
        <f t="shared" si="192"/>
        <v>1</v>
      </c>
      <c r="BG352" s="11">
        <f t="shared" si="170"/>
        <v>35</v>
      </c>
      <c r="BH352" s="5">
        <f t="shared" si="171"/>
      </c>
      <c r="BI352" s="5">
        <f t="shared" si="191"/>
        <v>35</v>
      </c>
      <c r="BJ352" s="5" t="str">
        <f t="shared" si="187"/>
        <v>Sproten</v>
      </c>
      <c r="BK352" s="5" t="str">
        <f t="shared" si="188"/>
        <v>Peter</v>
      </c>
    </row>
    <row r="353" spans="2:63" s="5" customFormat="1" ht="15.75" customHeight="1">
      <c r="B353" s="5" t="s">
        <v>1114</v>
      </c>
      <c r="C353" s="5" t="s">
        <v>919</v>
      </c>
      <c r="D353" s="5">
        <v>60</v>
      </c>
      <c r="E353" s="5" t="s">
        <v>691</v>
      </c>
      <c r="AE353" s="11"/>
      <c r="AG353" s="11"/>
      <c r="AH353" s="11">
        <v>35</v>
      </c>
      <c r="AJ353" s="11"/>
      <c r="AO353" s="5">
        <f t="shared" si="189"/>
        <v>35</v>
      </c>
      <c r="AP353" s="24">
        <f t="shared" si="190"/>
        <v>35</v>
      </c>
      <c r="AQ353" s="5">
        <f t="shared" si="172"/>
        <v>35</v>
      </c>
      <c r="AR353" s="5">
        <f t="shared" si="173"/>
      </c>
      <c r="AS353" s="6">
        <f t="shared" si="174"/>
      </c>
      <c r="AT353" s="5">
        <f t="shared" si="175"/>
      </c>
      <c r="AU353" s="5">
        <f t="shared" si="176"/>
      </c>
      <c r="AV353" s="5">
        <f t="shared" si="177"/>
      </c>
      <c r="AW353" s="5">
        <f t="shared" si="178"/>
      </c>
      <c r="AX353" s="5">
        <f t="shared" si="179"/>
      </c>
      <c r="AY353" s="5">
        <f t="shared" si="180"/>
      </c>
      <c r="AZ353" s="5">
        <f t="shared" si="181"/>
      </c>
      <c r="BA353" s="5">
        <f t="shared" si="182"/>
      </c>
      <c r="BB353" s="5">
        <f t="shared" si="183"/>
      </c>
      <c r="BC353" s="5">
        <f t="shared" si="184"/>
      </c>
      <c r="BD353" s="5">
        <f t="shared" si="185"/>
      </c>
      <c r="BE353" s="5">
        <f t="shared" si="186"/>
      </c>
      <c r="BF353" s="5">
        <f t="shared" si="192"/>
        <v>1</v>
      </c>
      <c r="BG353" s="11">
        <f t="shared" si="170"/>
        <v>35</v>
      </c>
      <c r="BH353" s="5">
        <f t="shared" si="171"/>
      </c>
      <c r="BI353" s="5">
        <f t="shared" si="191"/>
        <v>35</v>
      </c>
      <c r="BJ353" s="5" t="str">
        <f t="shared" si="187"/>
        <v>Steinborn</v>
      </c>
      <c r="BK353" s="5" t="str">
        <f t="shared" si="188"/>
        <v>Uwe</v>
      </c>
    </row>
    <row r="354" spans="2:63" s="5" customFormat="1" ht="15.75" customHeight="1">
      <c r="B354" s="6" t="s">
        <v>847</v>
      </c>
      <c r="C354" s="6" t="s">
        <v>197</v>
      </c>
      <c r="D354" s="6">
        <v>60</v>
      </c>
      <c r="E354" s="6" t="s">
        <v>476</v>
      </c>
      <c r="M354" s="7">
        <v>34</v>
      </c>
      <c r="Q354" s="7"/>
      <c r="AE354" s="11"/>
      <c r="AG354" s="11"/>
      <c r="AH354" s="11"/>
      <c r="AJ354" s="11"/>
      <c r="AO354" s="5">
        <f t="shared" si="189"/>
        <v>34</v>
      </c>
      <c r="AP354" s="24">
        <f t="shared" si="190"/>
        <v>34</v>
      </c>
      <c r="AQ354" s="5">
        <f t="shared" si="172"/>
        <v>34</v>
      </c>
      <c r="AR354" s="5">
        <f t="shared" si="173"/>
      </c>
      <c r="AS354" s="6">
        <f t="shared" si="174"/>
      </c>
      <c r="AT354" s="5">
        <f t="shared" si="175"/>
      </c>
      <c r="AU354" s="5">
        <f t="shared" si="176"/>
      </c>
      <c r="AV354" s="5">
        <f t="shared" si="177"/>
      </c>
      <c r="AW354" s="5">
        <f t="shared" si="178"/>
      </c>
      <c r="AX354" s="5">
        <f t="shared" si="179"/>
      </c>
      <c r="AY354" s="5">
        <f t="shared" si="180"/>
      </c>
      <c r="AZ354" s="5">
        <f t="shared" si="181"/>
      </c>
      <c r="BA354" s="5">
        <f t="shared" si="182"/>
      </c>
      <c r="BB354" s="5">
        <f t="shared" si="183"/>
      </c>
      <c r="BC354" s="5">
        <f t="shared" si="184"/>
      </c>
      <c r="BD354" s="5">
        <f t="shared" si="185"/>
      </c>
      <c r="BE354" s="5">
        <f t="shared" si="186"/>
      </c>
      <c r="BF354" s="5">
        <f t="shared" si="192"/>
        <v>1</v>
      </c>
      <c r="BG354" s="11">
        <f t="shared" si="170"/>
        <v>34</v>
      </c>
      <c r="BH354" s="5">
        <f t="shared" si="171"/>
      </c>
      <c r="BI354" s="5">
        <f t="shared" si="191"/>
        <v>34</v>
      </c>
      <c r="BJ354" s="5" t="str">
        <f t="shared" si="187"/>
        <v>Cabay</v>
      </c>
      <c r="BK354" s="5" t="str">
        <f t="shared" si="188"/>
        <v>Jean-Marc</v>
      </c>
    </row>
    <row r="355" spans="2:63" s="5" customFormat="1" ht="15.75" customHeight="1">
      <c r="B355" s="5" t="s">
        <v>27</v>
      </c>
      <c r="C355" s="5" t="s">
        <v>792</v>
      </c>
      <c r="D355" s="5">
        <v>61</v>
      </c>
      <c r="E355" s="5" t="s">
        <v>633</v>
      </c>
      <c r="I355" s="5">
        <v>26</v>
      </c>
      <c r="L355" s="5">
        <v>8</v>
      </c>
      <c r="AE355" s="11"/>
      <c r="AG355" s="11"/>
      <c r="AH355" s="11"/>
      <c r="AJ355" s="11"/>
      <c r="AO355" s="5">
        <f t="shared" si="189"/>
        <v>34</v>
      </c>
      <c r="AP355" s="24">
        <f t="shared" si="190"/>
        <v>34</v>
      </c>
      <c r="AQ355" s="5">
        <f t="shared" si="172"/>
        <v>26</v>
      </c>
      <c r="AR355" s="5">
        <f t="shared" si="173"/>
        <v>8</v>
      </c>
      <c r="AS355" s="6">
        <f t="shared" si="174"/>
      </c>
      <c r="AT355" s="5">
        <f t="shared" si="175"/>
      </c>
      <c r="AU355" s="5">
        <f t="shared" si="176"/>
      </c>
      <c r="AV355" s="5">
        <f t="shared" si="177"/>
      </c>
      <c r="AW355" s="5">
        <f t="shared" si="178"/>
      </c>
      <c r="AX355" s="5">
        <f t="shared" si="179"/>
      </c>
      <c r="AY355" s="5">
        <f t="shared" si="180"/>
      </c>
      <c r="AZ355" s="5">
        <f t="shared" si="181"/>
      </c>
      <c r="BA355" s="5">
        <f t="shared" si="182"/>
      </c>
      <c r="BB355" s="5">
        <f t="shared" si="183"/>
      </c>
      <c r="BC355" s="5">
        <f t="shared" si="184"/>
      </c>
      <c r="BD355" s="5">
        <f t="shared" si="185"/>
      </c>
      <c r="BE355" s="5">
        <f t="shared" si="186"/>
      </c>
      <c r="BF355" s="5">
        <f t="shared" si="192"/>
        <v>2</v>
      </c>
      <c r="BG355" s="11">
        <f t="shared" si="170"/>
        <v>34</v>
      </c>
      <c r="BH355" s="5">
        <f t="shared" si="171"/>
      </c>
      <c r="BI355" s="5">
        <f t="shared" si="191"/>
        <v>17</v>
      </c>
      <c r="BJ355" s="5" t="str">
        <f t="shared" si="187"/>
        <v>Jumpertz</v>
      </c>
      <c r="BK355" s="5" t="str">
        <f t="shared" si="188"/>
        <v>Udo</v>
      </c>
    </row>
    <row r="356" spans="2:63" s="5" customFormat="1" ht="15.75" customHeight="1">
      <c r="B356" s="5" t="s">
        <v>1070</v>
      </c>
      <c r="C356" s="5" t="s">
        <v>651</v>
      </c>
      <c r="D356" s="5">
        <v>60</v>
      </c>
      <c r="E356" s="5" t="s">
        <v>1071</v>
      </c>
      <c r="G356" s="7"/>
      <c r="H356" s="7">
        <v>34</v>
      </c>
      <c r="AE356" s="11"/>
      <c r="AG356" s="11"/>
      <c r="AH356" s="11"/>
      <c r="AJ356" s="11"/>
      <c r="AO356" s="5">
        <f t="shared" si="189"/>
        <v>34</v>
      </c>
      <c r="AP356" s="24">
        <f t="shared" si="190"/>
        <v>34</v>
      </c>
      <c r="AQ356" s="5">
        <f t="shared" si="172"/>
        <v>34</v>
      </c>
      <c r="AR356" s="5">
        <f t="shared" si="173"/>
      </c>
      <c r="AS356" s="6">
        <f t="shared" si="174"/>
      </c>
      <c r="AT356" s="5">
        <f t="shared" si="175"/>
      </c>
      <c r="AU356" s="5">
        <f t="shared" si="176"/>
      </c>
      <c r="AV356" s="5">
        <f t="shared" si="177"/>
      </c>
      <c r="AW356" s="5">
        <f t="shared" si="178"/>
      </c>
      <c r="AX356" s="5">
        <f t="shared" si="179"/>
      </c>
      <c r="AY356" s="5">
        <f t="shared" si="180"/>
      </c>
      <c r="AZ356" s="5">
        <f t="shared" si="181"/>
      </c>
      <c r="BA356" s="5">
        <f t="shared" si="182"/>
      </c>
      <c r="BB356" s="5">
        <f t="shared" si="183"/>
      </c>
      <c r="BC356" s="5">
        <f t="shared" si="184"/>
      </c>
      <c r="BD356" s="5">
        <f t="shared" si="185"/>
      </c>
      <c r="BE356" s="5">
        <f t="shared" si="186"/>
      </c>
      <c r="BF356" s="5">
        <f t="shared" si="192"/>
        <v>1</v>
      </c>
      <c r="BG356" s="11">
        <f t="shared" si="170"/>
        <v>34</v>
      </c>
      <c r="BH356" s="5">
        <f t="shared" si="171"/>
      </c>
      <c r="BI356" s="5">
        <f t="shared" si="191"/>
        <v>34</v>
      </c>
      <c r="BJ356" s="5" t="str">
        <f t="shared" si="187"/>
        <v>Kranz</v>
      </c>
      <c r="BK356" s="5" t="str">
        <f t="shared" si="188"/>
        <v>Michael</v>
      </c>
    </row>
    <row r="357" spans="2:63" s="5" customFormat="1" ht="15.75" customHeight="1">
      <c r="B357" s="5" t="s">
        <v>1087</v>
      </c>
      <c r="C357" s="5" t="s">
        <v>354</v>
      </c>
      <c r="D357" s="5">
        <v>64</v>
      </c>
      <c r="E357" s="5" t="s">
        <v>1088</v>
      </c>
      <c r="G357" s="7">
        <v>34</v>
      </c>
      <c r="W357" s="7"/>
      <c r="AE357" s="11"/>
      <c r="AG357" s="11"/>
      <c r="AH357" s="11"/>
      <c r="AJ357" s="11"/>
      <c r="AO357" s="5">
        <f t="shared" si="189"/>
        <v>34</v>
      </c>
      <c r="AP357" s="24">
        <f t="shared" si="190"/>
        <v>34</v>
      </c>
      <c r="AQ357" s="5">
        <f t="shared" si="172"/>
        <v>34</v>
      </c>
      <c r="AR357" s="5">
        <f t="shared" si="173"/>
      </c>
      <c r="AS357" s="6">
        <f t="shared" si="174"/>
      </c>
      <c r="AT357" s="5">
        <f t="shared" si="175"/>
      </c>
      <c r="AU357" s="5">
        <f t="shared" si="176"/>
      </c>
      <c r="AV357" s="5">
        <f t="shared" si="177"/>
      </c>
      <c r="AW357" s="5">
        <f t="shared" si="178"/>
      </c>
      <c r="AX357" s="5">
        <f t="shared" si="179"/>
      </c>
      <c r="AY357" s="5">
        <f t="shared" si="180"/>
      </c>
      <c r="AZ357" s="5">
        <f t="shared" si="181"/>
      </c>
      <c r="BA357" s="5">
        <f t="shared" si="182"/>
      </c>
      <c r="BB357" s="5">
        <f t="shared" si="183"/>
      </c>
      <c r="BC357" s="5">
        <f t="shared" si="184"/>
      </c>
      <c r="BD357" s="5">
        <f t="shared" si="185"/>
      </c>
      <c r="BE357" s="5">
        <f t="shared" si="186"/>
      </c>
      <c r="BF357" s="5">
        <f t="shared" si="192"/>
        <v>1</v>
      </c>
      <c r="BG357" s="11">
        <f t="shared" si="170"/>
        <v>34</v>
      </c>
      <c r="BH357" s="5">
        <f t="shared" si="171"/>
      </c>
      <c r="BI357" s="5">
        <f t="shared" si="191"/>
        <v>34</v>
      </c>
      <c r="BJ357" s="5" t="str">
        <f t="shared" si="187"/>
        <v>Lehmann</v>
      </c>
      <c r="BK357" s="5" t="str">
        <f t="shared" si="188"/>
        <v>Holger</v>
      </c>
    </row>
    <row r="358" spans="2:63" s="5" customFormat="1" ht="15.75" customHeight="1">
      <c r="B358" s="5" t="s">
        <v>1291</v>
      </c>
      <c r="C358" s="5" t="s">
        <v>651</v>
      </c>
      <c r="D358" s="5">
        <v>64</v>
      </c>
      <c r="E358" s="5" t="s">
        <v>1292</v>
      </c>
      <c r="G358" s="7"/>
      <c r="AE358" s="11"/>
      <c r="AG358" s="11"/>
      <c r="AH358" s="11"/>
      <c r="AJ358" s="11"/>
      <c r="AL358" s="7">
        <v>34</v>
      </c>
      <c r="AO358" s="5">
        <f t="shared" si="189"/>
        <v>34</v>
      </c>
      <c r="AP358" s="24">
        <f t="shared" si="190"/>
        <v>34</v>
      </c>
      <c r="AQ358" s="5">
        <f t="shared" si="172"/>
        <v>34</v>
      </c>
      <c r="AR358" s="5">
        <f t="shared" si="173"/>
      </c>
      <c r="AS358" s="6">
        <f t="shared" si="174"/>
      </c>
      <c r="AT358" s="5">
        <f t="shared" si="175"/>
      </c>
      <c r="AU358" s="5">
        <f t="shared" si="176"/>
      </c>
      <c r="AV358" s="5">
        <f t="shared" si="177"/>
      </c>
      <c r="AW358" s="5">
        <f t="shared" si="178"/>
      </c>
      <c r="AX358" s="5">
        <f t="shared" si="179"/>
      </c>
      <c r="AY358" s="5">
        <f t="shared" si="180"/>
      </c>
      <c r="AZ358" s="5">
        <f t="shared" si="181"/>
      </c>
      <c r="BA358" s="5">
        <f t="shared" si="182"/>
      </c>
      <c r="BB358" s="5">
        <f t="shared" si="183"/>
      </c>
      <c r="BC358" s="5">
        <f t="shared" si="184"/>
      </c>
      <c r="BD358" s="5">
        <f t="shared" si="185"/>
      </c>
      <c r="BE358" s="5">
        <f t="shared" si="186"/>
      </c>
      <c r="BF358" s="5">
        <f t="shared" si="192"/>
        <v>1</v>
      </c>
      <c r="BG358" s="11">
        <f t="shared" si="170"/>
        <v>34</v>
      </c>
      <c r="BH358" s="5">
        <f t="shared" si="171"/>
      </c>
      <c r="BI358" s="5">
        <f t="shared" si="191"/>
        <v>34</v>
      </c>
      <c r="BJ358" s="5" t="str">
        <f t="shared" si="187"/>
        <v>Lüttgen</v>
      </c>
      <c r="BK358" s="5" t="str">
        <f t="shared" si="188"/>
        <v>Michael</v>
      </c>
    </row>
    <row r="359" spans="2:63" s="5" customFormat="1" ht="15.75" customHeight="1">
      <c r="B359" s="5" t="s">
        <v>497</v>
      </c>
      <c r="C359" s="5" t="s">
        <v>523</v>
      </c>
      <c r="D359" s="6">
        <v>62</v>
      </c>
      <c r="E359" s="6" t="s">
        <v>1065</v>
      </c>
      <c r="H359" s="7"/>
      <c r="M359" s="7"/>
      <c r="AE359" s="11">
        <v>34</v>
      </c>
      <c r="AG359" s="11"/>
      <c r="AH359" s="11"/>
      <c r="AJ359" s="11"/>
      <c r="AO359" s="5">
        <f t="shared" si="189"/>
        <v>34</v>
      </c>
      <c r="AP359" s="24">
        <f t="shared" si="190"/>
        <v>34</v>
      </c>
      <c r="AQ359" s="5">
        <f t="shared" si="172"/>
        <v>34</v>
      </c>
      <c r="AR359" s="5">
        <f t="shared" si="173"/>
      </c>
      <c r="AS359" s="6">
        <f t="shared" si="174"/>
      </c>
      <c r="AT359" s="5">
        <f t="shared" si="175"/>
      </c>
      <c r="AU359" s="5">
        <f t="shared" si="176"/>
      </c>
      <c r="AV359" s="5">
        <f t="shared" si="177"/>
      </c>
      <c r="AW359" s="5">
        <f t="shared" si="178"/>
      </c>
      <c r="AX359" s="5">
        <f t="shared" si="179"/>
      </c>
      <c r="AY359" s="5">
        <f t="shared" si="180"/>
      </c>
      <c r="AZ359" s="5">
        <f t="shared" si="181"/>
      </c>
      <c r="BA359" s="5">
        <f t="shared" si="182"/>
      </c>
      <c r="BB359" s="5">
        <f t="shared" si="183"/>
      </c>
      <c r="BC359" s="5">
        <f t="shared" si="184"/>
      </c>
      <c r="BD359" s="5">
        <f t="shared" si="185"/>
      </c>
      <c r="BE359" s="5">
        <f t="shared" si="186"/>
      </c>
      <c r="BF359" s="5">
        <f t="shared" si="192"/>
        <v>1</v>
      </c>
      <c r="BG359" s="11">
        <f t="shared" si="170"/>
        <v>34</v>
      </c>
      <c r="BH359" s="5">
        <f t="shared" si="171"/>
      </c>
      <c r="BI359" s="5">
        <f t="shared" si="191"/>
        <v>34</v>
      </c>
      <c r="BJ359" s="5" t="str">
        <f t="shared" si="187"/>
        <v>Schneider</v>
      </c>
      <c r="BK359" s="5" t="str">
        <f t="shared" si="188"/>
        <v>Stefan</v>
      </c>
    </row>
    <row r="360" spans="2:63" s="5" customFormat="1" ht="15.75" customHeight="1">
      <c r="B360" s="5" t="s">
        <v>1115</v>
      </c>
      <c r="C360" s="5" t="s">
        <v>648</v>
      </c>
      <c r="D360" s="5">
        <v>63</v>
      </c>
      <c r="E360" s="5" t="s">
        <v>691</v>
      </c>
      <c r="AE360" s="11"/>
      <c r="AG360" s="11"/>
      <c r="AH360" s="11">
        <v>34</v>
      </c>
      <c r="AJ360" s="11"/>
      <c r="AO360" s="5">
        <f t="shared" si="189"/>
        <v>34</v>
      </c>
      <c r="AP360" s="24">
        <f t="shared" si="190"/>
        <v>34</v>
      </c>
      <c r="AQ360" s="5">
        <f t="shared" si="172"/>
        <v>34</v>
      </c>
      <c r="AR360" s="5">
        <f t="shared" si="173"/>
      </c>
      <c r="AS360" s="6">
        <f t="shared" si="174"/>
      </c>
      <c r="AT360" s="5">
        <f t="shared" si="175"/>
      </c>
      <c r="AU360" s="5">
        <f t="shared" si="176"/>
      </c>
      <c r="AV360" s="5">
        <f t="shared" si="177"/>
      </c>
      <c r="AW360" s="5">
        <f t="shared" si="178"/>
      </c>
      <c r="AX360" s="5">
        <f t="shared" si="179"/>
      </c>
      <c r="AY360" s="5">
        <f t="shared" si="180"/>
      </c>
      <c r="AZ360" s="5">
        <f t="shared" si="181"/>
      </c>
      <c r="BA360" s="5">
        <f t="shared" si="182"/>
      </c>
      <c r="BB360" s="5">
        <f t="shared" si="183"/>
      </c>
      <c r="BC360" s="5">
        <f t="shared" si="184"/>
      </c>
      <c r="BD360" s="5">
        <f t="shared" si="185"/>
      </c>
      <c r="BE360" s="5">
        <f t="shared" si="186"/>
      </c>
      <c r="BF360" s="5">
        <f t="shared" si="192"/>
        <v>1</v>
      </c>
      <c r="BG360" s="11">
        <f t="shared" si="170"/>
        <v>34</v>
      </c>
      <c r="BH360" s="5">
        <f t="shared" si="171"/>
      </c>
      <c r="BI360" s="5">
        <f t="shared" si="191"/>
        <v>34</v>
      </c>
      <c r="BJ360" s="5" t="str">
        <f t="shared" si="187"/>
        <v>Zink</v>
      </c>
      <c r="BK360" s="5" t="str">
        <f t="shared" si="188"/>
        <v>Norbert</v>
      </c>
    </row>
    <row r="361" spans="2:63" s="5" customFormat="1" ht="15.75" customHeight="1">
      <c r="B361" s="5" t="s">
        <v>735</v>
      </c>
      <c r="C361" s="5" t="s">
        <v>932</v>
      </c>
      <c r="D361" s="5">
        <v>60</v>
      </c>
      <c r="E361" s="5" t="s">
        <v>633</v>
      </c>
      <c r="Q361" s="5">
        <v>33</v>
      </c>
      <c r="AE361" s="11"/>
      <c r="AG361" s="11"/>
      <c r="AH361" s="11"/>
      <c r="AJ361" s="11"/>
      <c r="AO361" s="5">
        <f t="shared" si="189"/>
        <v>33</v>
      </c>
      <c r="AP361" s="24">
        <f t="shared" si="190"/>
        <v>33</v>
      </c>
      <c r="AQ361" s="5">
        <f t="shared" si="172"/>
        <v>33</v>
      </c>
      <c r="AR361" s="5">
        <f t="shared" si="173"/>
      </c>
      <c r="AS361" s="6">
        <f t="shared" si="174"/>
      </c>
      <c r="AT361" s="5">
        <f t="shared" si="175"/>
      </c>
      <c r="AU361" s="5">
        <f t="shared" si="176"/>
      </c>
      <c r="AV361" s="5">
        <f t="shared" si="177"/>
      </c>
      <c r="AW361" s="5">
        <f t="shared" si="178"/>
      </c>
      <c r="AX361" s="5">
        <f t="shared" si="179"/>
      </c>
      <c r="AY361" s="5">
        <f t="shared" si="180"/>
      </c>
      <c r="AZ361" s="5">
        <f t="shared" si="181"/>
      </c>
      <c r="BA361" s="5">
        <f t="shared" si="182"/>
      </c>
      <c r="BB361" s="5">
        <f t="shared" si="183"/>
      </c>
      <c r="BC361" s="5">
        <f t="shared" si="184"/>
      </c>
      <c r="BD361" s="5">
        <f t="shared" si="185"/>
      </c>
      <c r="BE361" s="5">
        <f t="shared" si="186"/>
      </c>
      <c r="BF361" s="5">
        <f t="shared" si="192"/>
        <v>1</v>
      </c>
      <c r="BG361" s="11">
        <f t="shared" si="170"/>
        <v>33</v>
      </c>
      <c r="BH361" s="5">
        <f t="shared" si="171"/>
      </c>
      <c r="BI361" s="5">
        <f t="shared" si="191"/>
        <v>33</v>
      </c>
      <c r="BJ361" s="5" t="str">
        <f t="shared" si="187"/>
        <v>Bathelemy</v>
      </c>
      <c r="BK361" s="5" t="str">
        <f t="shared" si="188"/>
        <v>Didier</v>
      </c>
    </row>
    <row r="362" spans="2:63" s="5" customFormat="1" ht="15.75" customHeight="1">
      <c r="B362" s="5" t="s">
        <v>252</v>
      </c>
      <c r="C362" s="5" t="s">
        <v>253</v>
      </c>
      <c r="D362" s="5">
        <v>63</v>
      </c>
      <c r="E362" s="5" t="s">
        <v>1065</v>
      </c>
      <c r="H362" s="7"/>
      <c r="Q362" s="7"/>
      <c r="W362" s="7"/>
      <c r="Y362" s="7"/>
      <c r="AE362" s="11">
        <v>33</v>
      </c>
      <c r="AG362" s="11"/>
      <c r="AH362" s="11"/>
      <c r="AJ362" s="11"/>
      <c r="AO362" s="5">
        <f t="shared" si="189"/>
        <v>33</v>
      </c>
      <c r="AP362" s="24">
        <f t="shared" si="190"/>
        <v>33</v>
      </c>
      <c r="AQ362" s="5">
        <f t="shared" si="172"/>
        <v>33</v>
      </c>
      <c r="AR362" s="5">
        <f t="shared" si="173"/>
      </c>
      <c r="AS362" s="6">
        <f t="shared" si="174"/>
      </c>
      <c r="AT362" s="5">
        <f t="shared" si="175"/>
      </c>
      <c r="AU362" s="5">
        <f t="shared" si="176"/>
      </c>
      <c r="AV362" s="5">
        <f t="shared" si="177"/>
      </c>
      <c r="AW362" s="5">
        <f t="shared" si="178"/>
      </c>
      <c r="AX362" s="5">
        <f t="shared" si="179"/>
      </c>
      <c r="AY362" s="5">
        <f t="shared" si="180"/>
      </c>
      <c r="AZ362" s="5">
        <f t="shared" si="181"/>
      </c>
      <c r="BA362" s="5">
        <f t="shared" si="182"/>
      </c>
      <c r="BB362" s="5">
        <f t="shared" si="183"/>
      </c>
      <c r="BC362" s="5">
        <f t="shared" si="184"/>
      </c>
      <c r="BD362" s="5">
        <f t="shared" si="185"/>
      </c>
      <c r="BE362" s="5">
        <f t="shared" si="186"/>
      </c>
      <c r="BF362" s="5">
        <f t="shared" si="192"/>
        <v>1</v>
      </c>
      <c r="BG362" s="11">
        <f t="shared" si="170"/>
        <v>33</v>
      </c>
      <c r="BH362" s="5">
        <f t="shared" si="171"/>
      </c>
      <c r="BI362" s="5">
        <f t="shared" si="191"/>
        <v>33</v>
      </c>
      <c r="BJ362" s="5" t="str">
        <f t="shared" si="187"/>
        <v>Fach</v>
      </c>
      <c r="BK362" s="5" t="str">
        <f t="shared" si="188"/>
        <v>Wolf</v>
      </c>
    </row>
    <row r="363" spans="2:63" s="5" customFormat="1" ht="15.75" customHeight="1">
      <c r="B363" s="5" t="s">
        <v>317</v>
      </c>
      <c r="C363" s="5" t="s">
        <v>318</v>
      </c>
      <c r="D363" s="5">
        <v>63</v>
      </c>
      <c r="E363" s="5" t="s">
        <v>319</v>
      </c>
      <c r="K363" s="7">
        <v>33</v>
      </c>
      <c r="M363" s="7"/>
      <c r="P363" s="7"/>
      <c r="AE363" s="11"/>
      <c r="AG363" s="11"/>
      <c r="AH363" s="11"/>
      <c r="AJ363" s="11"/>
      <c r="AO363" s="5">
        <f t="shared" si="189"/>
        <v>33</v>
      </c>
      <c r="AP363" s="24">
        <f t="shared" si="190"/>
        <v>33</v>
      </c>
      <c r="AQ363" s="5">
        <f t="shared" si="172"/>
        <v>33</v>
      </c>
      <c r="AR363" s="5">
        <f t="shared" si="173"/>
      </c>
      <c r="AS363" s="6">
        <f t="shared" si="174"/>
      </c>
      <c r="AT363" s="5">
        <f t="shared" si="175"/>
      </c>
      <c r="AU363" s="5">
        <f t="shared" si="176"/>
      </c>
      <c r="AV363" s="5">
        <f t="shared" si="177"/>
      </c>
      <c r="AW363" s="5">
        <f t="shared" si="178"/>
      </c>
      <c r="AX363" s="5">
        <f t="shared" si="179"/>
      </c>
      <c r="AY363" s="5">
        <f t="shared" si="180"/>
      </c>
      <c r="AZ363" s="5">
        <f t="shared" si="181"/>
      </c>
      <c r="BA363" s="5">
        <f t="shared" si="182"/>
      </c>
      <c r="BB363" s="5">
        <f t="shared" si="183"/>
      </c>
      <c r="BC363" s="5">
        <f t="shared" si="184"/>
      </c>
      <c r="BD363" s="5">
        <f t="shared" si="185"/>
      </c>
      <c r="BE363" s="5">
        <f t="shared" si="186"/>
      </c>
      <c r="BF363" s="5">
        <f t="shared" si="192"/>
        <v>1</v>
      </c>
      <c r="BG363" s="11">
        <f t="shared" si="170"/>
        <v>33</v>
      </c>
      <c r="BH363" s="5">
        <f t="shared" si="171"/>
      </c>
      <c r="BI363" s="5">
        <f t="shared" si="191"/>
        <v>33</v>
      </c>
      <c r="BJ363" s="5" t="str">
        <f t="shared" si="187"/>
        <v>Figeys</v>
      </c>
      <c r="BK363" s="5" t="str">
        <f t="shared" si="188"/>
        <v>Manuel</v>
      </c>
    </row>
    <row r="364" spans="2:63" s="5" customFormat="1" ht="15.75" customHeight="1">
      <c r="B364" s="5" t="s">
        <v>270</v>
      </c>
      <c r="C364" s="5" t="s">
        <v>640</v>
      </c>
      <c r="D364" s="5">
        <v>61</v>
      </c>
      <c r="E364" s="5" t="s">
        <v>271</v>
      </c>
      <c r="H364" s="7">
        <v>0</v>
      </c>
      <c r="V364" s="7"/>
      <c r="AE364" s="11">
        <v>33</v>
      </c>
      <c r="AG364" s="11"/>
      <c r="AH364" s="11"/>
      <c r="AJ364" s="11"/>
      <c r="AO364" s="5">
        <f t="shared" si="189"/>
        <v>33</v>
      </c>
      <c r="AP364" s="24">
        <f t="shared" si="190"/>
        <v>33</v>
      </c>
      <c r="AQ364" s="5">
        <f t="shared" si="172"/>
        <v>33</v>
      </c>
      <c r="AR364" s="5">
        <f t="shared" si="173"/>
        <v>0</v>
      </c>
      <c r="AS364" s="6">
        <f t="shared" si="174"/>
      </c>
      <c r="AT364" s="5">
        <f t="shared" si="175"/>
      </c>
      <c r="AU364" s="5">
        <f t="shared" si="176"/>
      </c>
      <c r="AV364" s="5">
        <f t="shared" si="177"/>
      </c>
      <c r="AW364" s="5">
        <f t="shared" si="178"/>
      </c>
      <c r="AX364" s="5">
        <f t="shared" si="179"/>
      </c>
      <c r="AY364" s="5">
        <f t="shared" si="180"/>
      </c>
      <c r="AZ364" s="5">
        <f t="shared" si="181"/>
      </c>
      <c r="BA364" s="5">
        <f t="shared" si="182"/>
      </c>
      <c r="BB364" s="5">
        <f t="shared" si="183"/>
      </c>
      <c r="BC364" s="5">
        <f t="shared" si="184"/>
      </c>
      <c r="BD364" s="5">
        <f t="shared" si="185"/>
      </c>
      <c r="BE364" s="5">
        <f t="shared" si="186"/>
      </c>
      <c r="BF364" s="5">
        <f t="shared" si="192"/>
        <v>2</v>
      </c>
      <c r="BG364" s="11">
        <f aca="true" t="shared" si="193" ref="BG364:BG395">SUM($AQ364:$BE364)</f>
        <v>33</v>
      </c>
      <c r="BH364" s="5">
        <f aca="true" t="shared" si="194" ref="BH364:BH427">IF($BF364&lt;16,"",IF($BF364=16,20,IF($BF364=17,40,IF($BF364=18,60,IF($BF364=19,80,IF($BF364=20,100,120))))))</f>
      </c>
      <c r="BI364" s="5">
        <f t="shared" si="191"/>
        <v>16.5</v>
      </c>
      <c r="BJ364" s="5" t="str">
        <f t="shared" si="187"/>
        <v>Gerhards</v>
      </c>
      <c r="BK364" s="5" t="str">
        <f t="shared" si="188"/>
        <v>Manfred</v>
      </c>
    </row>
    <row r="365" spans="2:63" s="5" customFormat="1" ht="15.75" customHeight="1">
      <c r="B365" s="5" t="s">
        <v>675</v>
      </c>
      <c r="C365" s="5" t="s">
        <v>920</v>
      </c>
      <c r="D365" s="5">
        <v>60</v>
      </c>
      <c r="E365" s="5" t="s">
        <v>676</v>
      </c>
      <c r="N365" s="5">
        <v>33</v>
      </c>
      <c r="AE365" s="11"/>
      <c r="AG365" s="11"/>
      <c r="AH365" s="11"/>
      <c r="AJ365" s="11"/>
      <c r="AO365" s="5">
        <f t="shared" si="189"/>
        <v>33</v>
      </c>
      <c r="AP365" s="24">
        <f t="shared" si="190"/>
        <v>33</v>
      </c>
      <c r="AQ365" s="5">
        <f t="shared" si="172"/>
        <v>33</v>
      </c>
      <c r="AR365" s="5">
        <f t="shared" si="173"/>
      </c>
      <c r="AS365" s="6">
        <f t="shared" si="174"/>
      </c>
      <c r="AT365" s="5">
        <f t="shared" si="175"/>
      </c>
      <c r="AU365" s="5">
        <f t="shared" si="176"/>
      </c>
      <c r="AV365" s="5">
        <f t="shared" si="177"/>
      </c>
      <c r="AW365" s="5">
        <f t="shared" si="178"/>
      </c>
      <c r="AX365" s="5">
        <f t="shared" si="179"/>
      </c>
      <c r="AY365" s="5">
        <f t="shared" si="180"/>
      </c>
      <c r="AZ365" s="5">
        <f t="shared" si="181"/>
      </c>
      <c r="BA365" s="5">
        <f t="shared" si="182"/>
      </c>
      <c r="BB365" s="5">
        <f t="shared" si="183"/>
      </c>
      <c r="BC365" s="5">
        <f t="shared" si="184"/>
      </c>
      <c r="BD365" s="5">
        <f t="shared" si="185"/>
      </c>
      <c r="BE365" s="5">
        <f t="shared" si="186"/>
      </c>
      <c r="BF365" s="5">
        <f t="shared" si="192"/>
        <v>1</v>
      </c>
      <c r="BG365" s="11">
        <f t="shared" si="193"/>
        <v>33</v>
      </c>
      <c r="BH365" s="5">
        <f t="shared" si="194"/>
      </c>
      <c r="BI365" s="5">
        <f t="shared" si="191"/>
        <v>33</v>
      </c>
      <c r="BJ365" s="5" t="str">
        <f t="shared" si="187"/>
        <v>Kockel</v>
      </c>
      <c r="BK365" s="5" t="str">
        <f t="shared" si="188"/>
        <v>Thomas</v>
      </c>
    </row>
    <row r="366" spans="2:63" s="5" customFormat="1" ht="15.75" customHeight="1">
      <c r="B366" s="5" t="s">
        <v>192</v>
      </c>
      <c r="C366" s="5" t="s">
        <v>238</v>
      </c>
      <c r="D366" s="5">
        <v>63</v>
      </c>
      <c r="E366" s="5" t="s">
        <v>245</v>
      </c>
      <c r="H366" s="7"/>
      <c r="Q366" s="7"/>
      <c r="W366" s="7"/>
      <c r="Y366" s="7"/>
      <c r="AE366" s="11"/>
      <c r="AG366" s="11">
        <v>33</v>
      </c>
      <c r="AH366" s="11"/>
      <c r="AJ366" s="11"/>
      <c r="AO366" s="5">
        <f t="shared" si="189"/>
        <v>33</v>
      </c>
      <c r="AP366" s="24">
        <f t="shared" si="190"/>
        <v>33</v>
      </c>
      <c r="AQ366" s="5">
        <f t="shared" si="172"/>
        <v>33</v>
      </c>
      <c r="AR366" s="5">
        <f t="shared" si="173"/>
      </c>
      <c r="AS366" s="6">
        <f t="shared" si="174"/>
      </c>
      <c r="AT366" s="5">
        <f t="shared" si="175"/>
      </c>
      <c r="AU366" s="5">
        <f t="shared" si="176"/>
      </c>
      <c r="AV366" s="5">
        <f t="shared" si="177"/>
      </c>
      <c r="AW366" s="5">
        <f t="shared" si="178"/>
      </c>
      <c r="AX366" s="5">
        <f t="shared" si="179"/>
      </c>
      <c r="AY366" s="5">
        <f t="shared" si="180"/>
      </c>
      <c r="AZ366" s="5">
        <f t="shared" si="181"/>
      </c>
      <c r="BA366" s="5">
        <f t="shared" si="182"/>
      </c>
      <c r="BB366" s="5">
        <f t="shared" si="183"/>
      </c>
      <c r="BC366" s="5">
        <f t="shared" si="184"/>
      </c>
      <c r="BD366" s="5">
        <f t="shared" si="185"/>
      </c>
      <c r="BE366" s="5">
        <f t="shared" si="186"/>
      </c>
      <c r="BF366" s="5">
        <f t="shared" si="192"/>
        <v>1</v>
      </c>
      <c r="BG366" s="11">
        <f t="shared" si="193"/>
        <v>33</v>
      </c>
      <c r="BH366" s="5">
        <f t="shared" si="194"/>
      </c>
      <c r="BI366" s="5">
        <f t="shared" si="191"/>
        <v>33</v>
      </c>
      <c r="BJ366" s="5" t="str">
        <f t="shared" si="187"/>
        <v>Latz</v>
      </c>
      <c r="BK366" s="5" t="str">
        <f t="shared" si="188"/>
        <v>Armin</v>
      </c>
    </row>
    <row r="367" spans="2:63" s="5" customFormat="1" ht="15.75" customHeight="1">
      <c r="B367" s="5" t="s">
        <v>741</v>
      </c>
      <c r="C367" s="5" t="s">
        <v>376</v>
      </c>
      <c r="D367" s="5">
        <v>62</v>
      </c>
      <c r="E367" s="5" t="s">
        <v>633</v>
      </c>
      <c r="Q367" s="7">
        <v>20</v>
      </c>
      <c r="AE367" s="11"/>
      <c r="AG367" s="11"/>
      <c r="AH367" s="11"/>
      <c r="AJ367" s="11"/>
      <c r="AL367" s="5">
        <v>13</v>
      </c>
      <c r="AO367" s="5">
        <f t="shared" si="189"/>
        <v>33</v>
      </c>
      <c r="AP367" s="24">
        <f t="shared" si="190"/>
        <v>33</v>
      </c>
      <c r="AQ367" s="5">
        <f t="shared" si="172"/>
        <v>20</v>
      </c>
      <c r="AR367" s="5">
        <f t="shared" si="173"/>
        <v>13</v>
      </c>
      <c r="AS367" s="6">
        <f t="shared" si="174"/>
      </c>
      <c r="AT367" s="5">
        <f t="shared" si="175"/>
      </c>
      <c r="AU367" s="5">
        <f t="shared" si="176"/>
      </c>
      <c r="AV367" s="5">
        <f t="shared" si="177"/>
      </c>
      <c r="AW367" s="5">
        <f t="shared" si="178"/>
      </c>
      <c r="AX367" s="5">
        <f t="shared" si="179"/>
      </c>
      <c r="AY367" s="5">
        <f t="shared" si="180"/>
      </c>
      <c r="AZ367" s="5">
        <f t="shared" si="181"/>
      </c>
      <c r="BA367" s="5">
        <f t="shared" si="182"/>
      </c>
      <c r="BB367" s="5">
        <f t="shared" si="183"/>
      </c>
      <c r="BC367" s="5">
        <f t="shared" si="184"/>
      </c>
      <c r="BD367" s="5">
        <f t="shared" si="185"/>
      </c>
      <c r="BE367" s="5">
        <f t="shared" si="186"/>
      </c>
      <c r="BF367" s="5">
        <f t="shared" si="192"/>
        <v>2</v>
      </c>
      <c r="BG367" s="11">
        <f t="shared" si="193"/>
        <v>33</v>
      </c>
      <c r="BH367" s="5">
        <f t="shared" si="194"/>
      </c>
      <c r="BI367" s="5">
        <f t="shared" si="191"/>
        <v>16.5</v>
      </c>
      <c r="BJ367" s="5" t="str">
        <f t="shared" si="187"/>
        <v>Luci</v>
      </c>
      <c r="BK367" s="5" t="str">
        <f t="shared" si="188"/>
        <v>Matthias</v>
      </c>
    </row>
    <row r="368" spans="2:63" s="5" customFormat="1" ht="15.75" customHeight="1">
      <c r="B368" s="5" t="s">
        <v>734</v>
      </c>
      <c r="C368" s="5" t="s">
        <v>507</v>
      </c>
      <c r="D368" s="5">
        <v>60</v>
      </c>
      <c r="E368" s="5" t="s">
        <v>701</v>
      </c>
      <c r="Q368" s="5">
        <v>33</v>
      </c>
      <c r="AE368" s="11"/>
      <c r="AG368" s="11"/>
      <c r="AH368" s="11"/>
      <c r="AJ368" s="11"/>
      <c r="AO368" s="5">
        <f t="shared" si="189"/>
        <v>33</v>
      </c>
      <c r="AP368" s="24">
        <f t="shared" si="190"/>
        <v>33</v>
      </c>
      <c r="AQ368" s="5">
        <f t="shared" si="172"/>
        <v>33</v>
      </c>
      <c r="AR368" s="5">
        <f t="shared" si="173"/>
      </c>
      <c r="AS368" s="6">
        <f t="shared" si="174"/>
      </c>
      <c r="AT368" s="5">
        <f t="shared" si="175"/>
      </c>
      <c r="AU368" s="5">
        <f t="shared" si="176"/>
      </c>
      <c r="AV368" s="5">
        <f t="shared" si="177"/>
      </c>
      <c r="AW368" s="5">
        <f t="shared" si="178"/>
      </c>
      <c r="AX368" s="5">
        <f t="shared" si="179"/>
      </c>
      <c r="AY368" s="5">
        <f t="shared" si="180"/>
      </c>
      <c r="AZ368" s="5">
        <f t="shared" si="181"/>
      </c>
      <c r="BA368" s="5">
        <f t="shared" si="182"/>
      </c>
      <c r="BB368" s="5">
        <f t="shared" si="183"/>
      </c>
      <c r="BC368" s="5">
        <f t="shared" si="184"/>
      </c>
      <c r="BD368" s="5">
        <f t="shared" si="185"/>
      </c>
      <c r="BE368" s="5">
        <f t="shared" si="186"/>
      </c>
      <c r="BF368" s="5">
        <f t="shared" si="192"/>
        <v>1</v>
      </c>
      <c r="BG368" s="11">
        <f t="shared" si="193"/>
        <v>33</v>
      </c>
      <c r="BH368" s="5">
        <f t="shared" si="194"/>
      </c>
      <c r="BI368" s="5">
        <f t="shared" si="191"/>
        <v>33</v>
      </c>
      <c r="BJ368" s="5" t="str">
        <f aca="true" t="shared" si="195" ref="BJ368:BJ399">B368</f>
        <v>Meesen</v>
      </c>
      <c r="BK368" s="5" t="str">
        <f aca="true" t="shared" si="196" ref="BK368:BK399">C368</f>
        <v>Roger</v>
      </c>
    </row>
    <row r="369" spans="2:63" s="5" customFormat="1" ht="15.75" customHeight="1">
      <c r="B369" s="5" t="s">
        <v>844</v>
      </c>
      <c r="C369" s="5" t="s">
        <v>378</v>
      </c>
      <c r="D369" s="5">
        <v>64</v>
      </c>
      <c r="E369" s="5" t="s">
        <v>2</v>
      </c>
      <c r="P369" s="5">
        <v>9</v>
      </c>
      <c r="V369" s="7">
        <v>24</v>
      </c>
      <c r="AE369" s="11"/>
      <c r="AG369" s="11"/>
      <c r="AH369" s="11"/>
      <c r="AJ369" s="11"/>
      <c r="AO369" s="5">
        <f t="shared" si="189"/>
        <v>33</v>
      </c>
      <c r="AP369" s="24">
        <f t="shared" si="190"/>
        <v>33</v>
      </c>
      <c r="AQ369" s="5">
        <f t="shared" si="172"/>
        <v>24</v>
      </c>
      <c r="AR369" s="5">
        <f t="shared" si="173"/>
        <v>9</v>
      </c>
      <c r="AS369" s="6">
        <f t="shared" si="174"/>
      </c>
      <c r="AT369" s="5">
        <f t="shared" si="175"/>
      </c>
      <c r="AU369" s="5">
        <f t="shared" si="176"/>
      </c>
      <c r="AV369" s="5">
        <f t="shared" si="177"/>
      </c>
      <c r="AW369" s="5">
        <f t="shared" si="178"/>
      </c>
      <c r="AX369" s="5">
        <f t="shared" si="179"/>
      </c>
      <c r="AY369" s="5">
        <f t="shared" si="180"/>
      </c>
      <c r="AZ369" s="5">
        <f t="shared" si="181"/>
      </c>
      <c r="BA369" s="5">
        <f t="shared" si="182"/>
      </c>
      <c r="BB369" s="5">
        <f t="shared" si="183"/>
      </c>
      <c r="BC369" s="5">
        <f t="shared" si="184"/>
      </c>
      <c r="BD369" s="5">
        <f t="shared" si="185"/>
      </c>
      <c r="BE369" s="5">
        <f t="shared" si="186"/>
      </c>
      <c r="BF369" s="5">
        <f t="shared" si="192"/>
        <v>2</v>
      </c>
      <c r="BG369" s="11">
        <f t="shared" si="193"/>
        <v>33</v>
      </c>
      <c r="BH369" s="5">
        <f t="shared" si="194"/>
      </c>
      <c r="BI369" s="5">
        <f t="shared" si="191"/>
        <v>16.5</v>
      </c>
      <c r="BJ369" s="5" t="str">
        <f t="shared" si="195"/>
        <v>Nießen</v>
      </c>
      <c r="BK369" s="5" t="str">
        <f t="shared" si="196"/>
        <v>Dieter</v>
      </c>
    </row>
    <row r="370" spans="2:63" s="5" customFormat="1" ht="15.75" customHeight="1">
      <c r="B370" s="5" t="s">
        <v>1154</v>
      </c>
      <c r="C370" s="5" t="s">
        <v>1035</v>
      </c>
      <c r="D370" s="5">
        <v>63</v>
      </c>
      <c r="E370" s="5" t="s">
        <v>1155</v>
      </c>
      <c r="I370" s="7"/>
      <c r="K370" s="5">
        <v>33</v>
      </c>
      <c r="AE370" s="11"/>
      <c r="AG370" s="11"/>
      <c r="AH370" s="11"/>
      <c r="AJ370" s="11"/>
      <c r="AO370" s="5">
        <f t="shared" si="189"/>
        <v>33</v>
      </c>
      <c r="AP370" s="24">
        <f t="shared" si="190"/>
        <v>33</v>
      </c>
      <c r="AQ370" s="5">
        <f t="shared" si="172"/>
        <v>33</v>
      </c>
      <c r="AR370" s="5">
        <f t="shared" si="173"/>
      </c>
      <c r="AS370" s="6">
        <f t="shared" si="174"/>
      </c>
      <c r="AT370" s="5">
        <f t="shared" si="175"/>
      </c>
      <c r="AU370" s="5">
        <f t="shared" si="176"/>
      </c>
      <c r="AV370" s="5">
        <f t="shared" si="177"/>
      </c>
      <c r="AW370" s="5">
        <f t="shared" si="178"/>
      </c>
      <c r="AX370" s="5">
        <f t="shared" si="179"/>
      </c>
      <c r="AY370" s="5">
        <f t="shared" si="180"/>
      </c>
      <c r="AZ370" s="5">
        <f t="shared" si="181"/>
      </c>
      <c r="BA370" s="5">
        <f t="shared" si="182"/>
      </c>
      <c r="BB370" s="5">
        <f t="shared" si="183"/>
      </c>
      <c r="BC370" s="5">
        <f t="shared" si="184"/>
      </c>
      <c r="BD370" s="5">
        <f t="shared" si="185"/>
      </c>
      <c r="BE370" s="5">
        <f t="shared" si="186"/>
      </c>
      <c r="BF370" s="5">
        <f t="shared" si="192"/>
        <v>1</v>
      </c>
      <c r="BG370" s="11">
        <f t="shared" si="193"/>
        <v>33</v>
      </c>
      <c r="BH370" s="5">
        <f t="shared" si="194"/>
      </c>
      <c r="BI370" s="5">
        <f t="shared" si="191"/>
        <v>33</v>
      </c>
      <c r="BJ370" s="5" t="str">
        <f t="shared" si="195"/>
        <v>Schott</v>
      </c>
      <c r="BK370" s="5" t="str">
        <f t="shared" si="196"/>
        <v>Ferdinand</v>
      </c>
    </row>
    <row r="371" spans="2:63" s="5" customFormat="1" ht="15.75" customHeight="1">
      <c r="B371" s="5" t="s">
        <v>552</v>
      </c>
      <c r="C371" s="5" t="s">
        <v>213</v>
      </c>
      <c r="D371" s="5">
        <v>61</v>
      </c>
      <c r="E371" s="5" t="s">
        <v>636</v>
      </c>
      <c r="I371" s="5">
        <v>33</v>
      </c>
      <c r="AE371" s="11"/>
      <c r="AG371" s="11"/>
      <c r="AH371" s="11"/>
      <c r="AJ371" s="11"/>
      <c r="AO371" s="5">
        <f t="shared" si="189"/>
        <v>33</v>
      </c>
      <c r="AP371" s="24">
        <f t="shared" si="190"/>
        <v>33</v>
      </c>
      <c r="AQ371" s="5">
        <f t="shared" si="172"/>
        <v>33</v>
      </c>
      <c r="AR371" s="5">
        <f t="shared" si="173"/>
      </c>
      <c r="AS371" s="6">
        <f t="shared" si="174"/>
      </c>
      <c r="AT371" s="5">
        <f t="shared" si="175"/>
      </c>
      <c r="AU371" s="5">
        <f t="shared" si="176"/>
      </c>
      <c r="AV371" s="5">
        <f t="shared" si="177"/>
      </c>
      <c r="AW371" s="5">
        <f t="shared" si="178"/>
      </c>
      <c r="AX371" s="5">
        <f t="shared" si="179"/>
      </c>
      <c r="AY371" s="5">
        <f t="shared" si="180"/>
      </c>
      <c r="AZ371" s="5">
        <f t="shared" si="181"/>
      </c>
      <c r="BA371" s="5">
        <f t="shared" si="182"/>
      </c>
      <c r="BB371" s="5">
        <f t="shared" si="183"/>
      </c>
      <c r="BC371" s="5">
        <f t="shared" si="184"/>
      </c>
      <c r="BD371" s="5">
        <f t="shared" si="185"/>
      </c>
      <c r="BE371" s="5">
        <f t="shared" si="186"/>
      </c>
      <c r="BF371" s="5">
        <f t="shared" si="192"/>
        <v>1</v>
      </c>
      <c r="BG371" s="11">
        <f t="shared" si="193"/>
        <v>33</v>
      </c>
      <c r="BH371" s="5">
        <f t="shared" si="194"/>
      </c>
      <c r="BI371" s="5">
        <f t="shared" si="191"/>
        <v>33</v>
      </c>
      <c r="BJ371" s="5" t="str">
        <f t="shared" si="195"/>
        <v>Staschik</v>
      </c>
      <c r="BK371" s="5" t="str">
        <f t="shared" si="196"/>
        <v>Lothar</v>
      </c>
    </row>
    <row r="372" spans="2:63" s="5" customFormat="1" ht="15.75" customHeight="1">
      <c r="B372" s="5" t="s">
        <v>867</v>
      </c>
      <c r="C372" s="5" t="s">
        <v>383</v>
      </c>
      <c r="D372" s="5">
        <v>60</v>
      </c>
      <c r="E372" s="5" t="s">
        <v>454</v>
      </c>
      <c r="U372" s="5">
        <v>33</v>
      </c>
      <c r="AA372" s="7"/>
      <c r="AB372" s="7"/>
      <c r="AE372" s="11"/>
      <c r="AG372" s="11"/>
      <c r="AH372" s="11"/>
      <c r="AJ372" s="11"/>
      <c r="AO372" s="5">
        <f t="shared" si="189"/>
        <v>33</v>
      </c>
      <c r="AP372" s="24">
        <f t="shared" si="190"/>
        <v>33</v>
      </c>
      <c r="AQ372" s="5">
        <f t="shared" si="172"/>
        <v>33</v>
      </c>
      <c r="AR372" s="5">
        <f t="shared" si="173"/>
      </c>
      <c r="AS372" s="6">
        <f t="shared" si="174"/>
      </c>
      <c r="AT372" s="5">
        <f t="shared" si="175"/>
      </c>
      <c r="AU372" s="5">
        <f t="shared" si="176"/>
      </c>
      <c r="AV372" s="5">
        <f t="shared" si="177"/>
      </c>
      <c r="AW372" s="5">
        <f t="shared" si="178"/>
      </c>
      <c r="AX372" s="5">
        <f t="shared" si="179"/>
      </c>
      <c r="AY372" s="5">
        <f t="shared" si="180"/>
      </c>
      <c r="AZ372" s="5">
        <f t="shared" si="181"/>
      </c>
      <c r="BA372" s="5">
        <f t="shared" si="182"/>
      </c>
      <c r="BB372" s="5">
        <f t="shared" si="183"/>
      </c>
      <c r="BC372" s="5">
        <f t="shared" si="184"/>
      </c>
      <c r="BD372" s="5">
        <f t="shared" si="185"/>
      </c>
      <c r="BE372" s="5">
        <f t="shared" si="186"/>
      </c>
      <c r="BF372" s="5">
        <f t="shared" si="192"/>
        <v>1</v>
      </c>
      <c r="BG372" s="11">
        <f t="shared" si="193"/>
        <v>33</v>
      </c>
      <c r="BH372" s="5">
        <f t="shared" si="194"/>
      </c>
      <c r="BI372" s="5">
        <f t="shared" si="191"/>
        <v>33</v>
      </c>
      <c r="BJ372" s="5" t="str">
        <f t="shared" si="195"/>
        <v>Theunissen</v>
      </c>
      <c r="BK372" s="5" t="str">
        <f t="shared" si="196"/>
        <v>Jos</v>
      </c>
    </row>
    <row r="373" spans="2:63" s="5" customFormat="1" ht="15.75" customHeight="1">
      <c r="B373" s="5" t="s">
        <v>853</v>
      </c>
      <c r="C373" s="5" t="s">
        <v>649</v>
      </c>
      <c r="D373" s="5">
        <v>62</v>
      </c>
      <c r="E373" s="5" t="s">
        <v>854</v>
      </c>
      <c r="M373" s="7">
        <v>33</v>
      </c>
      <c r="AE373" s="11"/>
      <c r="AG373" s="11"/>
      <c r="AH373" s="11"/>
      <c r="AJ373" s="11"/>
      <c r="AO373" s="5">
        <f t="shared" si="189"/>
        <v>33</v>
      </c>
      <c r="AP373" s="24">
        <f t="shared" si="190"/>
        <v>33</v>
      </c>
      <c r="AQ373" s="5">
        <f t="shared" si="172"/>
        <v>33</v>
      </c>
      <c r="AR373" s="5">
        <f t="shared" si="173"/>
      </c>
      <c r="AS373" s="6">
        <f t="shared" si="174"/>
      </c>
      <c r="AT373" s="5">
        <f t="shared" si="175"/>
      </c>
      <c r="AU373" s="5">
        <f t="shared" si="176"/>
      </c>
      <c r="AV373" s="5">
        <f t="shared" si="177"/>
      </c>
      <c r="AW373" s="5">
        <f t="shared" si="178"/>
      </c>
      <c r="AX373" s="5">
        <f t="shared" si="179"/>
      </c>
      <c r="AY373" s="5">
        <f t="shared" si="180"/>
      </c>
      <c r="AZ373" s="5">
        <f t="shared" si="181"/>
      </c>
      <c r="BA373" s="5">
        <f t="shared" si="182"/>
      </c>
      <c r="BB373" s="5">
        <f t="shared" si="183"/>
      </c>
      <c r="BC373" s="5">
        <f t="shared" si="184"/>
      </c>
      <c r="BD373" s="5">
        <f t="shared" si="185"/>
      </c>
      <c r="BE373" s="5">
        <f t="shared" si="186"/>
      </c>
      <c r="BF373" s="5">
        <f t="shared" si="192"/>
        <v>1</v>
      </c>
      <c r="BG373" s="11">
        <f t="shared" si="193"/>
        <v>33</v>
      </c>
      <c r="BH373" s="5">
        <f t="shared" si="194"/>
      </c>
      <c r="BI373" s="5">
        <f t="shared" si="191"/>
        <v>33</v>
      </c>
      <c r="BJ373" s="5" t="str">
        <f t="shared" si="195"/>
        <v>Thienel</v>
      </c>
      <c r="BK373" s="5" t="str">
        <f t="shared" si="196"/>
        <v>Frank</v>
      </c>
    </row>
    <row r="374" spans="2:63" s="5" customFormat="1" ht="15.75" customHeight="1">
      <c r="B374" s="5" t="s">
        <v>1229</v>
      </c>
      <c r="C374" s="5" t="s">
        <v>342</v>
      </c>
      <c r="D374" s="5">
        <v>60</v>
      </c>
      <c r="E374" s="5" t="s">
        <v>664</v>
      </c>
      <c r="AA374" s="7"/>
      <c r="AB374" s="7"/>
      <c r="AE374" s="11"/>
      <c r="AG374" s="11"/>
      <c r="AH374" s="11"/>
      <c r="AJ374" s="11"/>
      <c r="AM374" s="5">
        <v>33</v>
      </c>
      <c r="AO374" s="5">
        <f t="shared" si="189"/>
        <v>33</v>
      </c>
      <c r="AP374" s="24">
        <f t="shared" si="190"/>
        <v>33</v>
      </c>
      <c r="AQ374" s="5">
        <f t="shared" si="172"/>
        <v>33</v>
      </c>
      <c r="AR374" s="5">
        <f t="shared" si="173"/>
      </c>
      <c r="AS374" s="6">
        <f t="shared" si="174"/>
      </c>
      <c r="AT374" s="5">
        <f t="shared" si="175"/>
      </c>
      <c r="AU374" s="5">
        <f t="shared" si="176"/>
      </c>
      <c r="AV374" s="5">
        <f t="shared" si="177"/>
      </c>
      <c r="AW374" s="5">
        <f t="shared" si="178"/>
      </c>
      <c r="AX374" s="5">
        <f t="shared" si="179"/>
      </c>
      <c r="AY374" s="5">
        <f t="shared" si="180"/>
      </c>
      <c r="AZ374" s="5">
        <f t="shared" si="181"/>
      </c>
      <c r="BA374" s="5">
        <f t="shared" si="182"/>
      </c>
      <c r="BB374" s="5">
        <f t="shared" si="183"/>
      </c>
      <c r="BC374" s="5">
        <f t="shared" si="184"/>
      </c>
      <c r="BD374" s="5">
        <f t="shared" si="185"/>
      </c>
      <c r="BE374" s="5">
        <f t="shared" si="186"/>
      </c>
      <c r="BF374" s="5">
        <f t="shared" si="192"/>
        <v>1</v>
      </c>
      <c r="BG374" s="11">
        <f t="shared" si="193"/>
        <v>33</v>
      </c>
      <c r="BH374" s="5">
        <f t="shared" si="194"/>
      </c>
      <c r="BI374" s="5">
        <f t="shared" si="191"/>
        <v>33</v>
      </c>
      <c r="BJ374" s="5" t="str">
        <f t="shared" si="195"/>
        <v>Thönnessen</v>
      </c>
      <c r="BK374" s="5" t="str">
        <f t="shared" si="196"/>
        <v>Stephan</v>
      </c>
    </row>
    <row r="375" spans="2:63" s="5" customFormat="1" ht="15.75" customHeight="1">
      <c r="B375" s="5" t="s">
        <v>447</v>
      </c>
      <c r="C375" s="5" t="s">
        <v>544</v>
      </c>
      <c r="E375" s="5" t="s">
        <v>633</v>
      </c>
      <c r="O375" s="5">
        <v>33</v>
      </c>
      <c r="AE375" s="11"/>
      <c r="AG375" s="11"/>
      <c r="AH375" s="11"/>
      <c r="AJ375" s="11"/>
      <c r="AO375" s="5">
        <f t="shared" si="189"/>
        <v>33</v>
      </c>
      <c r="AP375" s="24">
        <f t="shared" si="190"/>
        <v>33</v>
      </c>
      <c r="AQ375" s="5">
        <f t="shared" si="172"/>
        <v>33</v>
      </c>
      <c r="AR375" s="5">
        <f t="shared" si="173"/>
      </c>
      <c r="AS375" s="6">
        <f t="shared" si="174"/>
      </c>
      <c r="AT375" s="5">
        <f t="shared" si="175"/>
      </c>
      <c r="AU375" s="5">
        <f t="shared" si="176"/>
      </c>
      <c r="AV375" s="5">
        <f t="shared" si="177"/>
      </c>
      <c r="AW375" s="5">
        <f t="shared" si="178"/>
      </c>
      <c r="AX375" s="5">
        <f t="shared" si="179"/>
      </c>
      <c r="AY375" s="5">
        <f t="shared" si="180"/>
      </c>
      <c r="AZ375" s="5">
        <f t="shared" si="181"/>
      </c>
      <c r="BA375" s="5">
        <f t="shared" si="182"/>
      </c>
      <c r="BB375" s="5">
        <f t="shared" si="183"/>
      </c>
      <c r="BC375" s="5">
        <f t="shared" si="184"/>
      </c>
      <c r="BD375" s="5">
        <f t="shared" si="185"/>
      </c>
      <c r="BE375" s="5">
        <f t="shared" si="186"/>
      </c>
      <c r="BF375" s="5">
        <f t="shared" si="192"/>
        <v>1</v>
      </c>
      <c r="BG375" s="11">
        <f t="shared" si="193"/>
        <v>33</v>
      </c>
      <c r="BH375" s="5">
        <f t="shared" si="194"/>
      </c>
      <c r="BI375" s="5">
        <f t="shared" si="191"/>
        <v>33</v>
      </c>
      <c r="BJ375" s="5" t="str">
        <f t="shared" si="195"/>
        <v>van Mierlo</v>
      </c>
      <c r="BK375" s="5" t="str">
        <f t="shared" si="196"/>
        <v>Rob</v>
      </c>
    </row>
    <row r="376" spans="2:63" s="5" customFormat="1" ht="15.75" customHeight="1">
      <c r="B376" s="5" t="s">
        <v>1293</v>
      </c>
      <c r="C376" s="5" t="s">
        <v>640</v>
      </c>
      <c r="D376" s="5">
        <v>60</v>
      </c>
      <c r="E376" s="5" t="s">
        <v>1294</v>
      </c>
      <c r="AE376" s="11"/>
      <c r="AG376" s="11"/>
      <c r="AH376" s="11"/>
      <c r="AJ376" s="11"/>
      <c r="AL376" s="7">
        <v>33</v>
      </c>
      <c r="AO376" s="5">
        <f t="shared" si="189"/>
        <v>33</v>
      </c>
      <c r="AP376" s="24">
        <f t="shared" si="190"/>
        <v>33</v>
      </c>
      <c r="AQ376" s="5">
        <f t="shared" si="172"/>
        <v>33</v>
      </c>
      <c r="AR376" s="5">
        <f t="shared" si="173"/>
      </c>
      <c r="AS376" s="6">
        <f t="shared" si="174"/>
      </c>
      <c r="AT376" s="5">
        <f t="shared" si="175"/>
      </c>
      <c r="AU376" s="5">
        <f t="shared" si="176"/>
      </c>
      <c r="AV376" s="5">
        <f t="shared" si="177"/>
      </c>
      <c r="AW376" s="5">
        <f t="shared" si="178"/>
      </c>
      <c r="AX376" s="5">
        <f t="shared" si="179"/>
      </c>
      <c r="AY376" s="5">
        <f t="shared" si="180"/>
      </c>
      <c r="AZ376" s="5">
        <f t="shared" si="181"/>
      </c>
      <c r="BA376" s="5">
        <f t="shared" si="182"/>
      </c>
      <c r="BB376" s="5">
        <f t="shared" si="183"/>
      </c>
      <c r="BC376" s="5">
        <f t="shared" si="184"/>
      </c>
      <c r="BD376" s="5">
        <f t="shared" si="185"/>
      </c>
      <c r="BE376" s="5">
        <f t="shared" si="186"/>
      </c>
      <c r="BF376" s="5">
        <f t="shared" si="192"/>
        <v>1</v>
      </c>
      <c r="BG376" s="11">
        <f t="shared" si="193"/>
        <v>33</v>
      </c>
      <c r="BH376" s="5">
        <f t="shared" si="194"/>
      </c>
      <c r="BI376" s="5">
        <f t="shared" si="191"/>
        <v>33</v>
      </c>
      <c r="BJ376" s="5" t="str">
        <f t="shared" si="195"/>
        <v>Voetmann</v>
      </c>
      <c r="BK376" s="5" t="str">
        <f t="shared" si="196"/>
        <v>Manfred</v>
      </c>
    </row>
    <row r="377" spans="2:63" s="5" customFormat="1" ht="15.75" customHeight="1">
      <c r="B377" s="5" t="s">
        <v>327</v>
      </c>
      <c r="C377" s="5" t="s">
        <v>505</v>
      </c>
      <c r="D377" s="5">
        <v>62</v>
      </c>
      <c r="E377" s="5" t="s">
        <v>633</v>
      </c>
      <c r="O377" s="7">
        <v>33</v>
      </c>
      <c r="AE377" s="11"/>
      <c r="AG377" s="11"/>
      <c r="AH377" s="11"/>
      <c r="AJ377" s="11"/>
      <c r="AO377" s="5">
        <f t="shared" si="189"/>
        <v>33</v>
      </c>
      <c r="AP377" s="24">
        <f t="shared" si="190"/>
        <v>33</v>
      </c>
      <c r="AQ377" s="5">
        <f t="shared" si="172"/>
        <v>33</v>
      </c>
      <c r="AR377" s="5">
        <f t="shared" si="173"/>
      </c>
      <c r="AS377" s="6">
        <f t="shared" si="174"/>
      </c>
      <c r="AT377" s="5">
        <f t="shared" si="175"/>
      </c>
      <c r="AU377" s="5">
        <f t="shared" si="176"/>
      </c>
      <c r="AV377" s="5">
        <f t="shared" si="177"/>
      </c>
      <c r="AW377" s="5">
        <f t="shared" si="178"/>
      </c>
      <c r="AX377" s="5">
        <f t="shared" si="179"/>
      </c>
      <c r="AY377" s="5">
        <f t="shared" si="180"/>
      </c>
      <c r="AZ377" s="5">
        <f t="shared" si="181"/>
      </c>
      <c r="BA377" s="5">
        <f t="shared" si="182"/>
      </c>
      <c r="BB377" s="5">
        <f t="shared" si="183"/>
      </c>
      <c r="BC377" s="5">
        <f t="shared" si="184"/>
      </c>
      <c r="BD377" s="5">
        <f t="shared" si="185"/>
      </c>
      <c r="BE377" s="5">
        <f t="shared" si="186"/>
      </c>
      <c r="BF377" s="5">
        <f t="shared" si="192"/>
        <v>1</v>
      </c>
      <c r="BG377" s="11">
        <f t="shared" si="193"/>
        <v>33</v>
      </c>
      <c r="BH377" s="5">
        <f t="shared" si="194"/>
      </c>
      <c r="BI377" s="5">
        <f t="shared" si="191"/>
        <v>33</v>
      </c>
      <c r="BJ377" s="5" t="str">
        <f t="shared" si="195"/>
        <v>Vrenken</v>
      </c>
      <c r="BK377" s="5" t="str">
        <f t="shared" si="196"/>
        <v>John</v>
      </c>
    </row>
    <row r="378" spans="2:63" s="5" customFormat="1" ht="15.75" customHeight="1">
      <c r="B378" s="5" t="s">
        <v>665</v>
      </c>
      <c r="C378" s="5" t="s">
        <v>496</v>
      </c>
      <c r="D378" s="5">
        <v>60</v>
      </c>
      <c r="E378" s="5" t="s">
        <v>664</v>
      </c>
      <c r="P378" s="5">
        <v>3</v>
      </c>
      <c r="AE378" s="11"/>
      <c r="AG378" s="11"/>
      <c r="AH378" s="11"/>
      <c r="AJ378" s="11"/>
      <c r="AM378" s="5">
        <v>30</v>
      </c>
      <c r="AO378" s="5">
        <f aca="true" t="shared" si="197" ref="AO378:AO409">SUM(F378:AN378)</f>
        <v>33</v>
      </c>
      <c r="AP378" s="24">
        <f aca="true" t="shared" si="198" ref="AP378:AP409">SUM(BG378:BH378)</f>
        <v>33</v>
      </c>
      <c r="AQ378" s="5">
        <f t="shared" si="172"/>
        <v>30</v>
      </c>
      <c r="AR378" s="5">
        <f t="shared" si="173"/>
        <v>3</v>
      </c>
      <c r="AS378" s="6">
        <f t="shared" si="174"/>
      </c>
      <c r="AT378" s="5">
        <f t="shared" si="175"/>
      </c>
      <c r="AU378" s="5">
        <f t="shared" si="176"/>
      </c>
      <c r="AV378" s="5">
        <f t="shared" si="177"/>
      </c>
      <c r="AW378" s="5">
        <f t="shared" si="178"/>
      </c>
      <c r="AX378" s="5">
        <f t="shared" si="179"/>
      </c>
      <c r="AY378" s="5">
        <f t="shared" si="180"/>
      </c>
      <c r="AZ378" s="5">
        <f t="shared" si="181"/>
      </c>
      <c r="BA378" s="5">
        <f t="shared" si="182"/>
      </c>
      <c r="BB378" s="5">
        <f t="shared" si="183"/>
      </c>
      <c r="BC378" s="5">
        <f t="shared" si="184"/>
      </c>
      <c r="BD378" s="5">
        <f t="shared" si="185"/>
      </c>
      <c r="BE378" s="5">
        <f t="shared" si="186"/>
      </c>
      <c r="BF378" s="5">
        <f t="shared" si="192"/>
        <v>2</v>
      </c>
      <c r="BG378" s="11">
        <f t="shared" si="193"/>
        <v>33</v>
      </c>
      <c r="BH378" s="5">
        <f t="shared" si="194"/>
      </c>
      <c r="BI378" s="5">
        <f aca="true" t="shared" si="199" ref="BI378:BI409">IF(BF378&lt;&gt;0,IF($BF378&lt;=15,$BG378/$BF378,$BG378/15),0)</f>
        <v>16.5</v>
      </c>
      <c r="BJ378" s="5" t="str">
        <f t="shared" si="195"/>
        <v>Wehling</v>
      </c>
      <c r="BK378" s="5" t="str">
        <f t="shared" si="196"/>
        <v>Arno</v>
      </c>
    </row>
    <row r="379" spans="2:63" s="5" customFormat="1" ht="15.75" customHeight="1">
      <c r="B379" s="5" t="s">
        <v>998</v>
      </c>
      <c r="C379" s="5" t="s">
        <v>524</v>
      </c>
      <c r="D379" s="5">
        <v>60</v>
      </c>
      <c r="E379" s="5" t="s">
        <v>999</v>
      </c>
      <c r="Q379" s="7">
        <v>32</v>
      </c>
      <c r="AA379" s="7"/>
      <c r="AB379" s="7"/>
      <c r="AE379" s="11"/>
      <c r="AG379" s="11"/>
      <c r="AH379" s="11"/>
      <c r="AJ379" s="11"/>
      <c r="AO379" s="5">
        <f t="shared" si="197"/>
        <v>32</v>
      </c>
      <c r="AP379" s="24">
        <f t="shared" si="198"/>
        <v>32</v>
      </c>
      <c r="AQ379" s="5">
        <f t="shared" si="172"/>
        <v>32</v>
      </c>
      <c r="AR379" s="5">
        <f t="shared" si="173"/>
      </c>
      <c r="AS379" s="6">
        <f t="shared" si="174"/>
      </c>
      <c r="AT379" s="5">
        <f t="shared" si="175"/>
      </c>
      <c r="AU379" s="5">
        <f t="shared" si="176"/>
      </c>
      <c r="AV379" s="5">
        <f t="shared" si="177"/>
      </c>
      <c r="AW379" s="5">
        <f t="shared" si="178"/>
      </c>
      <c r="AX379" s="5">
        <f t="shared" si="179"/>
      </c>
      <c r="AY379" s="5">
        <f t="shared" si="180"/>
      </c>
      <c r="AZ379" s="5">
        <f t="shared" si="181"/>
      </c>
      <c r="BA379" s="5">
        <f t="shared" si="182"/>
      </c>
      <c r="BB379" s="5">
        <f t="shared" si="183"/>
      </c>
      <c r="BC379" s="5">
        <f t="shared" si="184"/>
      </c>
      <c r="BD379" s="5">
        <f t="shared" si="185"/>
      </c>
      <c r="BE379" s="5">
        <f t="shared" si="186"/>
      </c>
      <c r="BF379" s="5">
        <f t="shared" si="192"/>
        <v>1</v>
      </c>
      <c r="BG379" s="11">
        <f t="shared" si="193"/>
        <v>32</v>
      </c>
      <c r="BH379" s="5">
        <f t="shared" si="194"/>
      </c>
      <c r="BI379" s="5">
        <f t="shared" si="199"/>
        <v>32</v>
      </c>
      <c r="BJ379" s="5" t="str">
        <f t="shared" si="195"/>
        <v>Altendorf</v>
      </c>
      <c r="BK379" s="5" t="str">
        <f t="shared" si="196"/>
        <v>Jörg</v>
      </c>
    </row>
    <row r="380" spans="2:63" s="5" customFormat="1" ht="15.75" customHeight="1">
      <c r="B380" s="5" t="s">
        <v>1295</v>
      </c>
      <c r="C380" s="5" t="s">
        <v>370</v>
      </c>
      <c r="D380" s="5">
        <v>60</v>
      </c>
      <c r="E380" s="5" t="s">
        <v>644</v>
      </c>
      <c r="O380" s="7"/>
      <c r="AE380" s="11"/>
      <c r="AG380" s="11"/>
      <c r="AH380" s="11"/>
      <c r="AJ380" s="11"/>
      <c r="AL380" s="7">
        <v>32</v>
      </c>
      <c r="AO380" s="5">
        <f t="shared" si="197"/>
        <v>32</v>
      </c>
      <c r="AP380" s="24">
        <f t="shared" si="198"/>
        <v>32</v>
      </c>
      <c r="AQ380" s="5">
        <f t="shared" si="172"/>
        <v>32</v>
      </c>
      <c r="AR380" s="5">
        <f t="shared" si="173"/>
      </c>
      <c r="AS380" s="6">
        <f t="shared" si="174"/>
      </c>
      <c r="AT380" s="5">
        <f t="shared" si="175"/>
      </c>
      <c r="AU380" s="5">
        <f t="shared" si="176"/>
      </c>
      <c r="AV380" s="5">
        <f t="shared" si="177"/>
      </c>
      <c r="AW380" s="5">
        <f t="shared" si="178"/>
      </c>
      <c r="AX380" s="5">
        <f t="shared" si="179"/>
      </c>
      <c r="AY380" s="5">
        <f t="shared" si="180"/>
      </c>
      <c r="AZ380" s="5">
        <f t="shared" si="181"/>
      </c>
      <c r="BA380" s="5">
        <f t="shared" si="182"/>
      </c>
      <c r="BB380" s="5">
        <f t="shared" si="183"/>
      </c>
      <c r="BC380" s="5">
        <f t="shared" si="184"/>
      </c>
      <c r="BD380" s="5">
        <f t="shared" si="185"/>
      </c>
      <c r="BE380" s="5">
        <f t="shared" si="186"/>
      </c>
      <c r="BF380" s="5">
        <f t="shared" si="192"/>
        <v>1</v>
      </c>
      <c r="BG380" s="11">
        <f t="shared" si="193"/>
        <v>32</v>
      </c>
      <c r="BH380" s="5">
        <f t="shared" si="194"/>
      </c>
      <c r="BI380" s="5">
        <f t="shared" si="199"/>
        <v>32</v>
      </c>
      <c r="BJ380" s="5" t="str">
        <f t="shared" si="195"/>
        <v>Amann</v>
      </c>
      <c r="BK380" s="5" t="str">
        <f t="shared" si="196"/>
        <v>Joachim</v>
      </c>
    </row>
    <row r="381" spans="2:63" s="5" customFormat="1" ht="15.75" customHeight="1">
      <c r="B381" s="5" t="s">
        <v>1156</v>
      </c>
      <c r="C381" s="5" t="s">
        <v>1157</v>
      </c>
      <c r="D381" s="5">
        <v>61</v>
      </c>
      <c r="E381" s="5" t="s">
        <v>633</v>
      </c>
      <c r="K381" s="5">
        <v>32</v>
      </c>
      <c r="AE381" s="11"/>
      <c r="AG381" s="11"/>
      <c r="AH381" s="11"/>
      <c r="AJ381" s="11"/>
      <c r="AO381" s="5">
        <f t="shared" si="197"/>
        <v>32</v>
      </c>
      <c r="AP381" s="24">
        <f t="shared" si="198"/>
        <v>32</v>
      </c>
      <c r="AQ381" s="5">
        <f t="shared" si="172"/>
        <v>32</v>
      </c>
      <c r="AR381" s="5">
        <f t="shared" si="173"/>
      </c>
      <c r="AS381" s="6">
        <f t="shared" si="174"/>
      </c>
      <c r="AT381" s="5">
        <f t="shared" si="175"/>
      </c>
      <c r="AU381" s="5">
        <f t="shared" si="176"/>
      </c>
      <c r="AV381" s="5">
        <f t="shared" si="177"/>
      </c>
      <c r="AW381" s="5">
        <f t="shared" si="178"/>
      </c>
      <c r="AX381" s="5">
        <f t="shared" si="179"/>
      </c>
      <c r="AY381" s="5">
        <f t="shared" si="180"/>
      </c>
      <c r="AZ381" s="5">
        <f t="shared" si="181"/>
      </c>
      <c r="BA381" s="5">
        <f t="shared" si="182"/>
      </c>
      <c r="BB381" s="5">
        <f t="shared" si="183"/>
      </c>
      <c r="BC381" s="5">
        <f t="shared" si="184"/>
      </c>
      <c r="BD381" s="5">
        <f t="shared" si="185"/>
      </c>
      <c r="BE381" s="5">
        <f t="shared" si="186"/>
      </c>
      <c r="BF381" s="5">
        <f t="shared" si="192"/>
        <v>1</v>
      </c>
      <c r="BG381" s="11">
        <f t="shared" si="193"/>
        <v>32</v>
      </c>
      <c r="BH381" s="5">
        <f t="shared" si="194"/>
      </c>
      <c r="BI381" s="5">
        <f t="shared" si="199"/>
        <v>32</v>
      </c>
      <c r="BJ381" s="5" t="str">
        <f t="shared" si="195"/>
        <v>Günaltay</v>
      </c>
      <c r="BK381" s="5" t="str">
        <f t="shared" si="196"/>
        <v>Siggi</v>
      </c>
    </row>
    <row r="382" spans="2:63" s="5" customFormat="1" ht="15.75" customHeight="1">
      <c r="B382" s="5" t="s">
        <v>428</v>
      </c>
      <c r="C382" s="5" t="s">
        <v>649</v>
      </c>
      <c r="E382" s="5" t="s">
        <v>633</v>
      </c>
      <c r="O382" s="7">
        <v>32</v>
      </c>
      <c r="AE382" s="11"/>
      <c r="AG382" s="11"/>
      <c r="AH382" s="11"/>
      <c r="AJ382" s="11"/>
      <c r="AO382" s="5">
        <f t="shared" si="197"/>
        <v>32</v>
      </c>
      <c r="AP382" s="24">
        <f t="shared" si="198"/>
        <v>32</v>
      </c>
      <c r="AQ382" s="5">
        <f t="shared" si="172"/>
        <v>32</v>
      </c>
      <c r="AR382" s="5">
        <f t="shared" si="173"/>
      </c>
      <c r="AS382" s="6">
        <f t="shared" si="174"/>
      </c>
      <c r="AT382" s="5">
        <f t="shared" si="175"/>
      </c>
      <c r="AU382" s="5">
        <f t="shared" si="176"/>
      </c>
      <c r="AV382" s="5">
        <f t="shared" si="177"/>
      </c>
      <c r="AW382" s="5">
        <f t="shared" si="178"/>
      </c>
      <c r="AX382" s="5">
        <f t="shared" si="179"/>
      </c>
      <c r="AY382" s="5">
        <f t="shared" si="180"/>
      </c>
      <c r="AZ382" s="5">
        <f t="shared" si="181"/>
      </c>
      <c r="BA382" s="5">
        <f t="shared" si="182"/>
      </c>
      <c r="BB382" s="5">
        <f t="shared" si="183"/>
      </c>
      <c r="BC382" s="5">
        <f t="shared" si="184"/>
      </c>
      <c r="BD382" s="5">
        <f t="shared" si="185"/>
      </c>
      <c r="BE382" s="5">
        <f t="shared" si="186"/>
      </c>
      <c r="BF382" s="5">
        <f t="shared" si="192"/>
        <v>1</v>
      </c>
      <c r="BG382" s="11">
        <f t="shared" si="193"/>
        <v>32</v>
      </c>
      <c r="BH382" s="5">
        <f t="shared" si="194"/>
      </c>
      <c r="BI382" s="5">
        <f t="shared" si="199"/>
        <v>32</v>
      </c>
      <c r="BJ382" s="5" t="str">
        <f t="shared" si="195"/>
        <v>Hoektra</v>
      </c>
      <c r="BK382" s="5" t="str">
        <f t="shared" si="196"/>
        <v>Frank</v>
      </c>
    </row>
    <row r="383" spans="2:63" s="5" customFormat="1" ht="15.75" customHeight="1">
      <c r="B383" s="5" t="s">
        <v>1225</v>
      </c>
      <c r="C383" s="5" t="s">
        <v>632</v>
      </c>
      <c r="D383" s="5">
        <v>63</v>
      </c>
      <c r="E383" s="5" t="s">
        <v>664</v>
      </c>
      <c r="AE383" s="11"/>
      <c r="AG383" s="11"/>
      <c r="AH383" s="11"/>
      <c r="AJ383" s="11"/>
      <c r="AM383" s="5">
        <v>32</v>
      </c>
      <c r="AO383" s="5">
        <f t="shared" si="197"/>
        <v>32</v>
      </c>
      <c r="AP383" s="24">
        <f t="shared" si="198"/>
        <v>32</v>
      </c>
      <c r="AQ383" s="5">
        <f t="shared" si="172"/>
        <v>32</v>
      </c>
      <c r="AR383" s="5">
        <f t="shared" si="173"/>
      </c>
      <c r="AS383" s="6">
        <f t="shared" si="174"/>
      </c>
      <c r="AT383" s="5">
        <f t="shared" si="175"/>
      </c>
      <c r="AU383" s="5">
        <f t="shared" si="176"/>
      </c>
      <c r="AV383" s="5">
        <f t="shared" si="177"/>
      </c>
      <c r="AW383" s="5">
        <f t="shared" si="178"/>
      </c>
      <c r="AX383" s="5">
        <f t="shared" si="179"/>
      </c>
      <c r="AY383" s="5">
        <f t="shared" si="180"/>
      </c>
      <c r="AZ383" s="5">
        <f t="shared" si="181"/>
      </c>
      <c r="BA383" s="5">
        <f t="shared" si="182"/>
      </c>
      <c r="BB383" s="5">
        <f t="shared" si="183"/>
      </c>
      <c r="BC383" s="5">
        <f t="shared" si="184"/>
      </c>
      <c r="BD383" s="5">
        <f t="shared" si="185"/>
      </c>
      <c r="BE383" s="5">
        <f t="shared" si="186"/>
      </c>
      <c r="BF383" s="5">
        <f t="shared" si="192"/>
        <v>1</v>
      </c>
      <c r="BG383" s="11">
        <f t="shared" si="193"/>
        <v>32</v>
      </c>
      <c r="BH383" s="5">
        <f t="shared" si="194"/>
      </c>
      <c r="BI383" s="5">
        <f t="shared" si="199"/>
        <v>32</v>
      </c>
      <c r="BJ383" s="5" t="str">
        <f t="shared" si="195"/>
        <v>Kozlowski</v>
      </c>
      <c r="BK383" s="5" t="str">
        <f t="shared" si="196"/>
        <v>Bernd</v>
      </c>
    </row>
    <row r="384" spans="2:63" s="5" customFormat="1" ht="15.75" customHeight="1">
      <c r="B384" s="5" t="s">
        <v>294</v>
      </c>
      <c r="C384" s="5" t="s">
        <v>359</v>
      </c>
      <c r="D384" s="5">
        <v>63</v>
      </c>
      <c r="E384" s="5" t="s">
        <v>1211</v>
      </c>
      <c r="H384" s="7"/>
      <c r="J384" s="5">
        <v>32</v>
      </c>
      <c r="O384" s="7"/>
      <c r="Q384" s="7"/>
      <c r="Y384" s="7"/>
      <c r="AE384" s="11"/>
      <c r="AG384" s="11"/>
      <c r="AH384" s="11"/>
      <c r="AJ384" s="11"/>
      <c r="AO384" s="5">
        <f t="shared" si="197"/>
        <v>32</v>
      </c>
      <c r="AP384" s="24">
        <f t="shared" si="198"/>
        <v>32</v>
      </c>
      <c r="AQ384" s="5">
        <f t="shared" si="172"/>
        <v>32</v>
      </c>
      <c r="AR384" s="5">
        <f t="shared" si="173"/>
      </c>
      <c r="AS384" s="6">
        <f t="shared" si="174"/>
      </c>
      <c r="AT384" s="5">
        <f t="shared" si="175"/>
      </c>
      <c r="AU384" s="5">
        <f t="shared" si="176"/>
      </c>
      <c r="AV384" s="5">
        <f t="shared" si="177"/>
      </c>
      <c r="AW384" s="5">
        <f t="shared" si="178"/>
      </c>
      <c r="AX384" s="5">
        <f t="shared" si="179"/>
      </c>
      <c r="AY384" s="5">
        <f t="shared" si="180"/>
      </c>
      <c r="AZ384" s="5">
        <f t="shared" si="181"/>
      </c>
      <c r="BA384" s="5">
        <f t="shared" si="182"/>
      </c>
      <c r="BB384" s="5">
        <f t="shared" si="183"/>
      </c>
      <c r="BC384" s="5">
        <f t="shared" si="184"/>
      </c>
      <c r="BD384" s="5">
        <f t="shared" si="185"/>
      </c>
      <c r="BE384" s="5">
        <f t="shared" si="186"/>
      </c>
      <c r="BF384" s="5">
        <f t="shared" si="192"/>
        <v>1</v>
      </c>
      <c r="BG384" s="11">
        <f t="shared" si="193"/>
        <v>32</v>
      </c>
      <c r="BH384" s="5">
        <f t="shared" si="194"/>
      </c>
      <c r="BI384" s="5">
        <f t="shared" si="199"/>
        <v>32</v>
      </c>
      <c r="BJ384" s="5" t="str">
        <f t="shared" si="195"/>
        <v>Mannens</v>
      </c>
      <c r="BK384" s="5" t="str">
        <f t="shared" si="196"/>
        <v>Robert</v>
      </c>
    </row>
    <row r="385" spans="2:63" s="5" customFormat="1" ht="15.75" customHeight="1">
      <c r="B385" s="5" t="s">
        <v>448</v>
      </c>
      <c r="C385" s="5" t="s">
        <v>479</v>
      </c>
      <c r="E385" s="5" t="s">
        <v>633</v>
      </c>
      <c r="O385" s="5">
        <v>32</v>
      </c>
      <c r="Q385" s="7"/>
      <c r="W385" s="7"/>
      <c r="AE385" s="11"/>
      <c r="AG385" s="11"/>
      <c r="AH385" s="11"/>
      <c r="AJ385" s="11"/>
      <c r="AO385" s="5">
        <f t="shared" si="197"/>
        <v>32</v>
      </c>
      <c r="AP385" s="24">
        <f t="shared" si="198"/>
        <v>32</v>
      </c>
      <c r="AQ385" s="5">
        <f t="shared" si="172"/>
        <v>32</v>
      </c>
      <c r="AR385" s="5">
        <f t="shared" si="173"/>
      </c>
      <c r="AS385" s="6">
        <f t="shared" si="174"/>
      </c>
      <c r="AT385" s="5">
        <f t="shared" si="175"/>
      </c>
      <c r="AU385" s="5">
        <f t="shared" si="176"/>
      </c>
      <c r="AV385" s="5">
        <f t="shared" si="177"/>
      </c>
      <c r="AW385" s="5">
        <f t="shared" si="178"/>
      </c>
      <c r="AX385" s="5">
        <f t="shared" si="179"/>
      </c>
      <c r="AY385" s="5">
        <f t="shared" si="180"/>
      </c>
      <c r="AZ385" s="5">
        <f t="shared" si="181"/>
      </c>
      <c r="BA385" s="5">
        <f t="shared" si="182"/>
      </c>
      <c r="BB385" s="5">
        <f t="shared" si="183"/>
      </c>
      <c r="BC385" s="5">
        <f t="shared" si="184"/>
      </c>
      <c r="BD385" s="5">
        <f t="shared" si="185"/>
      </c>
      <c r="BE385" s="5">
        <f t="shared" si="186"/>
      </c>
      <c r="BF385" s="5">
        <f t="shared" si="192"/>
        <v>1</v>
      </c>
      <c r="BG385" s="11">
        <f t="shared" si="193"/>
        <v>32</v>
      </c>
      <c r="BH385" s="5">
        <f t="shared" si="194"/>
      </c>
      <c r="BI385" s="5">
        <f t="shared" si="199"/>
        <v>32</v>
      </c>
      <c r="BJ385" s="5" t="str">
        <f t="shared" si="195"/>
        <v>Martens</v>
      </c>
      <c r="BK385" s="5" t="str">
        <f t="shared" si="196"/>
        <v>Jaques</v>
      </c>
    </row>
    <row r="386" spans="2:63" s="5" customFormat="1" ht="15.75" customHeight="1">
      <c r="B386" s="5" t="s">
        <v>254</v>
      </c>
      <c r="C386" s="5" t="s">
        <v>989</v>
      </c>
      <c r="D386" s="5">
        <v>60</v>
      </c>
      <c r="E386" s="5" t="s">
        <v>409</v>
      </c>
      <c r="AE386" s="11">
        <v>32</v>
      </c>
      <c r="AG386" s="11"/>
      <c r="AH386" s="11"/>
      <c r="AJ386" s="11"/>
      <c r="AO386" s="5">
        <f t="shared" si="197"/>
        <v>32</v>
      </c>
      <c r="AP386" s="24">
        <f t="shared" si="198"/>
        <v>32</v>
      </c>
      <c r="AQ386" s="5">
        <f t="shared" si="172"/>
        <v>32</v>
      </c>
      <c r="AR386" s="5">
        <f t="shared" si="173"/>
      </c>
      <c r="AS386" s="6">
        <f t="shared" si="174"/>
      </c>
      <c r="AT386" s="5">
        <f t="shared" si="175"/>
      </c>
      <c r="AU386" s="5">
        <f t="shared" si="176"/>
      </c>
      <c r="AV386" s="5">
        <f t="shared" si="177"/>
      </c>
      <c r="AW386" s="5">
        <f t="shared" si="178"/>
      </c>
      <c r="AX386" s="5">
        <f t="shared" si="179"/>
      </c>
      <c r="AY386" s="5">
        <f t="shared" si="180"/>
      </c>
      <c r="AZ386" s="5">
        <f t="shared" si="181"/>
      </c>
      <c r="BA386" s="5">
        <f t="shared" si="182"/>
      </c>
      <c r="BB386" s="5">
        <f t="shared" si="183"/>
      </c>
      <c r="BC386" s="5">
        <f t="shared" si="184"/>
      </c>
      <c r="BD386" s="5">
        <f t="shared" si="185"/>
      </c>
      <c r="BE386" s="5">
        <f t="shared" si="186"/>
      </c>
      <c r="BF386" s="5">
        <f t="shared" si="192"/>
        <v>1</v>
      </c>
      <c r="BG386" s="11">
        <f t="shared" si="193"/>
        <v>32</v>
      </c>
      <c r="BH386" s="5">
        <f t="shared" si="194"/>
      </c>
      <c r="BI386" s="5">
        <f t="shared" si="199"/>
        <v>32</v>
      </c>
      <c r="BJ386" s="5" t="str">
        <f t="shared" si="195"/>
        <v>Platten</v>
      </c>
      <c r="BK386" s="5" t="str">
        <f t="shared" si="196"/>
        <v>Wilfried</v>
      </c>
    </row>
    <row r="387" spans="2:63" s="5" customFormat="1" ht="15.75" customHeight="1">
      <c r="B387" s="5" t="s">
        <v>246</v>
      </c>
      <c r="C387" s="5" t="s">
        <v>649</v>
      </c>
      <c r="D387" s="5">
        <v>32</v>
      </c>
      <c r="E387" s="5" t="s">
        <v>1065</v>
      </c>
      <c r="O387" s="7"/>
      <c r="AE387" s="11"/>
      <c r="AG387" s="11">
        <v>32</v>
      </c>
      <c r="AH387" s="11"/>
      <c r="AJ387" s="11"/>
      <c r="AO387" s="5">
        <f t="shared" si="197"/>
        <v>32</v>
      </c>
      <c r="AP387" s="24">
        <f t="shared" si="198"/>
        <v>32</v>
      </c>
      <c r="AQ387" s="5">
        <f t="shared" si="172"/>
        <v>32</v>
      </c>
      <c r="AR387" s="5">
        <f t="shared" si="173"/>
      </c>
      <c r="AS387" s="6">
        <f t="shared" si="174"/>
      </c>
      <c r="AT387" s="5">
        <f t="shared" si="175"/>
      </c>
      <c r="AU387" s="5">
        <f t="shared" si="176"/>
      </c>
      <c r="AV387" s="5">
        <f t="shared" si="177"/>
      </c>
      <c r="AW387" s="5">
        <f t="shared" si="178"/>
      </c>
      <c r="AX387" s="5">
        <f t="shared" si="179"/>
      </c>
      <c r="AY387" s="5">
        <f t="shared" si="180"/>
      </c>
      <c r="AZ387" s="5">
        <f t="shared" si="181"/>
      </c>
      <c r="BA387" s="5">
        <f t="shared" si="182"/>
      </c>
      <c r="BB387" s="5">
        <f t="shared" si="183"/>
      </c>
      <c r="BC387" s="5">
        <f t="shared" si="184"/>
      </c>
      <c r="BD387" s="5">
        <f t="shared" si="185"/>
      </c>
      <c r="BE387" s="5">
        <f t="shared" si="186"/>
      </c>
      <c r="BF387" s="5">
        <f t="shared" si="192"/>
        <v>1</v>
      </c>
      <c r="BG387" s="11">
        <f t="shared" si="193"/>
        <v>32</v>
      </c>
      <c r="BH387" s="5">
        <f t="shared" si="194"/>
      </c>
      <c r="BI387" s="5">
        <f t="shared" si="199"/>
        <v>32</v>
      </c>
      <c r="BJ387" s="5" t="str">
        <f t="shared" si="195"/>
        <v>Riixen</v>
      </c>
      <c r="BK387" s="5" t="str">
        <f t="shared" si="196"/>
        <v>Frank</v>
      </c>
    </row>
    <row r="388" spans="2:63" s="5" customFormat="1" ht="15.75" customHeight="1">
      <c r="B388" s="5" t="s">
        <v>94</v>
      </c>
      <c r="C388" s="5" t="s">
        <v>651</v>
      </c>
      <c r="D388" s="5">
        <v>60</v>
      </c>
      <c r="E388" s="5" t="s">
        <v>1230</v>
      </c>
      <c r="F388" s="6"/>
      <c r="G388" s="8"/>
      <c r="J388" s="6"/>
      <c r="M388" s="7"/>
      <c r="O388" s="7"/>
      <c r="Q388" s="6"/>
      <c r="X388" s="6"/>
      <c r="Z388" s="6"/>
      <c r="AA388" s="8"/>
      <c r="AD388" s="6"/>
      <c r="AE388" s="11"/>
      <c r="AF388" s="6"/>
      <c r="AG388" s="11"/>
      <c r="AH388" s="11"/>
      <c r="AJ388" s="11"/>
      <c r="AM388" s="5">
        <v>32</v>
      </c>
      <c r="AO388" s="5">
        <f t="shared" si="197"/>
        <v>32</v>
      </c>
      <c r="AP388" s="24">
        <f t="shared" si="198"/>
        <v>32</v>
      </c>
      <c r="AQ388" s="5">
        <f t="shared" si="172"/>
        <v>32</v>
      </c>
      <c r="AR388" s="5">
        <f t="shared" si="173"/>
      </c>
      <c r="AS388" s="6">
        <f t="shared" si="174"/>
      </c>
      <c r="AT388" s="5">
        <f t="shared" si="175"/>
      </c>
      <c r="AU388" s="5">
        <f t="shared" si="176"/>
      </c>
      <c r="AV388" s="5">
        <f t="shared" si="177"/>
      </c>
      <c r="AW388" s="5">
        <f t="shared" si="178"/>
      </c>
      <c r="AX388" s="5">
        <f t="shared" si="179"/>
      </c>
      <c r="AY388" s="5">
        <f t="shared" si="180"/>
      </c>
      <c r="AZ388" s="5">
        <f t="shared" si="181"/>
      </c>
      <c r="BA388" s="5">
        <f t="shared" si="182"/>
      </c>
      <c r="BB388" s="5">
        <f t="shared" si="183"/>
      </c>
      <c r="BC388" s="5">
        <f t="shared" si="184"/>
      </c>
      <c r="BD388" s="5">
        <f t="shared" si="185"/>
      </c>
      <c r="BE388" s="5">
        <f t="shared" si="186"/>
      </c>
      <c r="BF388" s="5">
        <f t="shared" si="192"/>
        <v>1</v>
      </c>
      <c r="BG388" s="11">
        <f t="shared" si="193"/>
        <v>32</v>
      </c>
      <c r="BH388" s="5">
        <f t="shared" si="194"/>
      </c>
      <c r="BI388" s="5">
        <f t="shared" si="199"/>
        <v>32</v>
      </c>
      <c r="BJ388" s="5" t="str">
        <f t="shared" si="195"/>
        <v>Scholl</v>
      </c>
      <c r="BK388" s="5" t="str">
        <f t="shared" si="196"/>
        <v>Michael</v>
      </c>
    </row>
    <row r="389" spans="2:63" s="5" customFormat="1" ht="15.75" customHeight="1">
      <c r="B389" s="5" t="s">
        <v>1209</v>
      </c>
      <c r="C389" s="5" t="s">
        <v>1210</v>
      </c>
      <c r="D389" s="5">
        <v>62</v>
      </c>
      <c r="E389" s="5" t="s">
        <v>1211</v>
      </c>
      <c r="U389" s="5">
        <v>32</v>
      </c>
      <c r="AA389" s="7"/>
      <c r="AB389" s="7"/>
      <c r="AE389" s="11"/>
      <c r="AG389" s="11"/>
      <c r="AH389" s="11"/>
      <c r="AJ389" s="11"/>
      <c r="AO389" s="5">
        <f t="shared" si="197"/>
        <v>32</v>
      </c>
      <c r="AP389" s="24">
        <f t="shared" si="198"/>
        <v>32</v>
      </c>
      <c r="AQ389" s="5">
        <f t="shared" si="172"/>
        <v>32</v>
      </c>
      <c r="AR389" s="5">
        <f t="shared" si="173"/>
      </c>
      <c r="AS389" s="6">
        <f t="shared" si="174"/>
      </c>
      <c r="AT389" s="5">
        <f t="shared" si="175"/>
      </c>
      <c r="AU389" s="5">
        <f t="shared" si="176"/>
      </c>
      <c r="AV389" s="5">
        <f t="shared" si="177"/>
      </c>
      <c r="AW389" s="5">
        <f t="shared" si="178"/>
      </c>
      <c r="AX389" s="5">
        <f t="shared" si="179"/>
      </c>
      <c r="AY389" s="5">
        <f t="shared" si="180"/>
      </c>
      <c r="AZ389" s="5">
        <f t="shared" si="181"/>
      </c>
      <c r="BA389" s="5">
        <f t="shared" si="182"/>
      </c>
      <c r="BB389" s="5">
        <f t="shared" si="183"/>
      </c>
      <c r="BC389" s="5">
        <f t="shared" si="184"/>
      </c>
      <c r="BD389" s="5">
        <f t="shared" si="185"/>
      </c>
      <c r="BE389" s="5">
        <f t="shared" si="186"/>
      </c>
      <c r="BF389" s="5">
        <f t="shared" si="192"/>
        <v>1</v>
      </c>
      <c r="BG389" s="11">
        <f t="shared" si="193"/>
        <v>32</v>
      </c>
      <c r="BH389" s="5">
        <f t="shared" si="194"/>
      </c>
      <c r="BI389" s="5">
        <f t="shared" si="199"/>
        <v>32</v>
      </c>
      <c r="BJ389" s="5" t="str">
        <f t="shared" si="195"/>
        <v>Tsadik</v>
      </c>
      <c r="BK389" s="5" t="str">
        <f t="shared" si="196"/>
        <v>Yehualeshet</v>
      </c>
    </row>
    <row r="390" spans="2:63" s="5" customFormat="1" ht="15.75" customHeight="1">
      <c r="B390" s="5" t="s">
        <v>180</v>
      </c>
      <c r="C390" s="5" t="s">
        <v>1046</v>
      </c>
      <c r="D390" s="5">
        <v>64</v>
      </c>
      <c r="E390" s="5" t="s">
        <v>633</v>
      </c>
      <c r="N390" s="5">
        <v>32</v>
      </c>
      <c r="AE390" s="11"/>
      <c r="AG390" s="11"/>
      <c r="AH390" s="11"/>
      <c r="AJ390" s="11"/>
      <c r="AO390" s="5">
        <f t="shared" si="197"/>
        <v>32</v>
      </c>
      <c r="AP390" s="24">
        <f t="shared" si="198"/>
        <v>32</v>
      </c>
      <c r="AQ390" s="5">
        <f t="shared" si="172"/>
        <v>32</v>
      </c>
      <c r="AR390" s="5">
        <f t="shared" si="173"/>
      </c>
      <c r="AS390" s="6">
        <f t="shared" si="174"/>
      </c>
      <c r="AT390" s="5">
        <f t="shared" si="175"/>
      </c>
      <c r="AU390" s="5">
        <f t="shared" si="176"/>
      </c>
      <c r="AV390" s="5">
        <f t="shared" si="177"/>
      </c>
      <c r="AW390" s="5">
        <f t="shared" si="178"/>
      </c>
      <c r="AX390" s="5">
        <f t="shared" si="179"/>
      </c>
      <c r="AY390" s="5">
        <f t="shared" si="180"/>
      </c>
      <c r="AZ390" s="5">
        <f t="shared" si="181"/>
      </c>
      <c r="BA390" s="5">
        <f t="shared" si="182"/>
      </c>
      <c r="BB390" s="5">
        <f t="shared" si="183"/>
      </c>
      <c r="BC390" s="5">
        <f t="shared" si="184"/>
      </c>
      <c r="BD390" s="5">
        <f t="shared" si="185"/>
      </c>
      <c r="BE390" s="5">
        <f t="shared" si="186"/>
      </c>
      <c r="BF390" s="5">
        <f t="shared" si="192"/>
        <v>1</v>
      </c>
      <c r="BG390" s="11">
        <f t="shared" si="193"/>
        <v>32</v>
      </c>
      <c r="BH390" s="5">
        <f t="shared" si="194"/>
      </c>
      <c r="BI390" s="5">
        <f t="shared" si="199"/>
        <v>32</v>
      </c>
      <c r="BJ390" s="5" t="str">
        <f t="shared" si="195"/>
        <v>Wenninga</v>
      </c>
      <c r="BK390" s="5" t="str">
        <f t="shared" si="196"/>
        <v>Jens</v>
      </c>
    </row>
    <row r="391" spans="2:63" s="5" customFormat="1" ht="15.75" customHeight="1">
      <c r="B391" s="5" t="s">
        <v>553</v>
      </c>
      <c r="C391" s="5" t="s">
        <v>554</v>
      </c>
      <c r="D391" s="5">
        <v>62</v>
      </c>
      <c r="E391" s="5" t="s">
        <v>991</v>
      </c>
      <c r="I391" s="5">
        <v>31</v>
      </c>
      <c r="AE391" s="11"/>
      <c r="AG391" s="11"/>
      <c r="AH391" s="11"/>
      <c r="AJ391" s="11"/>
      <c r="AO391" s="5">
        <f t="shared" si="197"/>
        <v>31</v>
      </c>
      <c r="AP391" s="24">
        <f t="shared" si="198"/>
        <v>31</v>
      </c>
      <c r="AQ391" s="5">
        <f t="shared" si="172"/>
        <v>31</v>
      </c>
      <c r="AR391" s="5">
        <f t="shared" si="173"/>
      </c>
      <c r="AS391" s="6">
        <f t="shared" si="174"/>
      </c>
      <c r="AT391" s="5">
        <f t="shared" si="175"/>
      </c>
      <c r="AU391" s="5">
        <f t="shared" si="176"/>
      </c>
      <c r="AV391" s="5">
        <f t="shared" si="177"/>
      </c>
      <c r="AW391" s="5">
        <f t="shared" si="178"/>
      </c>
      <c r="AX391" s="5">
        <f t="shared" si="179"/>
      </c>
      <c r="AY391" s="5">
        <f t="shared" si="180"/>
      </c>
      <c r="AZ391" s="5">
        <f t="shared" si="181"/>
      </c>
      <c r="BA391" s="5">
        <f t="shared" si="182"/>
      </c>
      <c r="BB391" s="5">
        <f t="shared" si="183"/>
      </c>
      <c r="BC391" s="5">
        <f t="shared" si="184"/>
      </c>
      <c r="BD391" s="5">
        <f t="shared" si="185"/>
      </c>
      <c r="BE391" s="5">
        <f t="shared" si="186"/>
      </c>
      <c r="BF391" s="5">
        <f t="shared" si="192"/>
        <v>1</v>
      </c>
      <c r="BG391" s="11">
        <f t="shared" si="193"/>
        <v>31</v>
      </c>
      <c r="BH391" s="5">
        <f t="shared" si="194"/>
      </c>
      <c r="BI391" s="5">
        <f t="shared" si="199"/>
        <v>31</v>
      </c>
      <c r="BJ391" s="5" t="str">
        <f t="shared" si="195"/>
        <v>Bertz</v>
      </c>
      <c r="BK391" s="5" t="str">
        <f t="shared" si="196"/>
        <v>Tilman</v>
      </c>
    </row>
    <row r="392" spans="2:63" s="5" customFormat="1" ht="15.75" customHeight="1">
      <c r="B392" s="5" t="s">
        <v>324</v>
      </c>
      <c r="C392" s="5" t="s">
        <v>678</v>
      </c>
      <c r="D392" s="5">
        <v>63</v>
      </c>
      <c r="E392" s="5" t="s">
        <v>674</v>
      </c>
      <c r="N392" s="5">
        <v>31</v>
      </c>
      <c r="P392" s="7"/>
      <c r="AE392" s="11"/>
      <c r="AG392" s="11"/>
      <c r="AH392" s="11"/>
      <c r="AJ392" s="11"/>
      <c r="AO392" s="5">
        <f t="shared" si="197"/>
        <v>31</v>
      </c>
      <c r="AP392" s="24">
        <f t="shared" si="198"/>
        <v>31</v>
      </c>
      <c r="AQ392" s="5">
        <f t="shared" si="172"/>
        <v>31</v>
      </c>
      <c r="AR392" s="5">
        <f t="shared" si="173"/>
      </c>
      <c r="AS392" s="6">
        <f t="shared" si="174"/>
      </c>
      <c r="AT392" s="5">
        <f t="shared" si="175"/>
      </c>
      <c r="AU392" s="5">
        <f t="shared" si="176"/>
      </c>
      <c r="AV392" s="5">
        <f t="shared" si="177"/>
      </c>
      <c r="AW392" s="5">
        <f t="shared" si="178"/>
      </c>
      <c r="AX392" s="5">
        <f t="shared" si="179"/>
      </c>
      <c r="AY392" s="5">
        <f t="shared" si="180"/>
      </c>
      <c r="AZ392" s="5">
        <f t="shared" si="181"/>
      </c>
      <c r="BA392" s="5">
        <f t="shared" si="182"/>
      </c>
      <c r="BB392" s="5">
        <f t="shared" si="183"/>
      </c>
      <c r="BC392" s="5">
        <f t="shared" si="184"/>
      </c>
      <c r="BD392" s="5">
        <f t="shared" si="185"/>
      </c>
      <c r="BE392" s="5">
        <f t="shared" si="186"/>
      </c>
      <c r="BF392" s="5">
        <f t="shared" si="192"/>
        <v>1</v>
      </c>
      <c r="BG392" s="11">
        <f t="shared" si="193"/>
        <v>31</v>
      </c>
      <c r="BH392" s="5">
        <f t="shared" si="194"/>
      </c>
      <c r="BI392" s="5">
        <f t="shared" si="199"/>
        <v>31</v>
      </c>
      <c r="BJ392" s="5" t="str">
        <f t="shared" si="195"/>
        <v>Cramer</v>
      </c>
      <c r="BK392" s="5" t="str">
        <f t="shared" si="196"/>
        <v>Rüdiger</v>
      </c>
    </row>
    <row r="393" spans="2:63" s="5" customFormat="1" ht="15.75" customHeight="1">
      <c r="B393" s="5" t="s">
        <v>284</v>
      </c>
      <c r="C393" s="5" t="s">
        <v>429</v>
      </c>
      <c r="E393" s="5" t="s">
        <v>1208</v>
      </c>
      <c r="I393" s="7"/>
      <c r="O393" s="7">
        <v>31</v>
      </c>
      <c r="AE393" s="11"/>
      <c r="AG393" s="11"/>
      <c r="AH393" s="11"/>
      <c r="AJ393" s="11"/>
      <c r="AO393" s="5">
        <f t="shared" si="197"/>
        <v>31</v>
      </c>
      <c r="AP393" s="24">
        <f t="shared" si="198"/>
        <v>31</v>
      </c>
      <c r="AQ393" s="5">
        <f t="shared" si="172"/>
        <v>31</v>
      </c>
      <c r="AR393" s="5">
        <f t="shared" si="173"/>
      </c>
      <c r="AS393" s="6">
        <f t="shared" si="174"/>
      </c>
      <c r="AT393" s="5">
        <f t="shared" si="175"/>
      </c>
      <c r="AU393" s="5">
        <f t="shared" si="176"/>
      </c>
      <c r="AV393" s="5">
        <f t="shared" si="177"/>
      </c>
      <c r="AW393" s="5">
        <f t="shared" si="178"/>
      </c>
      <c r="AX393" s="5">
        <f t="shared" si="179"/>
      </c>
      <c r="AY393" s="5">
        <f t="shared" si="180"/>
      </c>
      <c r="AZ393" s="5">
        <f t="shared" si="181"/>
      </c>
      <c r="BA393" s="5">
        <f t="shared" si="182"/>
      </c>
      <c r="BB393" s="5">
        <f t="shared" si="183"/>
      </c>
      <c r="BC393" s="5">
        <f t="shared" si="184"/>
      </c>
      <c r="BD393" s="5">
        <f t="shared" si="185"/>
      </c>
      <c r="BE393" s="5">
        <f t="shared" si="186"/>
      </c>
      <c r="BF393" s="5">
        <f t="shared" si="192"/>
        <v>1</v>
      </c>
      <c r="BG393" s="11">
        <f t="shared" si="193"/>
        <v>31</v>
      </c>
      <c r="BH393" s="5">
        <f t="shared" si="194"/>
      </c>
      <c r="BI393" s="5">
        <f t="shared" si="199"/>
        <v>31</v>
      </c>
      <c r="BJ393" s="5" t="str">
        <f t="shared" si="195"/>
        <v>de Bie</v>
      </c>
      <c r="BK393" s="5" t="str">
        <f t="shared" si="196"/>
        <v>Jo</v>
      </c>
    </row>
    <row r="394" spans="2:63" s="5" customFormat="1" ht="15.75" customHeight="1">
      <c r="B394" s="5" t="s">
        <v>649</v>
      </c>
      <c r="C394" s="5" t="s">
        <v>780</v>
      </c>
      <c r="D394" s="5">
        <v>60</v>
      </c>
      <c r="E394" s="5" t="s">
        <v>887</v>
      </c>
      <c r="H394" s="7">
        <v>31</v>
      </c>
      <c r="AE394" s="11"/>
      <c r="AG394" s="11"/>
      <c r="AH394" s="11"/>
      <c r="AJ394" s="11"/>
      <c r="AO394" s="5">
        <f t="shared" si="197"/>
        <v>31</v>
      </c>
      <c r="AP394" s="24">
        <f t="shared" si="198"/>
        <v>31</v>
      </c>
      <c r="AQ394" s="5">
        <f t="shared" si="172"/>
        <v>31</v>
      </c>
      <c r="AR394" s="5">
        <f t="shared" si="173"/>
      </c>
      <c r="AS394" s="6">
        <f t="shared" si="174"/>
      </c>
      <c r="AT394" s="5">
        <f t="shared" si="175"/>
      </c>
      <c r="AU394" s="5">
        <f t="shared" si="176"/>
      </c>
      <c r="AV394" s="5">
        <f t="shared" si="177"/>
      </c>
      <c r="AW394" s="5">
        <f t="shared" si="178"/>
      </c>
      <c r="AX394" s="5">
        <f t="shared" si="179"/>
      </c>
      <c r="AY394" s="5">
        <f t="shared" si="180"/>
      </c>
      <c r="AZ394" s="5">
        <f t="shared" si="181"/>
      </c>
      <c r="BA394" s="5">
        <f t="shared" si="182"/>
      </c>
      <c r="BB394" s="5">
        <f t="shared" si="183"/>
      </c>
      <c r="BC394" s="5">
        <f t="shared" si="184"/>
      </c>
      <c r="BD394" s="5">
        <f t="shared" si="185"/>
      </c>
      <c r="BE394" s="5">
        <f t="shared" si="186"/>
      </c>
      <c r="BF394" s="5">
        <f t="shared" si="192"/>
        <v>1</v>
      </c>
      <c r="BG394" s="11">
        <f t="shared" si="193"/>
        <v>31</v>
      </c>
      <c r="BH394" s="5">
        <f t="shared" si="194"/>
      </c>
      <c r="BI394" s="5">
        <f t="shared" si="199"/>
        <v>31</v>
      </c>
      <c r="BJ394" s="5" t="str">
        <f t="shared" si="195"/>
        <v>Frank</v>
      </c>
      <c r="BK394" s="5" t="str">
        <f t="shared" si="196"/>
        <v>Bruno</v>
      </c>
    </row>
    <row r="395" spans="2:63" s="5" customFormat="1" ht="15.75" customHeight="1">
      <c r="B395" s="5" t="s">
        <v>627</v>
      </c>
      <c r="C395" s="5" t="s">
        <v>516</v>
      </c>
      <c r="D395" s="5">
        <v>61</v>
      </c>
      <c r="E395" s="5" t="s">
        <v>699</v>
      </c>
      <c r="P395" s="5">
        <v>19</v>
      </c>
      <c r="Q395" s="7">
        <v>12</v>
      </c>
      <c r="AE395" s="11"/>
      <c r="AG395" s="11"/>
      <c r="AH395" s="11"/>
      <c r="AJ395" s="11"/>
      <c r="AO395" s="5">
        <f t="shared" si="197"/>
        <v>31</v>
      </c>
      <c r="AP395" s="24">
        <f t="shared" si="198"/>
        <v>31</v>
      </c>
      <c r="AQ395" s="5">
        <f t="shared" si="172"/>
        <v>19</v>
      </c>
      <c r="AR395" s="5">
        <f t="shared" si="173"/>
        <v>12</v>
      </c>
      <c r="AS395" s="6">
        <f t="shared" si="174"/>
      </c>
      <c r="AT395" s="5">
        <f t="shared" si="175"/>
      </c>
      <c r="AU395" s="5">
        <f t="shared" si="176"/>
      </c>
      <c r="AV395" s="5">
        <f t="shared" si="177"/>
      </c>
      <c r="AW395" s="5">
        <f t="shared" si="178"/>
      </c>
      <c r="AX395" s="5">
        <f t="shared" si="179"/>
      </c>
      <c r="AY395" s="5">
        <f t="shared" si="180"/>
      </c>
      <c r="AZ395" s="5">
        <f t="shared" si="181"/>
      </c>
      <c r="BA395" s="5">
        <f t="shared" si="182"/>
      </c>
      <c r="BB395" s="5">
        <f t="shared" si="183"/>
      </c>
      <c r="BC395" s="5">
        <f t="shared" si="184"/>
      </c>
      <c r="BD395" s="5">
        <f t="shared" si="185"/>
      </c>
      <c r="BE395" s="5">
        <f t="shared" si="186"/>
      </c>
      <c r="BF395" s="5">
        <f t="shared" si="192"/>
        <v>2</v>
      </c>
      <c r="BG395" s="11">
        <f t="shared" si="193"/>
        <v>31</v>
      </c>
      <c r="BH395" s="5">
        <f t="shared" si="194"/>
      </c>
      <c r="BI395" s="5">
        <f t="shared" si="199"/>
        <v>15.5</v>
      </c>
      <c r="BJ395" s="5" t="str">
        <f t="shared" si="195"/>
        <v>Haas</v>
      </c>
      <c r="BK395" s="5" t="str">
        <f t="shared" si="196"/>
        <v>Heinz</v>
      </c>
    </row>
    <row r="396" spans="2:63" s="5" customFormat="1" ht="15.75" customHeight="1">
      <c r="B396" s="5" t="s">
        <v>627</v>
      </c>
      <c r="C396" s="5" t="s">
        <v>492</v>
      </c>
      <c r="D396" s="5">
        <v>63</v>
      </c>
      <c r="E396" s="5" t="s">
        <v>255</v>
      </c>
      <c r="AE396" s="11">
        <v>31</v>
      </c>
      <c r="AG396" s="11"/>
      <c r="AH396" s="11"/>
      <c r="AJ396" s="11"/>
      <c r="AO396" s="5">
        <f t="shared" si="197"/>
        <v>31</v>
      </c>
      <c r="AP396" s="24">
        <f t="shared" si="198"/>
        <v>31</v>
      </c>
      <c r="AQ396" s="5">
        <f t="shared" si="172"/>
        <v>31</v>
      </c>
      <c r="AR396" s="5">
        <f t="shared" si="173"/>
      </c>
      <c r="AS396" s="6">
        <f t="shared" si="174"/>
      </c>
      <c r="AT396" s="5">
        <f t="shared" si="175"/>
      </c>
      <c r="AU396" s="5">
        <f t="shared" si="176"/>
      </c>
      <c r="AV396" s="5">
        <f t="shared" si="177"/>
      </c>
      <c r="AW396" s="5">
        <f t="shared" si="178"/>
      </c>
      <c r="AX396" s="5">
        <f t="shared" si="179"/>
      </c>
      <c r="AY396" s="5">
        <f t="shared" si="180"/>
      </c>
      <c r="AZ396" s="5">
        <f t="shared" si="181"/>
      </c>
      <c r="BA396" s="5">
        <f t="shared" si="182"/>
      </c>
      <c r="BB396" s="5">
        <f t="shared" si="183"/>
      </c>
      <c r="BC396" s="5">
        <f t="shared" si="184"/>
      </c>
      <c r="BD396" s="5">
        <f t="shared" si="185"/>
      </c>
      <c r="BE396" s="5">
        <f t="shared" si="186"/>
      </c>
      <c r="BF396" s="5">
        <f t="shared" si="192"/>
        <v>1</v>
      </c>
      <c r="BG396" s="11">
        <f aca="true" t="shared" si="200" ref="BG396:BG421">SUM($AQ396:$BE396)</f>
        <v>31</v>
      </c>
      <c r="BH396" s="5">
        <f t="shared" si="194"/>
      </c>
      <c r="BI396" s="5">
        <f t="shared" si="199"/>
        <v>31</v>
      </c>
      <c r="BJ396" s="5" t="str">
        <f t="shared" si="195"/>
        <v>Haas</v>
      </c>
      <c r="BK396" s="5" t="str">
        <f t="shared" si="196"/>
        <v>Albert</v>
      </c>
    </row>
    <row r="397" spans="2:63" s="5" customFormat="1" ht="15.75" customHeight="1">
      <c r="B397" s="5" t="s">
        <v>757</v>
      </c>
      <c r="C397" s="5" t="s">
        <v>520</v>
      </c>
      <c r="D397" s="5">
        <v>61</v>
      </c>
      <c r="E397" s="5" t="s">
        <v>633</v>
      </c>
      <c r="P397" s="5">
        <v>31</v>
      </c>
      <c r="V397" s="7"/>
      <c r="AE397" s="11"/>
      <c r="AG397" s="11"/>
      <c r="AH397" s="11"/>
      <c r="AJ397" s="11"/>
      <c r="AO397" s="5">
        <f t="shared" si="197"/>
        <v>31</v>
      </c>
      <c r="AP397" s="24">
        <f t="shared" si="198"/>
        <v>31</v>
      </c>
      <c r="AQ397" s="5">
        <f aca="true" t="shared" si="201" ref="AQ397:AQ460">IF($BF397&gt;=1,(LARGE($F397:$AM397,1)),"")</f>
        <v>31</v>
      </c>
      <c r="AR397" s="5">
        <f aca="true" t="shared" si="202" ref="AR397:AR460">IF($BF397&gt;=2,(LARGE($F397:$AM397,2)),"")</f>
      </c>
      <c r="AS397" s="6">
        <f aca="true" t="shared" si="203" ref="AS397:AS460">IF($BF397&gt;=3,(LARGE($F397:$AM397,3)),"")</f>
      </c>
      <c r="AT397" s="5">
        <f aca="true" t="shared" si="204" ref="AT397:AT460">IF($BF397&gt;=4,(LARGE($F397:$AM397,4)),"")</f>
      </c>
      <c r="AU397" s="5">
        <f aca="true" t="shared" si="205" ref="AU397:AU460">IF($BF397&gt;=5,(LARGE($F397:$AM397,5)),"")</f>
      </c>
      <c r="AV397" s="5">
        <f aca="true" t="shared" si="206" ref="AV397:AV460">IF($BF397&gt;=6,(LARGE($F397:$AM397,6)),"")</f>
      </c>
      <c r="AW397" s="5">
        <f aca="true" t="shared" si="207" ref="AW397:AW460">IF($BF397&gt;=7,(LARGE($F397:$AM397,7)),"")</f>
      </c>
      <c r="AX397" s="5">
        <f aca="true" t="shared" si="208" ref="AX397:AX460">IF($BF397&gt;=8,(LARGE($F397:$AM397,8)),"")</f>
      </c>
      <c r="AY397" s="5">
        <f aca="true" t="shared" si="209" ref="AY397:AY460">IF($BF397&gt;=9,(LARGE($F397:$AM397,9)),"")</f>
      </c>
      <c r="AZ397" s="5">
        <f aca="true" t="shared" si="210" ref="AZ397:AZ460">IF($BF397&gt;=10,(LARGE($F397:$AM397,10)),"")</f>
      </c>
      <c r="BA397" s="5">
        <f aca="true" t="shared" si="211" ref="BA397:BA460">IF($BF397&gt;=11,(LARGE($F397:$AM397,11)),"")</f>
      </c>
      <c r="BB397" s="5">
        <f aca="true" t="shared" si="212" ref="BB397:BB460">IF($BF397&gt;=12,(LARGE($F397:$AM397,12)),"")</f>
      </c>
      <c r="BC397" s="5">
        <f aca="true" t="shared" si="213" ref="BC397:BC460">IF($BF397&gt;=13,(LARGE($F397:$AM397,13)),"")</f>
      </c>
      <c r="BD397" s="5">
        <f aca="true" t="shared" si="214" ref="BD397:BD460">IF($BF397&gt;=14,(LARGE($F397:$AM397,14)),"")</f>
      </c>
      <c r="BE397" s="5">
        <f aca="true" t="shared" si="215" ref="BE397:BE460">IF($BF397&gt;=15,(LARGE($F397:$AM397,15)),"")</f>
      </c>
      <c r="BF397" s="5">
        <f t="shared" si="192"/>
        <v>1</v>
      </c>
      <c r="BG397" s="11">
        <f t="shared" si="200"/>
        <v>31</v>
      </c>
      <c r="BH397" s="5">
        <f t="shared" si="194"/>
      </c>
      <c r="BI397" s="5">
        <f t="shared" si="199"/>
        <v>31</v>
      </c>
      <c r="BJ397" s="5" t="str">
        <f t="shared" si="195"/>
        <v>Isenberg</v>
      </c>
      <c r="BK397" s="5" t="str">
        <f t="shared" si="196"/>
        <v>Gerd</v>
      </c>
    </row>
    <row r="398" spans="2:63" s="5" customFormat="1" ht="15.75" customHeight="1">
      <c r="B398" s="5" t="s">
        <v>761</v>
      </c>
      <c r="C398" s="5" t="s">
        <v>352</v>
      </c>
      <c r="D398" s="5">
        <v>63</v>
      </c>
      <c r="E398" s="5" t="s">
        <v>762</v>
      </c>
      <c r="G398" s="5">
        <v>31</v>
      </c>
      <c r="AE398" s="11"/>
      <c r="AG398" s="11"/>
      <c r="AH398" s="11"/>
      <c r="AJ398" s="11"/>
      <c r="AO398" s="5">
        <f t="shared" si="197"/>
        <v>31</v>
      </c>
      <c r="AP398" s="24">
        <f t="shared" si="198"/>
        <v>31</v>
      </c>
      <c r="AQ398" s="5">
        <f t="shared" si="201"/>
        <v>31</v>
      </c>
      <c r="AR398" s="5">
        <f t="shared" si="202"/>
      </c>
      <c r="AS398" s="6">
        <f t="shared" si="203"/>
      </c>
      <c r="AT398" s="5">
        <f t="shared" si="204"/>
      </c>
      <c r="AU398" s="5">
        <f t="shared" si="205"/>
      </c>
      <c r="AV398" s="5">
        <f t="shared" si="206"/>
      </c>
      <c r="AW398" s="5">
        <f t="shared" si="207"/>
      </c>
      <c r="AX398" s="5">
        <f t="shared" si="208"/>
      </c>
      <c r="AY398" s="5">
        <f t="shared" si="209"/>
      </c>
      <c r="AZ398" s="5">
        <f t="shared" si="210"/>
      </c>
      <c r="BA398" s="5">
        <f t="shared" si="211"/>
      </c>
      <c r="BB398" s="5">
        <f t="shared" si="212"/>
      </c>
      <c r="BC398" s="5">
        <f t="shared" si="213"/>
      </c>
      <c r="BD398" s="5">
        <f t="shared" si="214"/>
      </c>
      <c r="BE398" s="5">
        <f t="shared" si="215"/>
      </c>
      <c r="BF398" s="5">
        <f t="shared" si="192"/>
        <v>1</v>
      </c>
      <c r="BG398" s="11">
        <f t="shared" si="200"/>
        <v>31</v>
      </c>
      <c r="BH398" s="5">
        <f t="shared" si="194"/>
      </c>
      <c r="BI398" s="5">
        <f t="shared" si="199"/>
        <v>31</v>
      </c>
      <c r="BJ398" s="5" t="str">
        <f t="shared" si="195"/>
        <v>Kluth</v>
      </c>
      <c r="BK398" s="5" t="str">
        <f t="shared" si="196"/>
        <v>Karl-Heinz</v>
      </c>
    </row>
    <row r="399" spans="2:63" s="5" customFormat="1" ht="15.75" customHeight="1">
      <c r="B399" s="5" t="s">
        <v>226</v>
      </c>
      <c r="C399" s="5" t="s">
        <v>357</v>
      </c>
      <c r="D399" s="5">
        <v>62</v>
      </c>
      <c r="E399" s="5" t="s">
        <v>764</v>
      </c>
      <c r="G399" s="5">
        <v>27</v>
      </c>
      <c r="L399" s="5">
        <v>4</v>
      </c>
      <c r="AE399" s="11"/>
      <c r="AG399" s="11"/>
      <c r="AH399" s="11"/>
      <c r="AJ399" s="11"/>
      <c r="AO399" s="5">
        <f t="shared" si="197"/>
        <v>31</v>
      </c>
      <c r="AP399" s="24">
        <f t="shared" si="198"/>
        <v>31</v>
      </c>
      <c r="AQ399" s="5">
        <f t="shared" si="201"/>
        <v>27</v>
      </c>
      <c r="AR399" s="5">
        <f t="shared" si="202"/>
        <v>4</v>
      </c>
      <c r="AS399" s="6">
        <f t="shared" si="203"/>
      </c>
      <c r="AT399" s="5">
        <f t="shared" si="204"/>
      </c>
      <c r="AU399" s="5">
        <f t="shared" si="205"/>
      </c>
      <c r="AV399" s="5">
        <f t="shared" si="206"/>
      </c>
      <c r="AW399" s="5">
        <f t="shared" si="207"/>
      </c>
      <c r="AX399" s="5">
        <f t="shared" si="208"/>
      </c>
      <c r="AY399" s="5">
        <f t="shared" si="209"/>
      </c>
      <c r="AZ399" s="5">
        <f t="shared" si="210"/>
      </c>
      <c r="BA399" s="5">
        <f t="shared" si="211"/>
      </c>
      <c r="BB399" s="5">
        <f t="shared" si="212"/>
      </c>
      <c r="BC399" s="5">
        <f t="shared" si="213"/>
      </c>
      <c r="BD399" s="5">
        <f t="shared" si="214"/>
      </c>
      <c r="BE399" s="5">
        <f t="shared" si="215"/>
      </c>
      <c r="BF399" s="5">
        <f t="shared" si="192"/>
        <v>2</v>
      </c>
      <c r="BG399" s="11">
        <f t="shared" si="200"/>
        <v>31</v>
      </c>
      <c r="BH399" s="5">
        <f t="shared" si="194"/>
      </c>
      <c r="BI399" s="5">
        <f t="shared" si="199"/>
        <v>15.5</v>
      </c>
      <c r="BJ399" s="5" t="str">
        <f t="shared" si="195"/>
        <v>Meyer</v>
      </c>
      <c r="BK399" s="5" t="str">
        <f t="shared" si="196"/>
        <v>Josef</v>
      </c>
    </row>
    <row r="400" spans="2:63" s="5" customFormat="1" ht="15.75" customHeight="1">
      <c r="B400" s="5" t="s">
        <v>1158</v>
      </c>
      <c r="C400" s="5" t="s">
        <v>1159</v>
      </c>
      <c r="D400" s="5">
        <v>63</v>
      </c>
      <c r="E400" s="5" t="s">
        <v>1160</v>
      </c>
      <c r="K400" s="5">
        <v>31</v>
      </c>
      <c r="AE400" s="11"/>
      <c r="AG400" s="11"/>
      <c r="AH400" s="11"/>
      <c r="AJ400" s="11"/>
      <c r="AO400" s="5">
        <f t="shared" si="197"/>
        <v>31</v>
      </c>
      <c r="AP400" s="24">
        <f t="shared" si="198"/>
        <v>31</v>
      </c>
      <c r="AQ400" s="5">
        <f t="shared" si="201"/>
        <v>31</v>
      </c>
      <c r="AR400" s="5">
        <f t="shared" si="202"/>
      </c>
      <c r="AS400" s="6">
        <f t="shared" si="203"/>
      </c>
      <c r="AT400" s="5">
        <f t="shared" si="204"/>
      </c>
      <c r="AU400" s="5">
        <f t="shared" si="205"/>
      </c>
      <c r="AV400" s="5">
        <f t="shared" si="206"/>
      </c>
      <c r="AW400" s="5">
        <f t="shared" si="207"/>
      </c>
      <c r="AX400" s="5">
        <f t="shared" si="208"/>
      </c>
      <c r="AY400" s="5">
        <f t="shared" si="209"/>
      </c>
      <c r="AZ400" s="5">
        <f t="shared" si="210"/>
      </c>
      <c r="BA400" s="5">
        <f t="shared" si="211"/>
      </c>
      <c r="BB400" s="5">
        <f t="shared" si="212"/>
      </c>
      <c r="BC400" s="5">
        <f t="shared" si="213"/>
      </c>
      <c r="BD400" s="5">
        <f t="shared" si="214"/>
      </c>
      <c r="BE400" s="5">
        <f t="shared" si="215"/>
      </c>
      <c r="BF400" s="5">
        <f t="shared" si="192"/>
        <v>1</v>
      </c>
      <c r="BG400" s="11">
        <f t="shared" si="200"/>
        <v>31</v>
      </c>
      <c r="BH400" s="5">
        <f t="shared" si="194"/>
      </c>
      <c r="BI400" s="5">
        <f t="shared" si="199"/>
        <v>31</v>
      </c>
      <c r="BJ400" s="5" t="str">
        <f aca="true" t="shared" si="216" ref="BJ400:BJ431">B400</f>
        <v>Mölter</v>
      </c>
      <c r="BK400" s="5" t="str">
        <f aca="true" t="shared" si="217" ref="BK400:BK431">C400</f>
        <v>Ernst</v>
      </c>
    </row>
    <row r="401" spans="2:63" s="5" customFormat="1" ht="15.75" customHeight="1">
      <c r="B401" s="5" t="s">
        <v>247</v>
      </c>
      <c r="C401" s="5" t="s">
        <v>632</v>
      </c>
      <c r="D401" s="5">
        <v>64</v>
      </c>
      <c r="E401" s="5" t="s">
        <v>817</v>
      </c>
      <c r="AE401" s="11"/>
      <c r="AG401" s="11">
        <v>31</v>
      </c>
      <c r="AH401" s="11"/>
      <c r="AJ401" s="11"/>
      <c r="AL401" s="5">
        <v>0</v>
      </c>
      <c r="AO401" s="5">
        <f t="shared" si="197"/>
        <v>31</v>
      </c>
      <c r="AP401" s="24">
        <f t="shared" si="198"/>
        <v>31</v>
      </c>
      <c r="AQ401" s="5">
        <f t="shared" si="201"/>
        <v>31</v>
      </c>
      <c r="AR401" s="5">
        <f t="shared" si="202"/>
        <v>0</v>
      </c>
      <c r="AS401" s="6">
        <f t="shared" si="203"/>
      </c>
      <c r="AT401" s="5">
        <f t="shared" si="204"/>
      </c>
      <c r="AU401" s="5">
        <f t="shared" si="205"/>
      </c>
      <c r="AV401" s="5">
        <f t="shared" si="206"/>
      </c>
      <c r="AW401" s="5">
        <f t="shared" si="207"/>
      </c>
      <c r="AX401" s="5">
        <f t="shared" si="208"/>
      </c>
      <c r="AY401" s="5">
        <f t="shared" si="209"/>
      </c>
      <c r="AZ401" s="5">
        <f t="shared" si="210"/>
      </c>
      <c r="BA401" s="5">
        <f t="shared" si="211"/>
      </c>
      <c r="BB401" s="5">
        <f t="shared" si="212"/>
      </c>
      <c r="BC401" s="5">
        <f t="shared" si="213"/>
      </c>
      <c r="BD401" s="5">
        <f t="shared" si="214"/>
      </c>
      <c r="BE401" s="5">
        <f t="shared" si="215"/>
      </c>
      <c r="BF401" s="5">
        <f t="shared" si="192"/>
        <v>2</v>
      </c>
      <c r="BG401" s="11">
        <f t="shared" si="200"/>
        <v>31</v>
      </c>
      <c r="BH401" s="5">
        <f t="shared" si="194"/>
      </c>
      <c r="BI401" s="5">
        <f t="shared" si="199"/>
        <v>15.5</v>
      </c>
      <c r="BJ401" s="5" t="str">
        <f t="shared" si="216"/>
        <v>Preuß</v>
      </c>
      <c r="BK401" s="5" t="str">
        <f t="shared" si="217"/>
        <v>Bernd</v>
      </c>
    </row>
    <row r="402" spans="2:63" s="5" customFormat="1" ht="15.75" customHeight="1">
      <c r="B402" s="5" t="s">
        <v>1023</v>
      </c>
      <c r="C402" s="5" t="s">
        <v>649</v>
      </c>
      <c r="D402" s="5">
        <v>61</v>
      </c>
      <c r="E402" s="5" t="s">
        <v>1024</v>
      </c>
      <c r="G402" s="7">
        <v>31</v>
      </c>
      <c r="AE402" s="11"/>
      <c r="AG402" s="11"/>
      <c r="AH402" s="11"/>
      <c r="AJ402" s="11"/>
      <c r="AO402" s="5">
        <f t="shared" si="197"/>
        <v>31</v>
      </c>
      <c r="AP402" s="24">
        <f t="shared" si="198"/>
        <v>31</v>
      </c>
      <c r="AQ402" s="5">
        <f t="shared" si="201"/>
        <v>31</v>
      </c>
      <c r="AR402" s="5">
        <f t="shared" si="202"/>
      </c>
      <c r="AS402" s="6">
        <f t="shared" si="203"/>
      </c>
      <c r="AT402" s="5">
        <f t="shared" si="204"/>
      </c>
      <c r="AU402" s="5">
        <f t="shared" si="205"/>
      </c>
      <c r="AV402" s="5">
        <f t="shared" si="206"/>
      </c>
      <c r="AW402" s="5">
        <f t="shared" si="207"/>
      </c>
      <c r="AX402" s="5">
        <f t="shared" si="208"/>
      </c>
      <c r="AY402" s="5">
        <f t="shared" si="209"/>
      </c>
      <c r="AZ402" s="5">
        <f t="shared" si="210"/>
      </c>
      <c r="BA402" s="5">
        <f t="shared" si="211"/>
      </c>
      <c r="BB402" s="5">
        <f t="shared" si="212"/>
      </c>
      <c r="BC402" s="5">
        <f t="shared" si="213"/>
      </c>
      <c r="BD402" s="5">
        <f t="shared" si="214"/>
      </c>
      <c r="BE402" s="5">
        <f t="shared" si="215"/>
      </c>
      <c r="BF402" s="5">
        <f t="shared" si="192"/>
        <v>1</v>
      </c>
      <c r="BG402" s="11">
        <f t="shared" si="200"/>
        <v>31</v>
      </c>
      <c r="BH402" s="5">
        <f t="shared" si="194"/>
      </c>
      <c r="BI402" s="5">
        <f t="shared" si="199"/>
        <v>31</v>
      </c>
      <c r="BJ402" s="5" t="str">
        <f t="shared" si="216"/>
        <v>Rath</v>
      </c>
      <c r="BK402" s="5" t="str">
        <f t="shared" si="217"/>
        <v>Frank</v>
      </c>
    </row>
    <row r="403" spans="2:63" s="5" customFormat="1" ht="15.75" customHeight="1">
      <c r="B403" s="5" t="s">
        <v>604</v>
      </c>
      <c r="C403" s="5" t="s">
        <v>520</v>
      </c>
      <c r="D403" s="5">
        <v>62</v>
      </c>
      <c r="E403" s="5" t="s">
        <v>644</v>
      </c>
      <c r="V403" s="7">
        <v>31</v>
      </c>
      <c r="AE403" s="11"/>
      <c r="AG403" s="11"/>
      <c r="AH403" s="11"/>
      <c r="AJ403" s="11"/>
      <c r="AO403" s="5">
        <f t="shared" si="197"/>
        <v>31</v>
      </c>
      <c r="AP403" s="24">
        <f t="shared" si="198"/>
        <v>31</v>
      </c>
      <c r="AQ403" s="5">
        <f t="shared" si="201"/>
        <v>31</v>
      </c>
      <c r="AR403" s="5">
        <f t="shared" si="202"/>
      </c>
      <c r="AS403" s="6">
        <f t="shared" si="203"/>
      </c>
      <c r="AT403" s="5">
        <f t="shared" si="204"/>
      </c>
      <c r="AU403" s="5">
        <f t="shared" si="205"/>
      </c>
      <c r="AV403" s="5">
        <f t="shared" si="206"/>
      </c>
      <c r="AW403" s="5">
        <f t="shared" si="207"/>
      </c>
      <c r="AX403" s="5">
        <f t="shared" si="208"/>
      </c>
      <c r="AY403" s="5">
        <f t="shared" si="209"/>
      </c>
      <c r="AZ403" s="5">
        <f t="shared" si="210"/>
      </c>
      <c r="BA403" s="5">
        <f t="shared" si="211"/>
      </c>
      <c r="BB403" s="5">
        <f t="shared" si="212"/>
      </c>
      <c r="BC403" s="5">
        <f t="shared" si="213"/>
      </c>
      <c r="BD403" s="5">
        <f t="shared" si="214"/>
      </c>
      <c r="BE403" s="5">
        <f t="shared" si="215"/>
      </c>
      <c r="BF403" s="5">
        <f t="shared" si="192"/>
        <v>1</v>
      </c>
      <c r="BG403" s="11">
        <f t="shared" si="200"/>
        <v>31</v>
      </c>
      <c r="BH403" s="5">
        <f t="shared" si="194"/>
      </c>
      <c r="BI403" s="5">
        <f t="shared" si="199"/>
        <v>31</v>
      </c>
      <c r="BJ403" s="5" t="str">
        <f t="shared" si="216"/>
        <v>Rinzene</v>
      </c>
      <c r="BK403" s="5" t="str">
        <f t="shared" si="217"/>
        <v>Gerd</v>
      </c>
    </row>
    <row r="404" spans="2:63" s="5" customFormat="1" ht="15.75" customHeight="1">
      <c r="B404" s="5" t="s">
        <v>491</v>
      </c>
      <c r="C404" s="5" t="s">
        <v>492</v>
      </c>
      <c r="D404" s="5">
        <v>61</v>
      </c>
      <c r="E404" s="5" t="s">
        <v>633</v>
      </c>
      <c r="S404" s="5">
        <v>31</v>
      </c>
      <c r="AE404" s="11"/>
      <c r="AG404" s="11"/>
      <c r="AH404" s="11"/>
      <c r="AJ404" s="11"/>
      <c r="AO404" s="5">
        <f t="shared" si="197"/>
        <v>31</v>
      </c>
      <c r="AP404" s="24">
        <f t="shared" si="198"/>
        <v>31</v>
      </c>
      <c r="AQ404" s="5">
        <f t="shared" si="201"/>
        <v>31</v>
      </c>
      <c r="AR404" s="5">
        <f t="shared" si="202"/>
      </c>
      <c r="AS404" s="6">
        <f t="shared" si="203"/>
      </c>
      <c r="AT404" s="5">
        <f t="shared" si="204"/>
      </c>
      <c r="AU404" s="5">
        <f t="shared" si="205"/>
      </c>
      <c r="AV404" s="5">
        <f t="shared" si="206"/>
      </c>
      <c r="AW404" s="5">
        <f t="shared" si="207"/>
      </c>
      <c r="AX404" s="5">
        <f t="shared" si="208"/>
      </c>
      <c r="AY404" s="5">
        <f t="shared" si="209"/>
      </c>
      <c r="AZ404" s="5">
        <f t="shared" si="210"/>
      </c>
      <c r="BA404" s="5">
        <f t="shared" si="211"/>
      </c>
      <c r="BB404" s="5">
        <f t="shared" si="212"/>
      </c>
      <c r="BC404" s="5">
        <f t="shared" si="213"/>
      </c>
      <c r="BD404" s="5">
        <f t="shared" si="214"/>
      </c>
      <c r="BE404" s="5">
        <f t="shared" si="215"/>
      </c>
      <c r="BF404" s="5">
        <f t="shared" si="192"/>
        <v>1</v>
      </c>
      <c r="BG404" s="11">
        <f t="shared" si="200"/>
        <v>31</v>
      </c>
      <c r="BH404" s="5">
        <f t="shared" si="194"/>
      </c>
      <c r="BI404" s="5">
        <f t="shared" si="199"/>
        <v>31</v>
      </c>
      <c r="BJ404" s="5" t="str">
        <f t="shared" si="216"/>
        <v>Schmitz</v>
      </c>
      <c r="BK404" s="5" t="str">
        <f t="shared" si="217"/>
        <v>Albert</v>
      </c>
    </row>
    <row r="405" spans="2:63" s="5" customFormat="1" ht="15.75" customHeight="1">
      <c r="B405" s="5" t="s">
        <v>1247</v>
      </c>
      <c r="C405" s="5" t="s">
        <v>359</v>
      </c>
      <c r="D405" s="5">
        <v>64</v>
      </c>
      <c r="E405" s="5" t="s">
        <v>1248</v>
      </c>
      <c r="Q405" s="7"/>
      <c r="AA405" s="7"/>
      <c r="AB405" s="7"/>
      <c r="AE405" s="11"/>
      <c r="AG405" s="11"/>
      <c r="AH405" s="11"/>
      <c r="AJ405" s="11"/>
      <c r="AL405" s="5">
        <v>31</v>
      </c>
      <c r="AO405" s="5">
        <f t="shared" si="197"/>
        <v>31</v>
      </c>
      <c r="AP405" s="24">
        <f t="shared" si="198"/>
        <v>31</v>
      </c>
      <c r="AQ405" s="5">
        <f t="shared" si="201"/>
        <v>31</v>
      </c>
      <c r="AR405" s="5">
        <f t="shared" si="202"/>
      </c>
      <c r="AS405" s="6">
        <f t="shared" si="203"/>
      </c>
      <c r="AT405" s="5">
        <f t="shared" si="204"/>
      </c>
      <c r="AU405" s="5">
        <f t="shared" si="205"/>
      </c>
      <c r="AV405" s="5">
        <f t="shared" si="206"/>
      </c>
      <c r="AW405" s="5">
        <f t="shared" si="207"/>
      </c>
      <c r="AX405" s="5">
        <f t="shared" si="208"/>
      </c>
      <c r="AY405" s="5">
        <f t="shared" si="209"/>
      </c>
      <c r="AZ405" s="5">
        <f t="shared" si="210"/>
      </c>
      <c r="BA405" s="5">
        <f t="shared" si="211"/>
      </c>
      <c r="BB405" s="5">
        <f t="shared" si="212"/>
      </c>
      <c r="BC405" s="5">
        <f t="shared" si="213"/>
      </c>
      <c r="BD405" s="5">
        <f t="shared" si="214"/>
      </c>
      <c r="BE405" s="5">
        <f t="shared" si="215"/>
      </c>
      <c r="BF405" s="5">
        <f t="shared" si="192"/>
        <v>1</v>
      </c>
      <c r="BG405" s="11">
        <f t="shared" si="200"/>
        <v>31</v>
      </c>
      <c r="BH405" s="5">
        <f t="shared" si="194"/>
      </c>
      <c r="BI405" s="5">
        <f t="shared" si="199"/>
        <v>31</v>
      </c>
      <c r="BJ405" s="5" t="str">
        <f t="shared" si="216"/>
        <v>Verheij</v>
      </c>
      <c r="BK405" s="5" t="str">
        <f t="shared" si="217"/>
        <v>Robert</v>
      </c>
    </row>
    <row r="406" spans="2:63" s="5" customFormat="1" ht="15.75" customHeight="1">
      <c r="B406" s="5" t="s">
        <v>966</v>
      </c>
      <c r="C406" s="5" t="s">
        <v>523</v>
      </c>
      <c r="D406" s="5">
        <v>60</v>
      </c>
      <c r="E406" s="5" t="s">
        <v>967</v>
      </c>
      <c r="AB406" s="5">
        <v>31</v>
      </c>
      <c r="AE406" s="11"/>
      <c r="AG406" s="11"/>
      <c r="AH406" s="11"/>
      <c r="AJ406" s="11"/>
      <c r="AO406" s="5">
        <f t="shared" si="197"/>
        <v>31</v>
      </c>
      <c r="AP406" s="24">
        <f t="shared" si="198"/>
        <v>31</v>
      </c>
      <c r="AQ406" s="5">
        <f t="shared" si="201"/>
        <v>31</v>
      </c>
      <c r="AR406" s="5">
        <f t="shared" si="202"/>
      </c>
      <c r="AS406" s="6">
        <f t="shared" si="203"/>
      </c>
      <c r="AT406" s="5">
        <f t="shared" si="204"/>
      </c>
      <c r="AU406" s="5">
        <f t="shared" si="205"/>
      </c>
      <c r="AV406" s="5">
        <f t="shared" si="206"/>
      </c>
      <c r="AW406" s="5">
        <f t="shared" si="207"/>
      </c>
      <c r="AX406" s="5">
        <f t="shared" si="208"/>
      </c>
      <c r="AY406" s="5">
        <f t="shared" si="209"/>
      </c>
      <c r="AZ406" s="5">
        <f t="shared" si="210"/>
      </c>
      <c r="BA406" s="5">
        <f t="shared" si="211"/>
      </c>
      <c r="BB406" s="5">
        <f t="shared" si="212"/>
      </c>
      <c r="BC406" s="5">
        <f t="shared" si="213"/>
      </c>
      <c r="BD406" s="5">
        <f t="shared" si="214"/>
      </c>
      <c r="BE406" s="5">
        <f t="shared" si="215"/>
      </c>
      <c r="BF406" s="5">
        <f t="shared" si="192"/>
        <v>1</v>
      </c>
      <c r="BG406" s="11">
        <f t="shared" si="200"/>
        <v>31</v>
      </c>
      <c r="BH406" s="5">
        <f t="shared" si="194"/>
      </c>
      <c r="BI406" s="5">
        <f t="shared" si="199"/>
        <v>31</v>
      </c>
      <c r="BJ406" s="5" t="str">
        <f t="shared" si="216"/>
        <v>Wigreffe</v>
      </c>
      <c r="BK406" s="5" t="str">
        <f t="shared" si="217"/>
        <v>Stefan</v>
      </c>
    </row>
    <row r="407" spans="2:63" s="5" customFormat="1" ht="15.75" customHeight="1">
      <c r="B407" s="5" t="s">
        <v>340</v>
      </c>
      <c r="C407" s="5" t="s">
        <v>378</v>
      </c>
      <c r="D407" s="5">
        <v>60</v>
      </c>
      <c r="E407" s="5" t="s">
        <v>624</v>
      </c>
      <c r="AE407" s="11"/>
      <c r="AG407" s="11"/>
      <c r="AH407" s="11"/>
      <c r="AJ407" s="11"/>
      <c r="AM407" s="5">
        <v>31</v>
      </c>
      <c r="AO407" s="5">
        <f t="shared" si="197"/>
        <v>31</v>
      </c>
      <c r="AP407" s="24">
        <f t="shared" si="198"/>
        <v>31</v>
      </c>
      <c r="AQ407" s="5">
        <f t="shared" si="201"/>
        <v>31</v>
      </c>
      <c r="AR407" s="5">
        <f t="shared" si="202"/>
      </c>
      <c r="AS407" s="6">
        <f t="shared" si="203"/>
      </c>
      <c r="AT407" s="5">
        <f t="shared" si="204"/>
      </c>
      <c r="AU407" s="5">
        <f t="shared" si="205"/>
      </c>
      <c r="AV407" s="5">
        <f t="shared" si="206"/>
      </c>
      <c r="AW407" s="5">
        <f t="shared" si="207"/>
      </c>
      <c r="AX407" s="5">
        <f t="shared" si="208"/>
      </c>
      <c r="AY407" s="5">
        <f t="shared" si="209"/>
      </c>
      <c r="AZ407" s="5">
        <f t="shared" si="210"/>
      </c>
      <c r="BA407" s="5">
        <f t="shared" si="211"/>
      </c>
      <c r="BB407" s="5">
        <f t="shared" si="212"/>
      </c>
      <c r="BC407" s="5">
        <f t="shared" si="213"/>
      </c>
      <c r="BD407" s="5">
        <f t="shared" si="214"/>
      </c>
      <c r="BE407" s="5">
        <f t="shared" si="215"/>
      </c>
      <c r="BF407" s="5">
        <f t="shared" si="192"/>
        <v>1</v>
      </c>
      <c r="BG407" s="11">
        <f t="shared" si="200"/>
        <v>31</v>
      </c>
      <c r="BH407" s="5">
        <f t="shared" si="194"/>
      </c>
      <c r="BI407" s="5">
        <f t="shared" si="199"/>
        <v>31</v>
      </c>
      <c r="BJ407" s="5" t="str">
        <f t="shared" si="216"/>
        <v>Winter</v>
      </c>
      <c r="BK407" s="5" t="str">
        <f t="shared" si="217"/>
        <v>Dieter</v>
      </c>
    </row>
    <row r="408" spans="2:63" s="5" customFormat="1" ht="15.75" customHeight="1">
      <c r="B408" s="5" t="s">
        <v>310</v>
      </c>
      <c r="C408" s="5" t="s">
        <v>311</v>
      </c>
      <c r="E408" s="5" t="s">
        <v>355</v>
      </c>
      <c r="L408" s="5">
        <v>1</v>
      </c>
      <c r="AE408" s="11"/>
      <c r="AG408" s="11">
        <v>29</v>
      </c>
      <c r="AH408" s="11"/>
      <c r="AJ408" s="11"/>
      <c r="AO408" s="5">
        <f t="shared" si="197"/>
        <v>30</v>
      </c>
      <c r="AP408" s="24">
        <f t="shared" si="198"/>
        <v>30</v>
      </c>
      <c r="AQ408" s="5">
        <f t="shared" si="201"/>
        <v>29</v>
      </c>
      <c r="AR408" s="5">
        <f t="shared" si="202"/>
        <v>1</v>
      </c>
      <c r="AS408" s="6">
        <f t="shared" si="203"/>
      </c>
      <c r="AT408" s="5">
        <f t="shared" si="204"/>
      </c>
      <c r="AU408" s="5">
        <f t="shared" si="205"/>
      </c>
      <c r="AV408" s="5">
        <f t="shared" si="206"/>
      </c>
      <c r="AW408" s="5">
        <f t="shared" si="207"/>
      </c>
      <c r="AX408" s="5">
        <f t="shared" si="208"/>
      </c>
      <c r="AY408" s="5">
        <f t="shared" si="209"/>
      </c>
      <c r="AZ408" s="5">
        <f t="shared" si="210"/>
      </c>
      <c r="BA408" s="5">
        <f t="shared" si="211"/>
      </c>
      <c r="BB408" s="5">
        <f t="shared" si="212"/>
      </c>
      <c r="BC408" s="5">
        <f t="shared" si="213"/>
      </c>
      <c r="BD408" s="5">
        <f t="shared" si="214"/>
      </c>
      <c r="BE408" s="5">
        <f t="shared" si="215"/>
      </c>
      <c r="BF408" s="5">
        <f t="shared" si="192"/>
        <v>2</v>
      </c>
      <c r="BG408" s="11">
        <f t="shared" si="200"/>
        <v>30</v>
      </c>
      <c r="BH408" s="5">
        <f t="shared" si="194"/>
      </c>
      <c r="BI408" s="5">
        <f t="shared" si="199"/>
        <v>15</v>
      </c>
      <c r="BJ408" s="5" t="str">
        <f t="shared" si="216"/>
        <v>Buchendorffer</v>
      </c>
      <c r="BK408" s="5" t="str">
        <f t="shared" si="217"/>
        <v>Bernhard</v>
      </c>
    </row>
    <row r="409" spans="2:63" s="5" customFormat="1" ht="15.75" customHeight="1">
      <c r="B409" s="5" t="s">
        <v>953</v>
      </c>
      <c r="C409" s="5" t="s">
        <v>290</v>
      </c>
      <c r="D409" s="5">
        <v>62</v>
      </c>
      <c r="E409" s="5" t="s">
        <v>1065</v>
      </c>
      <c r="W409" s="7"/>
      <c r="AE409" s="11">
        <v>30</v>
      </c>
      <c r="AG409" s="11"/>
      <c r="AH409" s="11"/>
      <c r="AJ409" s="11"/>
      <c r="AO409" s="5">
        <f t="shared" si="197"/>
        <v>30</v>
      </c>
      <c r="AP409" s="24">
        <f t="shared" si="198"/>
        <v>30</v>
      </c>
      <c r="AQ409" s="5">
        <f t="shared" si="201"/>
        <v>30</v>
      </c>
      <c r="AR409" s="5">
        <f t="shared" si="202"/>
      </c>
      <c r="AS409" s="6">
        <f t="shared" si="203"/>
      </c>
      <c r="AT409" s="5">
        <f t="shared" si="204"/>
      </c>
      <c r="AU409" s="5">
        <f t="shared" si="205"/>
      </c>
      <c r="AV409" s="5">
        <f t="shared" si="206"/>
      </c>
      <c r="AW409" s="5">
        <f t="shared" si="207"/>
      </c>
      <c r="AX409" s="5">
        <f t="shared" si="208"/>
      </c>
      <c r="AY409" s="5">
        <f t="shared" si="209"/>
      </c>
      <c r="AZ409" s="5">
        <f t="shared" si="210"/>
      </c>
      <c r="BA409" s="5">
        <f t="shared" si="211"/>
      </c>
      <c r="BB409" s="5">
        <f t="shared" si="212"/>
      </c>
      <c r="BC409" s="5">
        <f t="shared" si="213"/>
      </c>
      <c r="BD409" s="5">
        <f t="shared" si="214"/>
      </c>
      <c r="BE409" s="5">
        <f t="shared" si="215"/>
      </c>
      <c r="BF409" s="5">
        <f t="shared" si="192"/>
        <v>1</v>
      </c>
      <c r="BG409" s="11">
        <f t="shared" si="200"/>
        <v>30</v>
      </c>
      <c r="BH409" s="5">
        <f t="shared" si="194"/>
      </c>
      <c r="BI409" s="5">
        <f t="shared" si="199"/>
        <v>30</v>
      </c>
      <c r="BJ409" s="5" t="str">
        <f t="shared" si="216"/>
        <v>Dick</v>
      </c>
      <c r="BK409" s="5" t="str">
        <f t="shared" si="217"/>
        <v>Andre</v>
      </c>
    </row>
    <row r="410" spans="2:63" s="5" customFormat="1" ht="15.75" customHeight="1">
      <c r="B410" s="5" t="s">
        <v>736</v>
      </c>
      <c r="C410" s="5" t="s">
        <v>651</v>
      </c>
      <c r="D410" s="5">
        <v>63</v>
      </c>
      <c r="E410" s="5" t="s">
        <v>737</v>
      </c>
      <c r="I410" s="7"/>
      <c r="K410" s="7"/>
      <c r="Q410" s="5">
        <v>30</v>
      </c>
      <c r="AE410" s="11"/>
      <c r="AG410" s="11"/>
      <c r="AH410" s="11"/>
      <c r="AJ410" s="11"/>
      <c r="AO410" s="5">
        <f aca="true" t="shared" si="218" ref="AO410:AO441">SUM(F410:AN410)</f>
        <v>30</v>
      </c>
      <c r="AP410" s="24">
        <f aca="true" t="shared" si="219" ref="AP410:AP421">SUM(BG410:BH410)</f>
        <v>30</v>
      </c>
      <c r="AQ410" s="5">
        <f t="shared" si="201"/>
        <v>30</v>
      </c>
      <c r="AR410" s="5">
        <f t="shared" si="202"/>
      </c>
      <c r="AS410" s="6">
        <f t="shared" si="203"/>
      </c>
      <c r="AT410" s="5">
        <f t="shared" si="204"/>
      </c>
      <c r="AU410" s="5">
        <f t="shared" si="205"/>
      </c>
      <c r="AV410" s="5">
        <f t="shared" si="206"/>
      </c>
      <c r="AW410" s="5">
        <f t="shared" si="207"/>
      </c>
      <c r="AX410" s="5">
        <f t="shared" si="208"/>
      </c>
      <c r="AY410" s="5">
        <f t="shared" si="209"/>
      </c>
      <c r="AZ410" s="5">
        <f t="shared" si="210"/>
      </c>
      <c r="BA410" s="5">
        <f t="shared" si="211"/>
      </c>
      <c r="BB410" s="5">
        <f t="shared" si="212"/>
      </c>
      <c r="BC410" s="5">
        <f t="shared" si="213"/>
      </c>
      <c r="BD410" s="5">
        <f t="shared" si="214"/>
      </c>
      <c r="BE410" s="5">
        <f t="shared" si="215"/>
      </c>
      <c r="BF410" s="5">
        <f t="shared" si="192"/>
        <v>1</v>
      </c>
      <c r="BG410" s="11">
        <f t="shared" si="200"/>
        <v>30</v>
      </c>
      <c r="BH410" s="5">
        <f t="shared" si="194"/>
      </c>
      <c r="BI410" s="5">
        <f aca="true" t="shared" si="220" ref="BI410:BI441">IF(BF410&lt;&gt;0,IF($BF410&lt;=15,$BG410/$BF410,$BG410/15),0)</f>
        <v>30</v>
      </c>
      <c r="BJ410" s="5" t="str">
        <f t="shared" si="216"/>
        <v>Edinger</v>
      </c>
      <c r="BK410" s="5" t="str">
        <f t="shared" si="217"/>
        <v>Michael</v>
      </c>
    </row>
    <row r="411" spans="2:63" s="5" customFormat="1" ht="15.75" customHeight="1">
      <c r="B411" s="5" t="s">
        <v>470</v>
      </c>
      <c r="C411" s="5" t="s">
        <v>920</v>
      </c>
      <c r="D411" s="5">
        <v>62</v>
      </c>
      <c r="E411" s="5" t="s">
        <v>527</v>
      </c>
      <c r="S411" s="5">
        <v>30</v>
      </c>
      <c r="W411" s="7"/>
      <c r="Y411" s="7"/>
      <c r="AA411" s="7"/>
      <c r="AB411" s="7"/>
      <c r="AE411" s="11"/>
      <c r="AG411" s="11"/>
      <c r="AH411" s="11"/>
      <c r="AJ411" s="11"/>
      <c r="AO411" s="5">
        <f t="shared" si="218"/>
        <v>30</v>
      </c>
      <c r="AP411" s="24">
        <f t="shared" si="219"/>
        <v>30</v>
      </c>
      <c r="AQ411" s="5">
        <f t="shared" si="201"/>
        <v>30</v>
      </c>
      <c r="AR411" s="5">
        <f t="shared" si="202"/>
      </c>
      <c r="AS411" s="6">
        <f t="shared" si="203"/>
      </c>
      <c r="AT411" s="5">
        <f t="shared" si="204"/>
      </c>
      <c r="AU411" s="5">
        <f t="shared" si="205"/>
      </c>
      <c r="AV411" s="5">
        <f t="shared" si="206"/>
      </c>
      <c r="AW411" s="5">
        <f t="shared" si="207"/>
      </c>
      <c r="AX411" s="5">
        <f t="shared" si="208"/>
      </c>
      <c r="AY411" s="5">
        <f t="shared" si="209"/>
      </c>
      <c r="AZ411" s="5">
        <f t="shared" si="210"/>
      </c>
      <c r="BA411" s="5">
        <f t="shared" si="211"/>
      </c>
      <c r="BB411" s="5">
        <f t="shared" si="212"/>
      </c>
      <c r="BC411" s="5">
        <f t="shared" si="213"/>
      </c>
      <c r="BD411" s="5">
        <f t="shared" si="214"/>
      </c>
      <c r="BE411" s="5">
        <f t="shared" si="215"/>
      </c>
      <c r="BF411" s="5">
        <f aca="true" t="shared" si="221" ref="BF411:BF474">COUNT($F411:$AM411)</f>
        <v>1</v>
      </c>
      <c r="BG411" s="11">
        <f t="shared" si="200"/>
        <v>30</v>
      </c>
      <c r="BH411" s="5">
        <f t="shared" si="194"/>
      </c>
      <c r="BI411" s="5">
        <f t="shared" si="220"/>
        <v>30</v>
      </c>
      <c r="BJ411" s="5" t="str">
        <f t="shared" si="216"/>
        <v>Heyer</v>
      </c>
      <c r="BK411" s="5" t="str">
        <f t="shared" si="217"/>
        <v>Thomas</v>
      </c>
    </row>
    <row r="412" spans="2:63" s="5" customFormat="1" ht="15.75" customHeight="1">
      <c r="B412" s="5" t="s">
        <v>248</v>
      </c>
      <c r="C412" s="5" t="s">
        <v>516</v>
      </c>
      <c r="D412" s="5">
        <v>60</v>
      </c>
      <c r="E412" s="5" t="s">
        <v>1065</v>
      </c>
      <c r="G412" s="7"/>
      <c r="AE412" s="11"/>
      <c r="AG412" s="11">
        <v>30</v>
      </c>
      <c r="AH412" s="11"/>
      <c r="AJ412" s="11"/>
      <c r="AO412" s="5">
        <f t="shared" si="218"/>
        <v>30</v>
      </c>
      <c r="AP412" s="24">
        <f t="shared" si="219"/>
        <v>30</v>
      </c>
      <c r="AQ412" s="5">
        <f t="shared" si="201"/>
        <v>30</v>
      </c>
      <c r="AR412" s="5">
        <f t="shared" si="202"/>
      </c>
      <c r="AS412" s="6">
        <f t="shared" si="203"/>
      </c>
      <c r="AT412" s="5">
        <f t="shared" si="204"/>
      </c>
      <c r="AU412" s="5">
        <f t="shared" si="205"/>
      </c>
      <c r="AV412" s="5">
        <f t="shared" si="206"/>
      </c>
      <c r="AW412" s="5">
        <f t="shared" si="207"/>
      </c>
      <c r="AX412" s="5">
        <f t="shared" si="208"/>
      </c>
      <c r="AY412" s="5">
        <f t="shared" si="209"/>
      </c>
      <c r="AZ412" s="5">
        <f t="shared" si="210"/>
      </c>
      <c r="BA412" s="5">
        <f t="shared" si="211"/>
      </c>
      <c r="BB412" s="5">
        <f t="shared" si="212"/>
      </c>
      <c r="BC412" s="5">
        <f t="shared" si="213"/>
      </c>
      <c r="BD412" s="5">
        <f t="shared" si="214"/>
      </c>
      <c r="BE412" s="5">
        <f t="shared" si="215"/>
      </c>
      <c r="BF412" s="5">
        <f t="shared" si="221"/>
        <v>1</v>
      </c>
      <c r="BG412" s="11">
        <f t="shared" si="200"/>
        <v>30</v>
      </c>
      <c r="BH412" s="5">
        <f t="shared" si="194"/>
      </c>
      <c r="BI412" s="5">
        <f t="shared" si="220"/>
        <v>30</v>
      </c>
      <c r="BJ412" s="5" t="str">
        <f t="shared" si="216"/>
        <v>Hoitsma</v>
      </c>
      <c r="BK412" s="5" t="str">
        <f t="shared" si="217"/>
        <v>Heinz</v>
      </c>
    </row>
    <row r="413" spans="2:63" s="5" customFormat="1" ht="15.75" customHeight="1">
      <c r="B413" s="5" t="s">
        <v>831</v>
      </c>
      <c r="C413" s="5" t="s">
        <v>832</v>
      </c>
      <c r="D413" s="5">
        <v>61</v>
      </c>
      <c r="G413" s="7"/>
      <c r="V413" s="7"/>
      <c r="W413" s="7">
        <v>30</v>
      </c>
      <c r="AE413" s="11"/>
      <c r="AG413" s="11"/>
      <c r="AH413" s="11"/>
      <c r="AJ413" s="11"/>
      <c r="AO413" s="5">
        <f t="shared" si="218"/>
        <v>30</v>
      </c>
      <c r="AP413" s="24">
        <f t="shared" si="219"/>
        <v>30</v>
      </c>
      <c r="AQ413" s="5">
        <f t="shared" si="201"/>
        <v>30</v>
      </c>
      <c r="AR413" s="5">
        <f t="shared" si="202"/>
      </c>
      <c r="AS413" s="6">
        <f t="shared" si="203"/>
      </c>
      <c r="AT413" s="5">
        <f t="shared" si="204"/>
      </c>
      <c r="AU413" s="5">
        <f t="shared" si="205"/>
      </c>
      <c r="AV413" s="5">
        <f t="shared" si="206"/>
      </c>
      <c r="AW413" s="5">
        <f t="shared" si="207"/>
      </c>
      <c r="AX413" s="5">
        <f t="shared" si="208"/>
      </c>
      <c r="AY413" s="5">
        <f t="shared" si="209"/>
      </c>
      <c r="AZ413" s="5">
        <f t="shared" si="210"/>
      </c>
      <c r="BA413" s="5">
        <f t="shared" si="211"/>
      </c>
      <c r="BB413" s="5">
        <f t="shared" si="212"/>
      </c>
      <c r="BC413" s="5">
        <f t="shared" si="213"/>
      </c>
      <c r="BD413" s="5">
        <f t="shared" si="214"/>
      </c>
      <c r="BE413" s="5">
        <f t="shared" si="215"/>
      </c>
      <c r="BF413" s="5">
        <f t="shared" si="221"/>
        <v>1</v>
      </c>
      <c r="BG413" s="11">
        <f t="shared" si="200"/>
        <v>30</v>
      </c>
      <c r="BH413" s="5">
        <f t="shared" si="194"/>
      </c>
      <c r="BI413" s="5">
        <f t="shared" si="220"/>
        <v>30</v>
      </c>
      <c r="BJ413" s="5" t="str">
        <f t="shared" si="216"/>
        <v>Klauke</v>
      </c>
      <c r="BK413" s="5" t="str">
        <f t="shared" si="217"/>
        <v>Bodo</v>
      </c>
    </row>
    <row r="414" spans="2:63" s="5" customFormat="1" ht="15.75" customHeight="1">
      <c r="B414" s="5" t="s">
        <v>566</v>
      </c>
      <c r="C414" s="5" t="s">
        <v>515</v>
      </c>
      <c r="D414" s="5">
        <v>62</v>
      </c>
      <c r="E414" s="5" t="s">
        <v>691</v>
      </c>
      <c r="H414" s="7">
        <v>1</v>
      </c>
      <c r="AE414" s="11"/>
      <c r="AG414" s="11"/>
      <c r="AH414" s="11">
        <v>29</v>
      </c>
      <c r="AJ414" s="11"/>
      <c r="AO414" s="5">
        <f t="shared" si="218"/>
        <v>30</v>
      </c>
      <c r="AP414" s="24">
        <f t="shared" si="219"/>
        <v>30</v>
      </c>
      <c r="AQ414" s="5">
        <f t="shared" si="201"/>
        <v>29</v>
      </c>
      <c r="AR414" s="5">
        <f t="shared" si="202"/>
        <v>1</v>
      </c>
      <c r="AS414" s="6">
        <f t="shared" si="203"/>
      </c>
      <c r="AT414" s="5">
        <f t="shared" si="204"/>
      </c>
      <c r="AU414" s="5">
        <f t="shared" si="205"/>
      </c>
      <c r="AV414" s="5">
        <f t="shared" si="206"/>
      </c>
      <c r="AW414" s="5">
        <f t="shared" si="207"/>
      </c>
      <c r="AX414" s="5">
        <f t="shared" si="208"/>
      </c>
      <c r="AY414" s="5">
        <f t="shared" si="209"/>
      </c>
      <c r="AZ414" s="5">
        <f t="shared" si="210"/>
      </c>
      <c r="BA414" s="5">
        <f t="shared" si="211"/>
      </c>
      <c r="BB414" s="5">
        <f t="shared" si="212"/>
      </c>
      <c r="BC414" s="5">
        <f t="shared" si="213"/>
      </c>
      <c r="BD414" s="5">
        <f t="shared" si="214"/>
      </c>
      <c r="BE414" s="5">
        <f t="shared" si="215"/>
      </c>
      <c r="BF414" s="5">
        <f t="shared" si="221"/>
        <v>2</v>
      </c>
      <c r="BG414" s="11">
        <f t="shared" si="200"/>
        <v>30</v>
      </c>
      <c r="BH414" s="5">
        <f t="shared" si="194"/>
      </c>
      <c r="BI414" s="5">
        <f t="shared" si="220"/>
        <v>15</v>
      </c>
      <c r="BJ414" s="5" t="str">
        <f t="shared" si="216"/>
        <v>Klünker</v>
      </c>
      <c r="BK414" s="5" t="str">
        <f t="shared" si="217"/>
        <v>Johannes</v>
      </c>
    </row>
    <row r="415" spans="2:63" s="5" customFormat="1" ht="15.75" customHeight="1">
      <c r="B415" s="5" t="s">
        <v>431</v>
      </c>
      <c r="C415" s="5" t="s">
        <v>507</v>
      </c>
      <c r="E415" s="5" t="s">
        <v>432</v>
      </c>
      <c r="I415" s="7"/>
      <c r="O415" s="7">
        <v>30</v>
      </c>
      <c r="AE415" s="11"/>
      <c r="AG415" s="11"/>
      <c r="AH415" s="11"/>
      <c r="AJ415" s="11"/>
      <c r="AO415" s="5">
        <f t="shared" si="218"/>
        <v>30</v>
      </c>
      <c r="AP415" s="24">
        <f t="shared" si="219"/>
        <v>30</v>
      </c>
      <c r="AQ415" s="5">
        <f t="shared" si="201"/>
        <v>30</v>
      </c>
      <c r="AR415" s="5">
        <f t="shared" si="202"/>
      </c>
      <c r="AS415" s="6">
        <f t="shared" si="203"/>
      </c>
      <c r="AT415" s="5">
        <f t="shared" si="204"/>
      </c>
      <c r="AU415" s="5">
        <f t="shared" si="205"/>
      </c>
      <c r="AV415" s="5">
        <f t="shared" si="206"/>
      </c>
      <c r="AW415" s="5">
        <f t="shared" si="207"/>
      </c>
      <c r="AX415" s="5">
        <f t="shared" si="208"/>
      </c>
      <c r="AY415" s="5">
        <f t="shared" si="209"/>
      </c>
      <c r="AZ415" s="5">
        <f t="shared" si="210"/>
      </c>
      <c r="BA415" s="5">
        <f t="shared" si="211"/>
      </c>
      <c r="BB415" s="5">
        <f t="shared" si="212"/>
      </c>
      <c r="BC415" s="5">
        <f t="shared" si="213"/>
      </c>
      <c r="BD415" s="5">
        <f t="shared" si="214"/>
      </c>
      <c r="BE415" s="5">
        <f t="shared" si="215"/>
      </c>
      <c r="BF415" s="5">
        <f t="shared" si="221"/>
        <v>1</v>
      </c>
      <c r="BG415" s="11">
        <f t="shared" si="200"/>
        <v>30</v>
      </c>
      <c r="BH415" s="5">
        <f t="shared" si="194"/>
      </c>
      <c r="BI415" s="5">
        <f t="shared" si="220"/>
        <v>30</v>
      </c>
      <c r="BJ415" s="5" t="str">
        <f t="shared" si="216"/>
        <v>Rikers</v>
      </c>
      <c r="BK415" s="5" t="str">
        <f t="shared" si="217"/>
        <v>Roger</v>
      </c>
    </row>
    <row r="416" spans="2:63" s="5" customFormat="1" ht="15.75" customHeight="1">
      <c r="B416" s="5" t="s">
        <v>925</v>
      </c>
      <c r="C416" s="5" t="s">
        <v>366</v>
      </c>
      <c r="D416" s="5">
        <v>60</v>
      </c>
      <c r="E416" s="5" t="s">
        <v>513</v>
      </c>
      <c r="G416" s="7">
        <v>30</v>
      </c>
      <c r="V416" s="7"/>
      <c r="AE416" s="11"/>
      <c r="AG416" s="11"/>
      <c r="AH416" s="11"/>
      <c r="AJ416" s="11"/>
      <c r="AO416" s="5">
        <f t="shared" si="218"/>
        <v>30</v>
      </c>
      <c r="AP416" s="24">
        <f t="shared" si="219"/>
        <v>30</v>
      </c>
      <c r="AQ416" s="5">
        <f t="shared" si="201"/>
        <v>30</v>
      </c>
      <c r="AR416" s="5">
        <f t="shared" si="202"/>
      </c>
      <c r="AS416" s="6">
        <f t="shared" si="203"/>
      </c>
      <c r="AT416" s="5">
        <f t="shared" si="204"/>
      </c>
      <c r="AU416" s="5">
        <f t="shared" si="205"/>
      </c>
      <c r="AV416" s="5">
        <f t="shared" si="206"/>
      </c>
      <c r="AW416" s="5">
        <f t="shared" si="207"/>
      </c>
      <c r="AX416" s="5">
        <f t="shared" si="208"/>
      </c>
      <c r="AY416" s="5">
        <f t="shared" si="209"/>
      </c>
      <c r="AZ416" s="5">
        <f t="shared" si="210"/>
      </c>
      <c r="BA416" s="5">
        <f t="shared" si="211"/>
      </c>
      <c r="BB416" s="5">
        <f t="shared" si="212"/>
      </c>
      <c r="BC416" s="5">
        <f t="shared" si="213"/>
      </c>
      <c r="BD416" s="5">
        <f t="shared" si="214"/>
      </c>
      <c r="BE416" s="5">
        <f t="shared" si="215"/>
      </c>
      <c r="BF416" s="5">
        <f t="shared" si="221"/>
        <v>1</v>
      </c>
      <c r="BG416" s="11">
        <f t="shared" si="200"/>
        <v>30</v>
      </c>
      <c r="BH416" s="5">
        <f t="shared" si="194"/>
      </c>
      <c r="BI416" s="5">
        <f t="shared" si="220"/>
        <v>30</v>
      </c>
      <c r="BJ416" s="5" t="str">
        <f t="shared" si="216"/>
        <v>Thill</v>
      </c>
      <c r="BK416" s="5" t="str">
        <f t="shared" si="217"/>
        <v>Horst</v>
      </c>
    </row>
    <row r="417" spans="2:63" s="5" customFormat="1" ht="15.75" customHeight="1">
      <c r="B417" s="5" t="s">
        <v>1203</v>
      </c>
      <c r="C417" s="5" t="s">
        <v>1199</v>
      </c>
      <c r="D417" s="5">
        <v>62</v>
      </c>
      <c r="E417" s="5" t="s">
        <v>1195</v>
      </c>
      <c r="J417" s="5">
        <v>29</v>
      </c>
      <c r="AE417" s="11"/>
      <c r="AG417" s="11"/>
      <c r="AH417" s="11"/>
      <c r="AJ417" s="11"/>
      <c r="AO417" s="5">
        <f t="shared" si="218"/>
        <v>29</v>
      </c>
      <c r="AP417" s="24">
        <f t="shared" si="219"/>
        <v>29</v>
      </c>
      <c r="AQ417" s="5">
        <f t="shared" si="201"/>
        <v>29</v>
      </c>
      <c r="AR417" s="5">
        <f t="shared" si="202"/>
      </c>
      <c r="AS417" s="6">
        <f t="shared" si="203"/>
      </c>
      <c r="AT417" s="5">
        <f t="shared" si="204"/>
      </c>
      <c r="AU417" s="5">
        <f t="shared" si="205"/>
      </c>
      <c r="AV417" s="5">
        <f t="shared" si="206"/>
      </c>
      <c r="AW417" s="5">
        <f t="shared" si="207"/>
      </c>
      <c r="AX417" s="5">
        <f t="shared" si="208"/>
      </c>
      <c r="AY417" s="5">
        <f t="shared" si="209"/>
      </c>
      <c r="AZ417" s="5">
        <f t="shared" si="210"/>
      </c>
      <c r="BA417" s="5">
        <f t="shared" si="211"/>
      </c>
      <c r="BB417" s="5">
        <f t="shared" si="212"/>
      </c>
      <c r="BC417" s="5">
        <f t="shared" si="213"/>
      </c>
      <c r="BD417" s="5">
        <f t="shared" si="214"/>
      </c>
      <c r="BE417" s="5">
        <f t="shared" si="215"/>
      </c>
      <c r="BF417" s="5">
        <f t="shared" si="221"/>
        <v>1</v>
      </c>
      <c r="BG417" s="11">
        <f t="shared" si="200"/>
        <v>29</v>
      </c>
      <c r="BH417" s="5">
        <f t="shared" si="194"/>
      </c>
      <c r="BI417" s="5">
        <f t="shared" si="220"/>
        <v>29</v>
      </c>
      <c r="BJ417" s="5" t="str">
        <f t="shared" si="216"/>
        <v>Bruynseels</v>
      </c>
      <c r="BK417" s="5" t="str">
        <f t="shared" si="217"/>
        <v>Petro</v>
      </c>
    </row>
    <row r="418" spans="2:63" s="5" customFormat="1" ht="15.75" customHeight="1">
      <c r="B418" s="5" t="s">
        <v>418</v>
      </c>
      <c r="C418" s="5" t="s">
        <v>1162</v>
      </c>
      <c r="D418" s="5">
        <v>64</v>
      </c>
      <c r="E418" s="5" t="s">
        <v>417</v>
      </c>
      <c r="I418" s="5">
        <v>29</v>
      </c>
      <c r="AE418" s="11"/>
      <c r="AG418" s="11"/>
      <c r="AH418" s="11"/>
      <c r="AJ418" s="11"/>
      <c r="AO418" s="5">
        <f t="shared" si="218"/>
        <v>29</v>
      </c>
      <c r="AP418" s="24">
        <f t="shared" si="219"/>
        <v>29</v>
      </c>
      <c r="AQ418" s="5">
        <f t="shared" si="201"/>
        <v>29</v>
      </c>
      <c r="AR418" s="5">
        <f t="shared" si="202"/>
      </c>
      <c r="AS418" s="6">
        <f t="shared" si="203"/>
      </c>
      <c r="AT418" s="5">
        <f t="shared" si="204"/>
      </c>
      <c r="AU418" s="5">
        <f t="shared" si="205"/>
      </c>
      <c r="AV418" s="5">
        <f t="shared" si="206"/>
      </c>
      <c r="AW418" s="5">
        <f t="shared" si="207"/>
      </c>
      <c r="AX418" s="5">
        <f t="shared" si="208"/>
      </c>
      <c r="AY418" s="5">
        <f t="shared" si="209"/>
      </c>
      <c r="AZ418" s="5">
        <f t="shared" si="210"/>
      </c>
      <c r="BA418" s="5">
        <f t="shared" si="211"/>
      </c>
      <c r="BB418" s="5">
        <f t="shared" si="212"/>
      </c>
      <c r="BC418" s="5">
        <f t="shared" si="213"/>
      </c>
      <c r="BD418" s="5">
        <f t="shared" si="214"/>
      </c>
      <c r="BE418" s="5">
        <f t="shared" si="215"/>
      </c>
      <c r="BF418" s="5">
        <f t="shared" si="221"/>
        <v>1</v>
      </c>
      <c r="BG418" s="11">
        <f t="shared" si="200"/>
        <v>29</v>
      </c>
      <c r="BH418" s="5">
        <f t="shared" si="194"/>
      </c>
      <c r="BI418" s="5">
        <f t="shared" si="220"/>
        <v>29</v>
      </c>
      <c r="BJ418" s="5" t="str">
        <f t="shared" si="216"/>
        <v>Daun</v>
      </c>
      <c r="BK418" s="5" t="str">
        <f t="shared" si="217"/>
        <v>Christian</v>
      </c>
    </row>
    <row r="419" spans="2:63" s="5" customFormat="1" ht="15.75" customHeight="1">
      <c r="B419" s="5" t="s">
        <v>1159</v>
      </c>
      <c r="C419" s="5" t="s">
        <v>488</v>
      </c>
      <c r="D419" s="5">
        <v>64</v>
      </c>
      <c r="E419" s="5" t="s">
        <v>527</v>
      </c>
      <c r="S419" s="5">
        <v>29</v>
      </c>
      <c r="AE419" s="11"/>
      <c r="AG419" s="11"/>
      <c r="AH419" s="11"/>
      <c r="AJ419" s="11"/>
      <c r="AO419" s="5">
        <f t="shared" si="218"/>
        <v>29</v>
      </c>
      <c r="AP419" s="24">
        <f t="shared" si="219"/>
        <v>29</v>
      </c>
      <c r="AQ419" s="5">
        <f t="shared" si="201"/>
        <v>29</v>
      </c>
      <c r="AR419" s="5">
        <f t="shared" si="202"/>
      </c>
      <c r="AS419" s="6">
        <f t="shared" si="203"/>
      </c>
      <c r="AT419" s="5">
        <f t="shared" si="204"/>
      </c>
      <c r="AU419" s="5">
        <f t="shared" si="205"/>
      </c>
      <c r="AV419" s="5">
        <f t="shared" si="206"/>
      </c>
      <c r="AW419" s="5">
        <f t="shared" si="207"/>
      </c>
      <c r="AX419" s="5">
        <f t="shared" si="208"/>
      </c>
      <c r="AY419" s="5">
        <f t="shared" si="209"/>
      </c>
      <c r="AZ419" s="5">
        <f t="shared" si="210"/>
      </c>
      <c r="BA419" s="5">
        <f t="shared" si="211"/>
      </c>
      <c r="BB419" s="5">
        <f t="shared" si="212"/>
      </c>
      <c r="BC419" s="5">
        <f t="shared" si="213"/>
      </c>
      <c r="BD419" s="5">
        <f t="shared" si="214"/>
      </c>
      <c r="BE419" s="5">
        <f t="shared" si="215"/>
      </c>
      <c r="BF419" s="5">
        <f t="shared" si="221"/>
        <v>1</v>
      </c>
      <c r="BG419" s="11">
        <f t="shared" si="200"/>
        <v>29</v>
      </c>
      <c r="BH419" s="5">
        <f t="shared" si="194"/>
      </c>
      <c r="BI419" s="5">
        <f t="shared" si="220"/>
        <v>29</v>
      </c>
      <c r="BJ419" s="5" t="str">
        <f t="shared" si="216"/>
        <v>Ernst</v>
      </c>
      <c r="BK419" s="5" t="str">
        <f t="shared" si="217"/>
        <v>Kalle</v>
      </c>
    </row>
    <row r="420" spans="2:63" s="5" customFormat="1" ht="15.75" customHeight="1">
      <c r="B420" s="5" t="s">
        <v>237</v>
      </c>
      <c r="C420" s="5" t="s">
        <v>359</v>
      </c>
      <c r="D420" s="5">
        <v>60</v>
      </c>
      <c r="E420" s="5" t="s">
        <v>824</v>
      </c>
      <c r="H420" s="7">
        <v>29</v>
      </c>
      <c r="V420" s="7"/>
      <c r="AE420" s="11"/>
      <c r="AG420" s="11"/>
      <c r="AH420" s="11"/>
      <c r="AJ420" s="11"/>
      <c r="AO420" s="5">
        <f t="shared" si="218"/>
        <v>29</v>
      </c>
      <c r="AP420" s="24">
        <f t="shared" si="219"/>
        <v>29</v>
      </c>
      <c r="AQ420" s="5">
        <f t="shared" si="201"/>
        <v>29</v>
      </c>
      <c r="AR420" s="5">
        <f t="shared" si="202"/>
      </c>
      <c r="AS420" s="6">
        <f t="shared" si="203"/>
      </c>
      <c r="AT420" s="5">
        <f t="shared" si="204"/>
      </c>
      <c r="AU420" s="5">
        <f t="shared" si="205"/>
      </c>
      <c r="AV420" s="5">
        <f t="shared" si="206"/>
      </c>
      <c r="AW420" s="5">
        <f t="shared" si="207"/>
      </c>
      <c r="AX420" s="5">
        <f t="shared" si="208"/>
      </c>
      <c r="AY420" s="5">
        <f t="shared" si="209"/>
      </c>
      <c r="AZ420" s="5">
        <f t="shared" si="210"/>
      </c>
      <c r="BA420" s="5">
        <f t="shared" si="211"/>
      </c>
      <c r="BB420" s="5">
        <f t="shared" si="212"/>
      </c>
      <c r="BC420" s="5">
        <f t="shared" si="213"/>
      </c>
      <c r="BD420" s="5">
        <f t="shared" si="214"/>
      </c>
      <c r="BE420" s="5">
        <f t="shared" si="215"/>
      </c>
      <c r="BF420" s="5">
        <f t="shared" si="221"/>
        <v>1</v>
      </c>
      <c r="BG420" s="11">
        <f t="shared" si="200"/>
        <v>29</v>
      </c>
      <c r="BH420" s="5">
        <f t="shared" si="194"/>
      </c>
      <c r="BI420" s="5">
        <f t="shared" si="220"/>
        <v>29</v>
      </c>
      <c r="BJ420" s="5" t="str">
        <f t="shared" si="216"/>
        <v>Honings</v>
      </c>
      <c r="BK420" s="5" t="str">
        <f t="shared" si="217"/>
        <v>Robert</v>
      </c>
    </row>
    <row r="421" spans="2:63" s="5" customFormat="1" ht="15.75" customHeight="1">
      <c r="B421" s="5" t="s">
        <v>256</v>
      </c>
      <c r="C421" s="5" t="s">
        <v>257</v>
      </c>
      <c r="D421" s="5">
        <v>63</v>
      </c>
      <c r="E421" s="5" t="s">
        <v>258</v>
      </c>
      <c r="H421" s="7"/>
      <c r="V421" s="7"/>
      <c r="AE421" s="11">
        <v>29</v>
      </c>
      <c r="AG421" s="11"/>
      <c r="AH421" s="11"/>
      <c r="AJ421" s="11"/>
      <c r="AO421" s="5">
        <f t="shared" si="218"/>
        <v>29</v>
      </c>
      <c r="AP421" s="24">
        <f t="shared" si="219"/>
        <v>29</v>
      </c>
      <c r="AQ421" s="5">
        <f t="shared" si="201"/>
        <v>29</v>
      </c>
      <c r="AR421" s="5">
        <f t="shared" si="202"/>
      </c>
      <c r="AS421" s="6">
        <f t="shared" si="203"/>
      </c>
      <c r="AT421" s="5">
        <f t="shared" si="204"/>
      </c>
      <c r="AU421" s="5">
        <f t="shared" si="205"/>
      </c>
      <c r="AV421" s="5">
        <f t="shared" si="206"/>
      </c>
      <c r="AW421" s="5">
        <f t="shared" si="207"/>
      </c>
      <c r="AX421" s="5">
        <f t="shared" si="208"/>
      </c>
      <c r="AY421" s="5">
        <f t="shared" si="209"/>
      </c>
      <c r="AZ421" s="5">
        <f t="shared" si="210"/>
      </c>
      <c r="BA421" s="5">
        <f t="shared" si="211"/>
      </c>
      <c r="BB421" s="5">
        <f t="shared" si="212"/>
      </c>
      <c r="BC421" s="5">
        <f t="shared" si="213"/>
      </c>
      <c r="BD421" s="5">
        <f t="shared" si="214"/>
      </c>
      <c r="BE421" s="5">
        <f t="shared" si="215"/>
      </c>
      <c r="BF421" s="5">
        <f t="shared" si="221"/>
        <v>1</v>
      </c>
      <c r="BG421" s="11">
        <f t="shared" si="200"/>
        <v>29</v>
      </c>
      <c r="BH421" s="5">
        <f t="shared" si="194"/>
      </c>
      <c r="BI421" s="5">
        <f t="shared" si="220"/>
        <v>29</v>
      </c>
      <c r="BJ421" s="5" t="str">
        <f t="shared" si="216"/>
        <v>Kungel</v>
      </c>
      <c r="BK421" s="5" t="str">
        <f t="shared" si="217"/>
        <v>Karsten</v>
      </c>
    </row>
    <row r="422" spans="2:63" s="5" customFormat="1" ht="15.75" customHeight="1">
      <c r="B422" s="5" t="s">
        <v>1222</v>
      </c>
      <c r="C422" s="5" t="s">
        <v>1223</v>
      </c>
      <c r="D422" s="5">
        <v>62</v>
      </c>
      <c r="E422" s="5" t="s">
        <v>633</v>
      </c>
      <c r="AE422" s="11"/>
      <c r="AG422" s="11"/>
      <c r="AH422" s="11"/>
      <c r="AJ422" s="11"/>
      <c r="AM422" s="5">
        <v>29</v>
      </c>
      <c r="AO422" s="5">
        <f t="shared" si="218"/>
        <v>29</v>
      </c>
      <c r="AP422" s="24">
        <f aca="true" t="shared" si="222" ref="AP422:AP441">SUM(BG422:BH422)</f>
        <v>29</v>
      </c>
      <c r="AQ422" s="5">
        <f t="shared" si="201"/>
        <v>29</v>
      </c>
      <c r="AR422" s="5">
        <f t="shared" si="202"/>
      </c>
      <c r="AS422" s="6">
        <f t="shared" si="203"/>
      </c>
      <c r="AT422" s="5">
        <f t="shared" si="204"/>
      </c>
      <c r="AU422" s="5">
        <f t="shared" si="205"/>
      </c>
      <c r="AV422" s="5">
        <f t="shared" si="206"/>
      </c>
      <c r="AW422" s="5">
        <f t="shared" si="207"/>
      </c>
      <c r="AX422" s="5">
        <f t="shared" si="208"/>
      </c>
      <c r="AY422" s="5">
        <f t="shared" si="209"/>
      </c>
      <c r="AZ422" s="5">
        <f t="shared" si="210"/>
      </c>
      <c r="BA422" s="5">
        <f t="shared" si="211"/>
      </c>
      <c r="BB422" s="5">
        <f t="shared" si="212"/>
      </c>
      <c r="BC422" s="5">
        <f t="shared" si="213"/>
      </c>
      <c r="BD422" s="5">
        <f t="shared" si="214"/>
      </c>
      <c r="BE422" s="5">
        <f t="shared" si="215"/>
      </c>
      <c r="BF422" s="5">
        <f t="shared" si="221"/>
        <v>1</v>
      </c>
      <c r="BG422" s="11">
        <f aca="true" t="shared" si="223" ref="BG422:BG459">SUM($AQ422:$BE422)</f>
        <v>29</v>
      </c>
      <c r="BH422" s="5">
        <f t="shared" si="194"/>
      </c>
      <c r="BI422" s="5">
        <f t="shared" si="220"/>
        <v>29</v>
      </c>
      <c r="BJ422" s="5" t="str">
        <f t="shared" si="216"/>
        <v>Lausberg</v>
      </c>
      <c r="BK422" s="5" t="str">
        <f t="shared" si="217"/>
        <v>stefan</v>
      </c>
    </row>
    <row r="423" spans="2:63" s="5" customFormat="1" ht="15.75" customHeight="1">
      <c r="B423" s="5" t="s">
        <v>411</v>
      </c>
      <c r="C423" s="5" t="s">
        <v>920</v>
      </c>
      <c r="D423" s="5">
        <v>64</v>
      </c>
      <c r="E423" s="5" t="s">
        <v>511</v>
      </c>
      <c r="F423" s="5">
        <v>15</v>
      </c>
      <c r="M423" s="7">
        <v>14</v>
      </c>
      <c r="AE423" s="11"/>
      <c r="AG423" s="11"/>
      <c r="AH423" s="11"/>
      <c r="AJ423" s="11"/>
      <c r="AO423" s="5">
        <f t="shared" si="218"/>
        <v>29</v>
      </c>
      <c r="AP423" s="24">
        <f t="shared" si="222"/>
        <v>29</v>
      </c>
      <c r="AQ423" s="5">
        <f t="shared" si="201"/>
        <v>15</v>
      </c>
      <c r="AR423" s="5">
        <f t="shared" si="202"/>
        <v>14</v>
      </c>
      <c r="AS423" s="6">
        <f t="shared" si="203"/>
      </c>
      <c r="AT423" s="5">
        <f t="shared" si="204"/>
      </c>
      <c r="AU423" s="5">
        <f t="shared" si="205"/>
      </c>
      <c r="AV423" s="5">
        <f t="shared" si="206"/>
      </c>
      <c r="AW423" s="5">
        <f t="shared" si="207"/>
      </c>
      <c r="AX423" s="5">
        <f t="shared" si="208"/>
      </c>
      <c r="AY423" s="5">
        <f t="shared" si="209"/>
      </c>
      <c r="AZ423" s="5">
        <f t="shared" si="210"/>
      </c>
      <c r="BA423" s="5">
        <f t="shared" si="211"/>
      </c>
      <c r="BB423" s="5">
        <f t="shared" si="212"/>
      </c>
      <c r="BC423" s="5">
        <f t="shared" si="213"/>
      </c>
      <c r="BD423" s="5">
        <f t="shared" si="214"/>
      </c>
      <c r="BE423" s="5">
        <f t="shared" si="215"/>
      </c>
      <c r="BF423" s="5">
        <f t="shared" si="221"/>
        <v>2</v>
      </c>
      <c r="BG423" s="11">
        <f t="shared" si="223"/>
        <v>29</v>
      </c>
      <c r="BH423" s="5">
        <f t="shared" si="194"/>
      </c>
      <c r="BI423" s="5">
        <f t="shared" si="220"/>
        <v>14.5</v>
      </c>
      <c r="BJ423" s="5" t="str">
        <f t="shared" si="216"/>
        <v>Lenartz</v>
      </c>
      <c r="BK423" s="5" t="str">
        <f t="shared" si="217"/>
        <v>Thomas</v>
      </c>
    </row>
    <row r="424" spans="2:63" s="5" customFormat="1" ht="15.75" customHeight="1">
      <c r="B424" s="5" t="s">
        <v>653</v>
      </c>
      <c r="C424" s="5" t="s">
        <v>654</v>
      </c>
      <c r="D424" s="5">
        <v>61</v>
      </c>
      <c r="E424" s="5" t="s">
        <v>655</v>
      </c>
      <c r="K424" s="5">
        <v>29</v>
      </c>
      <c r="AE424" s="11"/>
      <c r="AG424" s="11"/>
      <c r="AH424" s="11"/>
      <c r="AJ424" s="11"/>
      <c r="AO424" s="5">
        <f t="shared" si="218"/>
        <v>29</v>
      </c>
      <c r="AP424" s="24">
        <f t="shared" si="222"/>
        <v>29</v>
      </c>
      <c r="AQ424" s="5">
        <f t="shared" si="201"/>
        <v>29</v>
      </c>
      <c r="AR424" s="5">
        <f t="shared" si="202"/>
      </c>
      <c r="AS424" s="6">
        <f t="shared" si="203"/>
      </c>
      <c r="AT424" s="5">
        <f t="shared" si="204"/>
      </c>
      <c r="AU424" s="5">
        <f t="shared" si="205"/>
      </c>
      <c r="AV424" s="5">
        <f t="shared" si="206"/>
      </c>
      <c r="AW424" s="5">
        <f t="shared" si="207"/>
      </c>
      <c r="AX424" s="5">
        <f t="shared" si="208"/>
      </c>
      <c r="AY424" s="5">
        <f t="shared" si="209"/>
      </c>
      <c r="AZ424" s="5">
        <f t="shared" si="210"/>
      </c>
      <c r="BA424" s="5">
        <f t="shared" si="211"/>
      </c>
      <c r="BB424" s="5">
        <f t="shared" si="212"/>
      </c>
      <c r="BC424" s="5">
        <f t="shared" si="213"/>
      </c>
      <c r="BD424" s="5">
        <f t="shared" si="214"/>
      </c>
      <c r="BE424" s="5">
        <f t="shared" si="215"/>
      </c>
      <c r="BF424" s="5">
        <f t="shared" si="221"/>
        <v>1</v>
      </c>
      <c r="BG424" s="11">
        <f t="shared" si="223"/>
        <v>29</v>
      </c>
      <c r="BH424" s="5">
        <f t="shared" si="194"/>
      </c>
      <c r="BI424" s="5">
        <f t="shared" si="220"/>
        <v>29</v>
      </c>
      <c r="BJ424" s="5" t="str">
        <f t="shared" si="216"/>
        <v>Marenne</v>
      </c>
      <c r="BK424" s="5" t="str">
        <f t="shared" si="217"/>
        <v>Frederic</v>
      </c>
    </row>
    <row r="425" spans="2:63" s="5" customFormat="1" ht="15.75" customHeight="1">
      <c r="B425" s="5" t="s">
        <v>181</v>
      </c>
      <c r="C425" s="5" t="s">
        <v>671</v>
      </c>
      <c r="D425" s="5">
        <v>62</v>
      </c>
      <c r="E425" s="5" t="s">
        <v>705</v>
      </c>
      <c r="N425" s="5">
        <v>29</v>
      </c>
      <c r="AE425" s="11"/>
      <c r="AG425" s="11"/>
      <c r="AH425" s="11"/>
      <c r="AJ425" s="11"/>
      <c r="AO425" s="5">
        <f t="shared" si="218"/>
        <v>29</v>
      </c>
      <c r="AP425" s="24">
        <f t="shared" si="222"/>
        <v>29</v>
      </c>
      <c r="AQ425" s="5">
        <f t="shared" si="201"/>
        <v>29</v>
      </c>
      <c r="AR425" s="5">
        <f t="shared" si="202"/>
      </c>
      <c r="AS425" s="6">
        <f t="shared" si="203"/>
      </c>
      <c r="AT425" s="5">
        <f t="shared" si="204"/>
      </c>
      <c r="AU425" s="5">
        <f t="shared" si="205"/>
      </c>
      <c r="AV425" s="5">
        <f t="shared" si="206"/>
      </c>
      <c r="AW425" s="5">
        <f t="shared" si="207"/>
      </c>
      <c r="AX425" s="5">
        <f t="shared" si="208"/>
      </c>
      <c r="AY425" s="5">
        <f t="shared" si="209"/>
      </c>
      <c r="AZ425" s="5">
        <f t="shared" si="210"/>
      </c>
      <c r="BA425" s="5">
        <f t="shared" si="211"/>
      </c>
      <c r="BB425" s="5">
        <f t="shared" si="212"/>
      </c>
      <c r="BC425" s="5">
        <f t="shared" si="213"/>
      </c>
      <c r="BD425" s="5">
        <f t="shared" si="214"/>
      </c>
      <c r="BE425" s="5">
        <f t="shared" si="215"/>
      </c>
      <c r="BF425" s="5">
        <f t="shared" si="221"/>
        <v>1</v>
      </c>
      <c r="BG425" s="11">
        <f t="shared" si="223"/>
        <v>29</v>
      </c>
      <c r="BH425" s="5">
        <f t="shared" si="194"/>
      </c>
      <c r="BI425" s="5">
        <f t="shared" si="220"/>
        <v>29</v>
      </c>
      <c r="BJ425" s="5" t="str">
        <f t="shared" si="216"/>
        <v>Morawe</v>
      </c>
      <c r="BK425" s="5" t="str">
        <f t="shared" si="217"/>
        <v>Marco</v>
      </c>
    </row>
    <row r="426" spans="2:63" s="5" customFormat="1" ht="15.75" customHeight="1">
      <c r="B426" s="5" t="s">
        <v>302</v>
      </c>
      <c r="C426" s="5" t="s">
        <v>303</v>
      </c>
      <c r="E426" s="5" t="s">
        <v>304</v>
      </c>
      <c r="G426" s="7"/>
      <c r="L426" s="5">
        <v>29</v>
      </c>
      <c r="M426" s="7"/>
      <c r="W426" s="7"/>
      <c r="AE426" s="11"/>
      <c r="AG426" s="11"/>
      <c r="AH426" s="11"/>
      <c r="AJ426" s="11"/>
      <c r="AO426" s="5">
        <f t="shared" si="218"/>
        <v>29</v>
      </c>
      <c r="AP426" s="24">
        <f t="shared" si="222"/>
        <v>29</v>
      </c>
      <c r="AQ426" s="5">
        <f t="shared" si="201"/>
        <v>29</v>
      </c>
      <c r="AR426" s="5">
        <f t="shared" si="202"/>
      </c>
      <c r="AS426" s="6">
        <f t="shared" si="203"/>
      </c>
      <c r="AT426" s="5">
        <f t="shared" si="204"/>
      </c>
      <c r="AU426" s="5">
        <f t="shared" si="205"/>
      </c>
      <c r="AV426" s="5">
        <f t="shared" si="206"/>
      </c>
      <c r="AW426" s="5">
        <f t="shared" si="207"/>
      </c>
      <c r="AX426" s="5">
        <f t="shared" si="208"/>
      </c>
      <c r="AY426" s="5">
        <f t="shared" si="209"/>
      </c>
      <c r="AZ426" s="5">
        <f t="shared" si="210"/>
      </c>
      <c r="BA426" s="5">
        <f t="shared" si="211"/>
      </c>
      <c r="BB426" s="5">
        <f t="shared" si="212"/>
      </c>
      <c r="BC426" s="5">
        <f t="shared" si="213"/>
      </c>
      <c r="BD426" s="5">
        <f t="shared" si="214"/>
      </c>
      <c r="BE426" s="5">
        <f t="shared" si="215"/>
      </c>
      <c r="BF426" s="5">
        <f t="shared" si="221"/>
        <v>1</v>
      </c>
      <c r="BG426" s="11">
        <f t="shared" si="223"/>
        <v>29</v>
      </c>
      <c r="BH426" s="5">
        <f t="shared" si="194"/>
      </c>
      <c r="BI426" s="5">
        <f t="shared" si="220"/>
        <v>29</v>
      </c>
      <c r="BJ426" s="5" t="str">
        <f t="shared" si="216"/>
        <v>Morillio</v>
      </c>
      <c r="BK426" s="5" t="str">
        <f t="shared" si="217"/>
        <v>Jose</v>
      </c>
    </row>
    <row r="427" spans="2:63" s="5" customFormat="1" ht="15.75" customHeight="1">
      <c r="B427" s="5" t="s">
        <v>449</v>
      </c>
      <c r="C427" s="5" t="s">
        <v>450</v>
      </c>
      <c r="E427" s="5" t="s">
        <v>633</v>
      </c>
      <c r="O427" s="5">
        <v>29</v>
      </c>
      <c r="AE427" s="11"/>
      <c r="AG427" s="11"/>
      <c r="AH427" s="11"/>
      <c r="AJ427" s="11"/>
      <c r="AO427" s="5">
        <f t="shared" si="218"/>
        <v>29</v>
      </c>
      <c r="AP427" s="24">
        <f t="shared" si="222"/>
        <v>29</v>
      </c>
      <c r="AQ427" s="5">
        <f t="shared" si="201"/>
        <v>29</v>
      </c>
      <c r="AR427" s="5">
        <f t="shared" si="202"/>
      </c>
      <c r="AS427" s="6">
        <f t="shared" si="203"/>
      </c>
      <c r="AT427" s="5">
        <f t="shared" si="204"/>
      </c>
      <c r="AU427" s="5">
        <f t="shared" si="205"/>
      </c>
      <c r="AV427" s="5">
        <f t="shared" si="206"/>
      </c>
      <c r="AW427" s="5">
        <f t="shared" si="207"/>
      </c>
      <c r="AX427" s="5">
        <f t="shared" si="208"/>
      </c>
      <c r="AY427" s="5">
        <f t="shared" si="209"/>
      </c>
      <c r="AZ427" s="5">
        <f t="shared" si="210"/>
      </c>
      <c r="BA427" s="5">
        <f t="shared" si="211"/>
      </c>
      <c r="BB427" s="5">
        <f t="shared" si="212"/>
      </c>
      <c r="BC427" s="5">
        <f t="shared" si="213"/>
      </c>
      <c r="BD427" s="5">
        <f t="shared" si="214"/>
      </c>
      <c r="BE427" s="5">
        <f t="shared" si="215"/>
      </c>
      <c r="BF427" s="5">
        <f t="shared" si="221"/>
        <v>1</v>
      </c>
      <c r="BG427" s="11">
        <f t="shared" si="223"/>
        <v>29</v>
      </c>
      <c r="BH427" s="5">
        <f t="shared" si="194"/>
      </c>
      <c r="BI427" s="5">
        <f t="shared" si="220"/>
        <v>29</v>
      </c>
      <c r="BJ427" s="5" t="str">
        <f t="shared" si="216"/>
        <v>Plisch</v>
      </c>
      <c r="BK427" s="5" t="str">
        <f t="shared" si="217"/>
        <v>Alois</v>
      </c>
    </row>
    <row r="428" spans="2:63" s="5" customFormat="1" ht="15.75" customHeight="1">
      <c r="B428" s="5" t="s">
        <v>430</v>
      </c>
      <c r="C428" s="5" t="s">
        <v>685</v>
      </c>
      <c r="E428" s="5" t="s">
        <v>1195</v>
      </c>
      <c r="I428" s="7"/>
      <c r="O428" s="7">
        <v>29</v>
      </c>
      <c r="AE428" s="11"/>
      <c r="AG428" s="11"/>
      <c r="AH428" s="11"/>
      <c r="AJ428" s="11"/>
      <c r="AO428" s="5">
        <f t="shared" si="218"/>
        <v>29</v>
      </c>
      <c r="AP428" s="24">
        <f t="shared" si="222"/>
        <v>29</v>
      </c>
      <c r="AQ428" s="5">
        <f t="shared" si="201"/>
        <v>29</v>
      </c>
      <c r="AR428" s="5">
        <f t="shared" si="202"/>
      </c>
      <c r="AS428" s="6">
        <f t="shared" si="203"/>
      </c>
      <c r="AT428" s="5">
        <f t="shared" si="204"/>
      </c>
      <c r="AU428" s="5">
        <f t="shared" si="205"/>
      </c>
      <c r="AV428" s="5">
        <f t="shared" si="206"/>
      </c>
      <c r="AW428" s="5">
        <f t="shared" si="207"/>
      </c>
      <c r="AX428" s="5">
        <f t="shared" si="208"/>
      </c>
      <c r="AY428" s="5">
        <f t="shared" si="209"/>
      </c>
      <c r="AZ428" s="5">
        <f t="shared" si="210"/>
      </c>
      <c r="BA428" s="5">
        <f t="shared" si="211"/>
      </c>
      <c r="BB428" s="5">
        <f t="shared" si="212"/>
      </c>
      <c r="BC428" s="5">
        <f t="shared" si="213"/>
      </c>
      <c r="BD428" s="5">
        <f t="shared" si="214"/>
      </c>
      <c r="BE428" s="5">
        <f t="shared" si="215"/>
      </c>
      <c r="BF428" s="5">
        <f t="shared" si="221"/>
        <v>1</v>
      </c>
      <c r="BG428" s="11">
        <f t="shared" si="223"/>
        <v>29</v>
      </c>
      <c r="BH428" s="5">
        <f aca="true" t="shared" si="224" ref="BH428:BH491">IF($BF428&lt;16,"",IF($BF428=16,20,IF($BF428=17,40,IF($BF428=18,60,IF($BF428=19,80,IF($BF428=20,100,120))))))</f>
      </c>
      <c r="BI428" s="5">
        <f t="shared" si="220"/>
        <v>29</v>
      </c>
      <c r="BJ428" s="5" t="str">
        <f t="shared" si="216"/>
        <v>Reumkens</v>
      </c>
      <c r="BK428" s="5" t="str">
        <f t="shared" si="217"/>
        <v>Wim</v>
      </c>
    </row>
    <row r="429" spans="2:63" s="5" customFormat="1" ht="15.75" customHeight="1">
      <c r="B429" s="5" t="s">
        <v>77</v>
      </c>
      <c r="C429" s="5" t="s">
        <v>792</v>
      </c>
      <c r="D429" s="5">
        <v>63</v>
      </c>
      <c r="E429" s="5" t="s">
        <v>633</v>
      </c>
      <c r="F429" s="5">
        <v>29</v>
      </c>
      <c r="AE429" s="11"/>
      <c r="AG429" s="11"/>
      <c r="AH429" s="11"/>
      <c r="AJ429" s="11"/>
      <c r="AO429" s="5">
        <f t="shared" si="218"/>
        <v>29</v>
      </c>
      <c r="AP429" s="24">
        <f t="shared" si="222"/>
        <v>29</v>
      </c>
      <c r="AQ429" s="5">
        <f t="shared" si="201"/>
        <v>29</v>
      </c>
      <c r="AR429" s="5">
        <f t="shared" si="202"/>
      </c>
      <c r="AS429" s="6">
        <f t="shared" si="203"/>
      </c>
      <c r="AT429" s="5">
        <f t="shared" si="204"/>
      </c>
      <c r="AU429" s="5">
        <f t="shared" si="205"/>
      </c>
      <c r="AV429" s="5">
        <f t="shared" si="206"/>
      </c>
      <c r="AW429" s="5">
        <f t="shared" si="207"/>
      </c>
      <c r="AX429" s="5">
        <f t="shared" si="208"/>
      </c>
      <c r="AY429" s="5">
        <f t="shared" si="209"/>
      </c>
      <c r="AZ429" s="5">
        <f t="shared" si="210"/>
      </c>
      <c r="BA429" s="5">
        <f t="shared" si="211"/>
      </c>
      <c r="BB429" s="5">
        <f t="shared" si="212"/>
      </c>
      <c r="BC429" s="5">
        <f t="shared" si="213"/>
      </c>
      <c r="BD429" s="5">
        <f t="shared" si="214"/>
      </c>
      <c r="BE429" s="5">
        <f t="shared" si="215"/>
      </c>
      <c r="BF429" s="5">
        <f t="shared" si="221"/>
        <v>1</v>
      </c>
      <c r="BG429" s="11">
        <f t="shared" si="223"/>
        <v>29</v>
      </c>
      <c r="BH429" s="5">
        <f t="shared" si="224"/>
      </c>
      <c r="BI429" s="5">
        <f t="shared" si="220"/>
        <v>29</v>
      </c>
      <c r="BJ429" s="5" t="str">
        <f t="shared" si="216"/>
        <v>Schüller</v>
      </c>
      <c r="BK429" s="5" t="str">
        <f t="shared" si="217"/>
        <v>Udo</v>
      </c>
    </row>
    <row r="430" spans="2:63" s="5" customFormat="1" ht="15.75" customHeight="1">
      <c r="B430" s="5" t="s">
        <v>833</v>
      </c>
      <c r="C430" s="5" t="s">
        <v>834</v>
      </c>
      <c r="D430" s="5">
        <v>63</v>
      </c>
      <c r="E430" s="5" t="s">
        <v>835</v>
      </c>
      <c r="G430" s="7"/>
      <c r="V430" s="7"/>
      <c r="W430" s="7">
        <v>29</v>
      </c>
      <c r="AE430" s="11"/>
      <c r="AG430" s="11"/>
      <c r="AH430" s="11"/>
      <c r="AJ430" s="11"/>
      <c r="AO430" s="5">
        <f t="shared" si="218"/>
        <v>29</v>
      </c>
      <c r="AP430" s="24">
        <f t="shared" si="222"/>
        <v>29</v>
      </c>
      <c r="AQ430" s="5">
        <f t="shared" si="201"/>
        <v>29</v>
      </c>
      <c r="AR430" s="5">
        <f t="shared" si="202"/>
      </c>
      <c r="AS430" s="6">
        <f t="shared" si="203"/>
      </c>
      <c r="AT430" s="5">
        <f t="shared" si="204"/>
      </c>
      <c r="AU430" s="5">
        <f t="shared" si="205"/>
      </c>
      <c r="AV430" s="5">
        <f t="shared" si="206"/>
      </c>
      <c r="AW430" s="5">
        <f t="shared" si="207"/>
      </c>
      <c r="AX430" s="5">
        <f t="shared" si="208"/>
      </c>
      <c r="AY430" s="5">
        <f t="shared" si="209"/>
      </c>
      <c r="AZ430" s="5">
        <f t="shared" si="210"/>
      </c>
      <c r="BA430" s="5">
        <f t="shared" si="211"/>
      </c>
      <c r="BB430" s="5">
        <f t="shared" si="212"/>
      </c>
      <c r="BC430" s="5">
        <f t="shared" si="213"/>
      </c>
      <c r="BD430" s="5">
        <f t="shared" si="214"/>
      </c>
      <c r="BE430" s="5">
        <f t="shared" si="215"/>
      </c>
      <c r="BF430" s="5">
        <f t="shared" si="221"/>
        <v>1</v>
      </c>
      <c r="BG430" s="11">
        <f t="shared" si="223"/>
        <v>29</v>
      </c>
      <c r="BH430" s="5">
        <f t="shared" si="224"/>
      </c>
      <c r="BI430" s="5">
        <f t="shared" si="220"/>
        <v>29</v>
      </c>
      <c r="BJ430" s="5" t="str">
        <f t="shared" si="216"/>
        <v>Verratti</v>
      </c>
      <c r="BK430" s="5" t="str">
        <f t="shared" si="217"/>
        <v>Adriano</v>
      </c>
    </row>
    <row r="431" spans="2:63" s="5" customFormat="1" ht="15.75" customHeight="1">
      <c r="B431" s="5" t="s">
        <v>1</v>
      </c>
      <c r="C431" s="5" t="s">
        <v>369</v>
      </c>
      <c r="D431" s="5">
        <v>61</v>
      </c>
      <c r="E431" s="5" t="s">
        <v>633</v>
      </c>
      <c r="G431" s="5">
        <v>29</v>
      </c>
      <c r="P431" s="7"/>
      <c r="AE431" s="11"/>
      <c r="AG431" s="11"/>
      <c r="AH431" s="11"/>
      <c r="AJ431" s="11"/>
      <c r="AO431" s="5">
        <f t="shared" si="218"/>
        <v>29</v>
      </c>
      <c r="AP431" s="24">
        <f t="shared" si="222"/>
        <v>29</v>
      </c>
      <c r="AQ431" s="5">
        <f t="shared" si="201"/>
        <v>29</v>
      </c>
      <c r="AR431" s="5">
        <f t="shared" si="202"/>
      </c>
      <c r="AS431" s="6">
        <f t="shared" si="203"/>
      </c>
      <c r="AT431" s="5">
        <f t="shared" si="204"/>
      </c>
      <c r="AU431" s="5">
        <f t="shared" si="205"/>
      </c>
      <c r="AV431" s="5">
        <f t="shared" si="206"/>
      </c>
      <c r="AW431" s="5">
        <f t="shared" si="207"/>
      </c>
      <c r="AX431" s="5">
        <f t="shared" si="208"/>
      </c>
      <c r="AY431" s="5">
        <f t="shared" si="209"/>
      </c>
      <c r="AZ431" s="5">
        <f t="shared" si="210"/>
      </c>
      <c r="BA431" s="5">
        <f t="shared" si="211"/>
      </c>
      <c r="BB431" s="5">
        <f t="shared" si="212"/>
      </c>
      <c r="BC431" s="5">
        <f t="shared" si="213"/>
      </c>
      <c r="BD431" s="5">
        <f t="shared" si="214"/>
      </c>
      <c r="BE431" s="5">
        <f t="shared" si="215"/>
      </c>
      <c r="BF431" s="5">
        <f t="shared" si="221"/>
        <v>1</v>
      </c>
      <c r="BG431" s="11">
        <f t="shared" si="223"/>
        <v>29</v>
      </c>
      <c r="BH431" s="5">
        <f t="shared" si="224"/>
      </c>
      <c r="BI431" s="5">
        <f t="shared" si="220"/>
        <v>29</v>
      </c>
      <c r="BJ431" s="5" t="str">
        <f t="shared" si="216"/>
        <v>Wirtz</v>
      </c>
      <c r="BK431" s="5" t="str">
        <f t="shared" si="217"/>
        <v>Harald</v>
      </c>
    </row>
    <row r="432" spans="2:63" s="5" customFormat="1" ht="15.75" customHeight="1">
      <c r="B432" s="5" t="s">
        <v>1116</v>
      </c>
      <c r="C432" s="5" t="s">
        <v>531</v>
      </c>
      <c r="D432" s="5">
        <v>61</v>
      </c>
      <c r="E432" s="5" t="s">
        <v>991</v>
      </c>
      <c r="AE432" s="11"/>
      <c r="AG432" s="11"/>
      <c r="AH432" s="11">
        <v>28</v>
      </c>
      <c r="AJ432" s="11"/>
      <c r="AO432" s="5">
        <f t="shared" si="218"/>
        <v>28</v>
      </c>
      <c r="AP432" s="24">
        <f t="shared" si="222"/>
        <v>28</v>
      </c>
      <c r="AQ432" s="5">
        <f t="shared" si="201"/>
        <v>28</v>
      </c>
      <c r="AR432" s="5">
        <f t="shared" si="202"/>
      </c>
      <c r="AS432" s="6">
        <f t="shared" si="203"/>
      </c>
      <c r="AT432" s="5">
        <f t="shared" si="204"/>
      </c>
      <c r="AU432" s="5">
        <f t="shared" si="205"/>
      </c>
      <c r="AV432" s="5">
        <f t="shared" si="206"/>
      </c>
      <c r="AW432" s="5">
        <f t="shared" si="207"/>
      </c>
      <c r="AX432" s="5">
        <f t="shared" si="208"/>
      </c>
      <c r="AY432" s="5">
        <f t="shared" si="209"/>
      </c>
      <c r="AZ432" s="5">
        <f t="shared" si="210"/>
      </c>
      <c r="BA432" s="5">
        <f t="shared" si="211"/>
      </c>
      <c r="BB432" s="5">
        <f t="shared" si="212"/>
      </c>
      <c r="BC432" s="5">
        <f t="shared" si="213"/>
      </c>
      <c r="BD432" s="5">
        <f t="shared" si="214"/>
      </c>
      <c r="BE432" s="5">
        <f t="shared" si="215"/>
      </c>
      <c r="BF432" s="5">
        <f t="shared" si="221"/>
        <v>1</v>
      </c>
      <c r="BG432" s="11">
        <f t="shared" si="223"/>
        <v>28</v>
      </c>
      <c r="BH432" s="5">
        <f t="shared" si="224"/>
      </c>
      <c r="BI432" s="5">
        <f t="shared" si="220"/>
        <v>28</v>
      </c>
      <c r="BJ432" s="5" t="str">
        <f aca="true" t="shared" si="225" ref="BJ432:BJ463">B432</f>
        <v>Beaer</v>
      </c>
      <c r="BK432" s="5" t="str">
        <f aca="true" t="shared" si="226" ref="BK432:BK463">C432</f>
        <v>Reinhard</v>
      </c>
    </row>
    <row r="433" spans="2:63" s="5" customFormat="1" ht="15.75" customHeight="1">
      <c r="B433" s="5" t="s">
        <v>890</v>
      </c>
      <c r="C433" s="5" t="s">
        <v>347</v>
      </c>
      <c r="D433" s="5">
        <v>61</v>
      </c>
      <c r="E433" s="5" t="s">
        <v>891</v>
      </c>
      <c r="H433" s="5">
        <v>28</v>
      </c>
      <c r="AE433" s="11"/>
      <c r="AG433" s="11"/>
      <c r="AH433" s="11"/>
      <c r="AJ433" s="11"/>
      <c r="AO433" s="5">
        <f t="shared" si="218"/>
        <v>28</v>
      </c>
      <c r="AP433" s="24">
        <f t="shared" si="222"/>
        <v>28</v>
      </c>
      <c r="AQ433" s="5">
        <f t="shared" si="201"/>
        <v>28</v>
      </c>
      <c r="AR433" s="5">
        <f t="shared" si="202"/>
      </c>
      <c r="AS433" s="6">
        <f t="shared" si="203"/>
      </c>
      <c r="AT433" s="5">
        <f t="shared" si="204"/>
      </c>
      <c r="AU433" s="5">
        <f t="shared" si="205"/>
      </c>
      <c r="AV433" s="5">
        <f t="shared" si="206"/>
      </c>
      <c r="AW433" s="5">
        <f t="shared" si="207"/>
      </c>
      <c r="AX433" s="5">
        <f t="shared" si="208"/>
      </c>
      <c r="AY433" s="5">
        <f t="shared" si="209"/>
      </c>
      <c r="AZ433" s="5">
        <f t="shared" si="210"/>
      </c>
      <c r="BA433" s="5">
        <f t="shared" si="211"/>
      </c>
      <c r="BB433" s="5">
        <f t="shared" si="212"/>
      </c>
      <c r="BC433" s="5">
        <f t="shared" si="213"/>
      </c>
      <c r="BD433" s="5">
        <f t="shared" si="214"/>
      </c>
      <c r="BE433" s="5">
        <f t="shared" si="215"/>
      </c>
      <c r="BF433" s="5">
        <f t="shared" si="221"/>
        <v>1</v>
      </c>
      <c r="BG433" s="11">
        <f t="shared" si="223"/>
        <v>28</v>
      </c>
      <c r="BH433" s="5">
        <f t="shared" si="224"/>
      </c>
      <c r="BI433" s="5">
        <f t="shared" si="220"/>
        <v>28</v>
      </c>
      <c r="BJ433" s="5" t="str">
        <f t="shared" si="225"/>
        <v>Geilen</v>
      </c>
      <c r="BK433" s="5" t="str">
        <f t="shared" si="226"/>
        <v>Helmut</v>
      </c>
    </row>
    <row r="434" spans="2:63" s="5" customFormat="1" ht="15.75" customHeight="1">
      <c r="B434" s="5" t="s">
        <v>556</v>
      </c>
      <c r="C434" s="5" t="s">
        <v>986</v>
      </c>
      <c r="D434" s="5">
        <v>64</v>
      </c>
      <c r="E434" s="5" t="s">
        <v>633</v>
      </c>
      <c r="G434" s="7"/>
      <c r="I434" s="5">
        <v>28</v>
      </c>
      <c r="AE434" s="11"/>
      <c r="AG434" s="11"/>
      <c r="AH434" s="11"/>
      <c r="AJ434" s="11"/>
      <c r="AO434" s="5">
        <f t="shared" si="218"/>
        <v>28</v>
      </c>
      <c r="AP434" s="24">
        <f t="shared" si="222"/>
        <v>28</v>
      </c>
      <c r="AQ434" s="5">
        <f t="shared" si="201"/>
        <v>28</v>
      </c>
      <c r="AR434" s="5">
        <f t="shared" si="202"/>
      </c>
      <c r="AS434" s="6">
        <f t="shared" si="203"/>
      </c>
      <c r="AT434" s="5">
        <f t="shared" si="204"/>
      </c>
      <c r="AU434" s="5">
        <f t="shared" si="205"/>
      </c>
      <c r="AV434" s="5">
        <f t="shared" si="206"/>
      </c>
      <c r="AW434" s="5">
        <f t="shared" si="207"/>
      </c>
      <c r="AX434" s="5">
        <f t="shared" si="208"/>
      </c>
      <c r="AY434" s="5">
        <f t="shared" si="209"/>
      </c>
      <c r="AZ434" s="5">
        <f t="shared" si="210"/>
      </c>
      <c r="BA434" s="5">
        <f t="shared" si="211"/>
      </c>
      <c r="BB434" s="5">
        <f t="shared" si="212"/>
      </c>
      <c r="BC434" s="5">
        <f t="shared" si="213"/>
      </c>
      <c r="BD434" s="5">
        <f t="shared" si="214"/>
      </c>
      <c r="BE434" s="5">
        <f t="shared" si="215"/>
      </c>
      <c r="BF434" s="5">
        <f t="shared" si="221"/>
        <v>1</v>
      </c>
      <c r="BG434" s="11">
        <f t="shared" si="223"/>
        <v>28</v>
      </c>
      <c r="BH434" s="5">
        <f t="shared" si="224"/>
      </c>
      <c r="BI434" s="5">
        <f t="shared" si="220"/>
        <v>28</v>
      </c>
      <c r="BJ434" s="5" t="str">
        <f t="shared" si="225"/>
        <v>Kechter</v>
      </c>
      <c r="BK434" s="5" t="str">
        <f t="shared" si="226"/>
        <v>Ralf</v>
      </c>
    </row>
    <row r="435" spans="2:63" s="5" customFormat="1" ht="15.75" customHeight="1">
      <c r="B435" s="5" t="s">
        <v>1089</v>
      </c>
      <c r="C435" s="5" t="s">
        <v>629</v>
      </c>
      <c r="D435" s="5">
        <v>64</v>
      </c>
      <c r="E435" s="5" t="s">
        <v>633</v>
      </c>
      <c r="G435" s="7">
        <v>28</v>
      </c>
      <c r="I435" s="7"/>
      <c r="W435" s="7"/>
      <c r="AE435" s="11"/>
      <c r="AG435" s="11"/>
      <c r="AH435" s="11"/>
      <c r="AJ435" s="11"/>
      <c r="AO435" s="5">
        <f t="shared" si="218"/>
        <v>28</v>
      </c>
      <c r="AP435" s="24">
        <f t="shared" si="222"/>
        <v>28</v>
      </c>
      <c r="AQ435" s="5">
        <f t="shared" si="201"/>
        <v>28</v>
      </c>
      <c r="AR435" s="5">
        <f t="shared" si="202"/>
      </c>
      <c r="AS435" s="6">
        <f t="shared" si="203"/>
      </c>
      <c r="AT435" s="5">
        <f t="shared" si="204"/>
      </c>
      <c r="AU435" s="5">
        <f t="shared" si="205"/>
      </c>
      <c r="AV435" s="5">
        <f t="shared" si="206"/>
      </c>
      <c r="AW435" s="5">
        <f t="shared" si="207"/>
      </c>
      <c r="AX435" s="5">
        <f t="shared" si="208"/>
      </c>
      <c r="AY435" s="5">
        <f t="shared" si="209"/>
      </c>
      <c r="AZ435" s="5">
        <f t="shared" si="210"/>
      </c>
      <c r="BA435" s="5">
        <f t="shared" si="211"/>
      </c>
      <c r="BB435" s="5">
        <f t="shared" si="212"/>
      </c>
      <c r="BC435" s="5">
        <f t="shared" si="213"/>
      </c>
      <c r="BD435" s="5">
        <f t="shared" si="214"/>
      </c>
      <c r="BE435" s="5">
        <f t="shared" si="215"/>
      </c>
      <c r="BF435" s="5">
        <f t="shared" si="221"/>
        <v>1</v>
      </c>
      <c r="BG435" s="11">
        <f t="shared" si="223"/>
        <v>28</v>
      </c>
      <c r="BH435" s="5">
        <f t="shared" si="224"/>
      </c>
      <c r="BI435" s="5">
        <f t="shared" si="220"/>
        <v>28</v>
      </c>
      <c r="BJ435" s="5" t="str">
        <f t="shared" si="225"/>
        <v>Kuck</v>
      </c>
      <c r="BK435" s="5" t="str">
        <f t="shared" si="226"/>
        <v>Jürgen</v>
      </c>
    </row>
    <row r="436" spans="2:63" s="5" customFormat="1" ht="15.75" customHeight="1">
      <c r="B436" s="5" t="s">
        <v>765</v>
      </c>
      <c r="C436" s="5" t="s">
        <v>629</v>
      </c>
      <c r="D436" s="5">
        <v>64</v>
      </c>
      <c r="E436" s="5" t="s">
        <v>633</v>
      </c>
      <c r="G436" s="5">
        <v>28</v>
      </c>
      <c r="AE436" s="11"/>
      <c r="AG436" s="11"/>
      <c r="AH436" s="11"/>
      <c r="AJ436" s="11"/>
      <c r="AO436" s="5">
        <f t="shared" si="218"/>
        <v>28</v>
      </c>
      <c r="AP436" s="24">
        <f t="shared" si="222"/>
        <v>28</v>
      </c>
      <c r="AQ436" s="5">
        <f t="shared" si="201"/>
        <v>28</v>
      </c>
      <c r="AR436" s="5">
        <f t="shared" si="202"/>
      </c>
      <c r="AS436" s="6">
        <f t="shared" si="203"/>
      </c>
      <c r="AT436" s="5">
        <f t="shared" si="204"/>
      </c>
      <c r="AU436" s="5">
        <f t="shared" si="205"/>
      </c>
      <c r="AV436" s="5">
        <f t="shared" si="206"/>
      </c>
      <c r="AW436" s="5">
        <f t="shared" si="207"/>
      </c>
      <c r="AX436" s="5">
        <f t="shared" si="208"/>
      </c>
      <c r="AY436" s="5">
        <f t="shared" si="209"/>
      </c>
      <c r="AZ436" s="5">
        <f t="shared" si="210"/>
      </c>
      <c r="BA436" s="5">
        <f t="shared" si="211"/>
      </c>
      <c r="BB436" s="5">
        <f t="shared" si="212"/>
      </c>
      <c r="BC436" s="5">
        <f t="shared" si="213"/>
      </c>
      <c r="BD436" s="5">
        <f t="shared" si="214"/>
      </c>
      <c r="BE436" s="5">
        <f t="shared" si="215"/>
      </c>
      <c r="BF436" s="5">
        <f t="shared" si="221"/>
        <v>1</v>
      </c>
      <c r="BG436" s="11">
        <f t="shared" si="223"/>
        <v>28</v>
      </c>
      <c r="BH436" s="5">
        <f t="shared" si="224"/>
      </c>
      <c r="BI436" s="5">
        <f t="shared" si="220"/>
        <v>28</v>
      </c>
      <c r="BJ436" s="5" t="str">
        <f t="shared" si="225"/>
        <v>Matz</v>
      </c>
      <c r="BK436" s="5" t="str">
        <f t="shared" si="226"/>
        <v>Jürgen</v>
      </c>
    </row>
    <row r="437" spans="2:63" s="5" customFormat="1" ht="15.75" customHeight="1">
      <c r="B437" s="5" t="s">
        <v>106</v>
      </c>
      <c r="C437" s="5" t="s">
        <v>347</v>
      </c>
      <c r="D437" s="5">
        <v>60</v>
      </c>
      <c r="E437" s="5" t="s">
        <v>183</v>
      </c>
      <c r="Y437" s="5">
        <v>28</v>
      </c>
      <c r="AE437" s="11"/>
      <c r="AG437" s="11"/>
      <c r="AH437" s="11"/>
      <c r="AJ437" s="11"/>
      <c r="AO437" s="5">
        <f t="shared" si="218"/>
        <v>28</v>
      </c>
      <c r="AP437" s="24">
        <f t="shared" si="222"/>
        <v>28</v>
      </c>
      <c r="AQ437" s="5">
        <f t="shared" si="201"/>
        <v>28</v>
      </c>
      <c r="AR437" s="5">
        <f t="shared" si="202"/>
      </c>
      <c r="AS437" s="6">
        <f t="shared" si="203"/>
      </c>
      <c r="AT437" s="5">
        <f t="shared" si="204"/>
      </c>
      <c r="AU437" s="5">
        <f t="shared" si="205"/>
      </c>
      <c r="AV437" s="5">
        <f t="shared" si="206"/>
      </c>
      <c r="AW437" s="5">
        <f t="shared" si="207"/>
      </c>
      <c r="AX437" s="5">
        <f t="shared" si="208"/>
      </c>
      <c r="AY437" s="5">
        <f t="shared" si="209"/>
      </c>
      <c r="AZ437" s="5">
        <f t="shared" si="210"/>
      </c>
      <c r="BA437" s="5">
        <f t="shared" si="211"/>
      </c>
      <c r="BB437" s="5">
        <f t="shared" si="212"/>
      </c>
      <c r="BC437" s="5">
        <f t="shared" si="213"/>
      </c>
      <c r="BD437" s="5">
        <f t="shared" si="214"/>
      </c>
      <c r="BE437" s="5">
        <f t="shared" si="215"/>
      </c>
      <c r="BF437" s="5">
        <f t="shared" si="221"/>
        <v>1</v>
      </c>
      <c r="BG437" s="11">
        <f t="shared" si="223"/>
        <v>28</v>
      </c>
      <c r="BH437" s="5">
        <f t="shared" si="224"/>
      </c>
      <c r="BI437" s="5">
        <f t="shared" si="220"/>
        <v>28</v>
      </c>
      <c r="BJ437" s="5" t="str">
        <f t="shared" si="225"/>
        <v>Mertens</v>
      </c>
      <c r="BK437" s="5" t="str">
        <f t="shared" si="226"/>
        <v>Helmut</v>
      </c>
    </row>
    <row r="438" spans="2:63" s="5" customFormat="1" ht="15.75" customHeight="1">
      <c r="B438" s="5" t="s">
        <v>986</v>
      </c>
      <c r="C438" s="5" t="s">
        <v>968</v>
      </c>
      <c r="D438" s="5">
        <v>64</v>
      </c>
      <c r="E438" s="5" t="s">
        <v>969</v>
      </c>
      <c r="AB438" s="5">
        <v>28</v>
      </c>
      <c r="AE438" s="11"/>
      <c r="AG438" s="11"/>
      <c r="AH438" s="11"/>
      <c r="AJ438" s="11"/>
      <c r="AO438" s="5">
        <f t="shared" si="218"/>
        <v>28</v>
      </c>
      <c r="AP438" s="24">
        <f t="shared" si="222"/>
        <v>28</v>
      </c>
      <c r="AQ438" s="5">
        <f t="shared" si="201"/>
        <v>28</v>
      </c>
      <c r="AR438" s="5">
        <f t="shared" si="202"/>
      </c>
      <c r="AS438" s="6">
        <f t="shared" si="203"/>
      </c>
      <c r="AT438" s="5">
        <f t="shared" si="204"/>
      </c>
      <c r="AU438" s="5">
        <f t="shared" si="205"/>
      </c>
      <c r="AV438" s="5">
        <f t="shared" si="206"/>
      </c>
      <c r="AW438" s="5">
        <f t="shared" si="207"/>
      </c>
      <c r="AX438" s="5">
        <f t="shared" si="208"/>
      </c>
      <c r="AY438" s="5">
        <f t="shared" si="209"/>
      </c>
      <c r="AZ438" s="5">
        <f t="shared" si="210"/>
      </c>
      <c r="BA438" s="5">
        <f t="shared" si="211"/>
      </c>
      <c r="BB438" s="5">
        <f t="shared" si="212"/>
      </c>
      <c r="BC438" s="5">
        <f t="shared" si="213"/>
      </c>
      <c r="BD438" s="5">
        <f t="shared" si="214"/>
      </c>
      <c r="BE438" s="5">
        <f t="shared" si="215"/>
      </c>
      <c r="BF438" s="5">
        <f t="shared" si="221"/>
        <v>1</v>
      </c>
      <c r="BG438" s="11">
        <f t="shared" si="223"/>
        <v>28</v>
      </c>
      <c r="BH438" s="5">
        <f t="shared" si="224"/>
      </c>
      <c r="BI438" s="5">
        <f t="shared" si="220"/>
        <v>28</v>
      </c>
      <c r="BJ438" s="5" t="str">
        <f t="shared" si="225"/>
        <v>Ralf</v>
      </c>
      <c r="BK438" s="5" t="str">
        <f t="shared" si="226"/>
        <v>Kraemer</v>
      </c>
    </row>
    <row r="439" spans="2:63" s="5" customFormat="1" ht="15.75" customHeight="1">
      <c r="B439" s="5" t="s">
        <v>259</v>
      </c>
      <c r="C439" s="5" t="s">
        <v>260</v>
      </c>
      <c r="D439" s="5">
        <v>63</v>
      </c>
      <c r="E439" s="5" t="s">
        <v>1065</v>
      </c>
      <c r="H439" s="7"/>
      <c r="V439" s="7"/>
      <c r="AE439" s="11">
        <v>28</v>
      </c>
      <c r="AG439" s="11"/>
      <c r="AH439" s="11"/>
      <c r="AJ439" s="11"/>
      <c r="AO439" s="5">
        <f t="shared" si="218"/>
        <v>28</v>
      </c>
      <c r="AP439" s="24">
        <f t="shared" si="222"/>
        <v>28</v>
      </c>
      <c r="AQ439" s="5">
        <f t="shared" si="201"/>
        <v>28</v>
      </c>
      <c r="AR439" s="5">
        <f t="shared" si="202"/>
      </c>
      <c r="AS439" s="6">
        <f t="shared" si="203"/>
      </c>
      <c r="AT439" s="5">
        <f t="shared" si="204"/>
      </c>
      <c r="AU439" s="5">
        <f t="shared" si="205"/>
      </c>
      <c r="AV439" s="5">
        <f t="shared" si="206"/>
      </c>
      <c r="AW439" s="5">
        <f t="shared" si="207"/>
      </c>
      <c r="AX439" s="5">
        <f t="shared" si="208"/>
      </c>
      <c r="AY439" s="5">
        <f t="shared" si="209"/>
      </c>
      <c r="AZ439" s="5">
        <f t="shared" si="210"/>
      </c>
      <c r="BA439" s="5">
        <f t="shared" si="211"/>
      </c>
      <c r="BB439" s="5">
        <f t="shared" si="212"/>
      </c>
      <c r="BC439" s="5">
        <f t="shared" si="213"/>
      </c>
      <c r="BD439" s="5">
        <f t="shared" si="214"/>
      </c>
      <c r="BE439" s="5">
        <f t="shared" si="215"/>
      </c>
      <c r="BF439" s="5">
        <f t="shared" si="221"/>
        <v>1</v>
      </c>
      <c r="BG439" s="11">
        <f t="shared" si="223"/>
        <v>28</v>
      </c>
      <c r="BH439" s="5">
        <f t="shared" si="224"/>
      </c>
      <c r="BI439" s="5">
        <f t="shared" si="220"/>
        <v>28</v>
      </c>
      <c r="BJ439" s="5" t="str">
        <f t="shared" si="225"/>
        <v>Sanno</v>
      </c>
      <c r="BK439" s="5" t="str">
        <f t="shared" si="226"/>
        <v>Alfredo</v>
      </c>
    </row>
    <row r="440" spans="2:63" s="5" customFormat="1" ht="15.75" customHeight="1">
      <c r="B440" s="5" t="s">
        <v>916</v>
      </c>
      <c r="C440" s="5" t="s">
        <v>20</v>
      </c>
      <c r="D440" s="5">
        <v>64</v>
      </c>
      <c r="E440" s="5" t="s">
        <v>1178</v>
      </c>
      <c r="G440" s="5">
        <v>23</v>
      </c>
      <c r="P440" s="5">
        <v>5</v>
      </c>
      <c r="AE440" s="11"/>
      <c r="AG440" s="11"/>
      <c r="AH440" s="11"/>
      <c r="AJ440" s="11"/>
      <c r="AO440" s="5">
        <f t="shared" si="218"/>
        <v>28</v>
      </c>
      <c r="AP440" s="24">
        <f t="shared" si="222"/>
        <v>28</v>
      </c>
      <c r="AQ440" s="5">
        <f t="shared" si="201"/>
        <v>23</v>
      </c>
      <c r="AR440" s="5">
        <f t="shared" si="202"/>
        <v>5</v>
      </c>
      <c r="AS440" s="6">
        <f t="shared" si="203"/>
      </c>
      <c r="AT440" s="5">
        <f t="shared" si="204"/>
      </c>
      <c r="AU440" s="5">
        <f t="shared" si="205"/>
      </c>
      <c r="AV440" s="5">
        <f t="shared" si="206"/>
      </c>
      <c r="AW440" s="5">
        <f t="shared" si="207"/>
      </c>
      <c r="AX440" s="5">
        <f t="shared" si="208"/>
      </c>
      <c r="AY440" s="5">
        <f t="shared" si="209"/>
      </c>
      <c r="AZ440" s="5">
        <f t="shared" si="210"/>
      </c>
      <c r="BA440" s="5">
        <f t="shared" si="211"/>
      </c>
      <c r="BB440" s="5">
        <f t="shared" si="212"/>
      </c>
      <c r="BC440" s="5">
        <f t="shared" si="213"/>
      </c>
      <c r="BD440" s="5">
        <f t="shared" si="214"/>
      </c>
      <c r="BE440" s="5">
        <f t="shared" si="215"/>
      </c>
      <c r="BF440" s="5">
        <f t="shared" si="221"/>
        <v>2</v>
      </c>
      <c r="BG440" s="11">
        <f t="shared" si="223"/>
        <v>28</v>
      </c>
      <c r="BH440" s="5">
        <f t="shared" si="224"/>
      </c>
      <c r="BI440" s="5">
        <f t="shared" si="220"/>
        <v>14</v>
      </c>
      <c r="BJ440" s="5" t="str">
        <f t="shared" si="225"/>
        <v>Schiffers</v>
      </c>
      <c r="BK440" s="5" t="str">
        <f t="shared" si="226"/>
        <v>Friedel</v>
      </c>
    </row>
    <row r="441" spans="2:63" s="5" customFormat="1" ht="15.75" customHeight="1">
      <c r="B441" s="5" t="s">
        <v>475</v>
      </c>
      <c r="C441" s="5" t="s">
        <v>651</v>
      </c>
      <c r="D441" s="5">
        <v>60</v>
      </c>
      <c r="E441" s="5" t="s">
        <v>474</v>
      </c>
      <c r="N441" s="5">
        <v>28</v>
      </c>
      <c r="V441" s="7"/>
      <c r="AE441" s="11"/>
      <c r="AG441" s="11"/>
      <c r="AH441" s="11"/>
      <c r="AJ441" s="11"/>
      <c r="AO441" s="5">
        <f t="shared" si="218"/>
        <v>28</v>
      </c>
      <c r="AP441" s="24">
        <f t="shared" si="222"/>
        <v>28</v>
      </c>
      <c r="AQ441" s="5">
        <f t="shared" si="201"/>
        <v>28</v>
      </c>
      <c r="AR441" s="5">
        <f t="shared" si="202"/>
      </c>
      <c r="AS441" s="6">
        <f t="shared" si="203"/>
      </c>
      <c r="AT441" s="5">
        <f t="shared" si="204"/>
      </c>
      <c r="AU441" s="5">
        <f t="shared" si="205"/>
      </c>
      <c r="AV441" s="5">
        <f t="shared" si="206"/>
      </c>
      <c r="AW441" s="5">
        <f t="shared" si="207"/>
      </c>
      <c r="AX441" s="5">
        <f t="shared" si="208"/>
      </c>
      <c r="AY441" s="5">
        <f t="shared" si="209"/>
      </c>
      <c r="AZ441" s="5">
        <f t="shared" si="210"/>
      </c>
      <c r="BA441" s="5">
        <f t="shared" si="211"/>
      </c>
      <c r="BB441" s="5">
        <f t="shared" si="212"/>
      </c>
      <c r="BC441" s="5">
        <f t="shared" si="213"/>
      </c>
      <c r="BD441" s="5">
        <f t="shared" si="214"/>
      </c>
      <c r="BE441" s="5">
        <f t="shared" si="215"/>
      </c>
      <c r="BF441" s="5">
        <f t="shared" si="221"/>
        <v>1</v>
      </c>
      <c r="BG441" s="11">
        <f t="shared" si="223"/>
        <v>28</v>
      </c>
      <c r="BH441" s="5">
        <f t="shared" si="224"/>
      </c>
      <c r="BI441" s="5">
        <f t="shared" si="220"/>
        <v>28</v>
      </c>
      <c r="BJ441" s="5" t="str">
        <f t="shared" si="225"/>
        <v>Surbarch</v>
      </c>
      <c r="BK441" s="5" t="str">
        <f t="shared" si="226"/>
        <v>Michael</v>
      </c>
    </row>
    <row r="442" spans="2:63" s="5" customFormat="1" ht="15.75" customHeight="1">
      <c r="B442" s="5" t="s">
        <v>295</v>
      </c>
      <c r="C442" s="5" t="s">
        <v>147</v>
      </c>
      <c r="D442" s="5">
        <v>63</v>
      </c>
      <c r="E442" s="5" t="s">
        <v>1195</v>
      </c>
      <c r="J442" s="5">
        <v>28</v>
      </c>
      <c r="AE442" s="11"/>
      <c r="AG442" s="11"/>
      <c r="AH442" s="11"/>
      <c r="AJ442" s="11"/>
      <c r="AO442" s="5">
        <f aca="true" t="shared" si="227" ref="AO442:AO473">SUM(F442:AN442)</f>
        <v>28</v>
      </c>
      <c r="AP442" s="24">
        <f aca="true" t="shared" si="228" ref="AP442:AP505">SUM(BG442:BH442)</f>
        <v>28</v>
      </c>
      <c r="AQ442" s="5">
        <f t="shared" si="201"/>
        <v>28</v>
      </c>
      <c r="AR442" s="5">
        <f t="shared" si="202"/>
      </c>
      <c r="AS442" s="6">
        <f t="shared" si="203"/>
      </c>
      <c r="AT442" s="5">
        <f t="shared" si="204"/>
      </c>
      <c r="AU442" s="5">
        <f t="shared" si="205"/>
      </c>
      <c r="AV442" s="5">
        <f t="shared" si="206"/>
      </c>
      <c r="AW442" s="5">
        <f t="shared" si="207"/>
      </c>
      <c r="AX442" s="5">
        <f t="shared" si="208"/>
      </c>
      <c r="AY442" s="5">
        <f t="shared" si="209"/>
      </c>
      <c r="AZ442" s="5">
        <f t="shared" si="210"/>
      </c>
      <c r="BA442" s="5">
        <f t="shared" si="211"/>
      </c>
      <c r="BB442" s="5">
        <f t="shared" si="212"/>
      </c>
      <c r="BC442" s="5">
        <f t="shared" si="213"/>
      </c>
      <c r="BD442" s="5">
        <f t="shared" si="214"/>
      </c>
      <c r="BE442" s="5">
        <f t="shared" si="215"/>
      </c>
      <c r="BF442" s="5">
        <f t="shared" si="221"/>
        <v>1</v>
      </c>
      <c r="BG442" s="11">
        <f t="shared" si="223"/>
        <v>28</v>
      </c>
      <c r="BH442" s="5">
        <f t="shared" si="224"/>
      </c>
      <c r="BI442" s="5">
        <f aca="true" t="shared" si="229" ref="BI442:BI505">IF(BF442&lt;&gt;0,IF($BF442&lt;=15,$BG442/$BF442,$BG442/15),0)</f>
        <v>28</v>
      </c>
      <c r="BJ442" s="5" t="str">
        <f t="shared" si="225"/>
        <v>van Geenen</v>
      </c>
      <c r="BK442" s="5" t="str">
        <f t="shared" si="226"/>
        <v>Hub</v>
      </c>
    </row>
    <row r="443" spans="2:63" s="5" customFormat="1" ht="15.75" customHeight="1">
      <c r="B443" s="5" t="s">
        <v>970</v>
      </c>
      <c r="C443" s="5" t="s">
        <v>647</v>
      </c>
      <c r="D443" s="5">
        <v>66</v>
      </c>
      <c r="E443" s="5" t="s">
        <v>971</v>
      </c>
      <c r="AB443" s="5">
        <v>27</v>
      </c>
      <c r="AE443" s="11"/>
      <c r="AG443" s="11"/>
      <c r="AH443" s="11"/>
      <c r="AJ443" s="11"/>
      <c r="AO443" s="5">
        <f t="shared" si="227"/>
        <v>27</v>
      </c>
      <c r="AP443" s="24">
        <f t="shared" si="228"/>
        <v>27</v>
      </c>
      <c r="AQ443" s="5">
        <f t="shared" si="201"/>
        <v>27</v>
      </c>
      <c r="AR443" s="5">
        <f t="shared" si="202"/>
      </c>
      <c r="AS443" s="6">
        <f t="shared" si="203"/>
      </c>
      <c r="AT443" s="5">
        <f t="shared" si="204"/>
      </c>
      <c r="AU443" s="5">
        <f t="shared" si="205"/>
      </c>
      <c r="AV443" s="5">
        <f t="shared" si="206"/>
      </c>
      <c r="AW443" s="5">
        <f t="shared" si="207"/>
      </c>
      <c r="AX443" s="5">
        <f t="shared" si="208"/>
      </c>
      <c r="AY443" s="5">
        <f t="shared" si="209"/>
      </c>
      <c r="AZ443" s="5">
        <f t="shared" si="210"/>
      </c>
      <c r="BA443" s="5">
        <f t="shared" si="211"/>
      </c>
      <c r="BB443" s="5">
        <f t="shared" si="212"/>
      </c>
      <c r="BC443" s="5">
        <f t="shared" si="213"/>
      </c>
      <c r="BD443" s="5">
        <f t="shared" si="214"/>
      </c>
      <c r="BE443" s="5">
        <f t="shared" si="215"/>
      </c>
      <c r="BF443" s="5">
        <f t="shared" si="221"/>
        <v>1</v>
      </c>
      <c r="BG443" s="11">
        <f t="shared" si="223"/>
        <v>27</v>
      </c>
      <c r="BH443" s="5">
        <f t="shared" si="224"/>
      </c>
      <c r="BI443" s="5">
        <f t="shared" si="229"/>
        <v>27</v>
      </c>
      <c r="BJ443" s="5" t="str">
        <f t="shared" si="225"/>
        <v>Brammertz</v>
      </c>
      <c r="BK443" s="5" t="str">
        <f t="shared" si="226"/>
        <v>Herbert</v>
      </c>
    </row>
    <row r="444" spans="2:63" s="5" customFormat="1" ht="15.75" customHeight="1">
      <c r="B444" s="5" t="s">
        <v>434</v>
      </c>
      <c r="C444" s="5" t="s">
        <v>92</v>
      </c>
      <c r="D444" s="5">
        <v>60</v>
      </c>
      <c r="E444" s="5" t="s">
        <v>503</v>
      </c>
      <c r="M444" s="7">
        <v>0</v>
      </c>
      <c r="O444" s="7">
        <v>27</v>
      </c>
      <c r="AE444" s="11"/>
      <c r="AG444" s="11"/>
      <c r="AH444" s="11"/>
      <c r="AJ444" s="11"/>
      <c r="AO444" s="5">
        <f t="shared" si="227"/>
        <v>27</v>
      </c>
      <c r="AP444" s="24">
        <f t="shared" si="228"/>
        <v>27</v>
      </c>
      <c r="AQ444" s="5">
        <f t="shared" si="201"/>
        <v>27</v>
      </c>
      <c r="AR444" s="5">
        <f t="shared" si="202"/>
        <v>0</v>
      </c>
      <c r="AS444" s="6">
        <f t="shared" si="203"/>
      </c>
      <c r="AT444" s="5">
        <f t="shared" si="204"/>
      </c>
      <c r="AU444" s="5">
        <f t="shared" si="205"/>
      </c>
      <c r="AV444" s="5">
        <f t="shared" si="206"/>
      </c>
      <c r="AW444" s="5">
        <f t="shared" si="207"/>
      </c>
      <c r="AX444" s="5">
        <f t="shared" si="208"/>
      </c>
      <c r="AY444" s="5">
        <f t="shared" si="209"/>
      </c>
      <c r="AZ444" s="5">
        <f t="shared" si="210"/>
      </c>
      <c r="BA444" s="5">
        <f t="shared" si="211"/>
      </c>
      <c r="BB444" s="5">
        <f t="shared" si="212"/>
      </c>
      <c r="BC444" s="5">
        <f t="shared" si="213"/>
      </c>
      <c r="BD444" s="5">
        <f t="shared" si="214"/>
      </c>
      <c r="BE444" s="5">
        <f t="shared" si="215"/>
      </c>
      <c r="BF444" s="5">
        <f t="shared" si="221"/>
        <v>2</v>
      </c>
      <c r="BG444" s="11">
        <f t="shared" si="223"/>
        <v>27</v>
      </c>
      <c r="BH444" s="5">
        <f t="shared" si="224"/>
      </c>
      <c r="BI444" s="5">
        <f t="shared" si="229"/>
        <v>13.5</v>
      </c>
      <c r="BJ444" s="5" t="str">
        <f t="shared" si="225"/>
        <v>Curfs</v>
      </c>
      <c r="BK444" s="5" t="str">
        <f t="shared" si="226"/>
        <v>William</v>
      </c>
    </row>
    <row r="445" spans="2:63" s="5" customFormat="1" ht="15.75" customHeight="1">
      <c r="B445" s="5" t="s">
        <v>849</v>
      </c>
      <c r="C445" s="5" t="s">
        <v>850</v>
      </c>
      <c r="D445" s="5">
        <v>61</v>
      </c>
      <c r="E445" s="5" t="s">
        <v>851</v>
      </c>
      <c r="M445" s="7">
        <v>27</v>
      </c>
      <c r="AE445" s="11"/>
      <c r="AG445" s="11"/>
      <c r="AH445" s="11"/>
      <c r="AJ445" s="11"/>
      <c r="AO445" s="5">
        <f t="shared" si="227"/>
        <v>27</v>
      </c>
      <c r="AP445" s="24">
        <f t="shared" si="228"/>
        <v>27</v>
      </c>
      <c r="AQ445" s="5">
        <f t="shared" si="201"/>
        <v>27</v>
      </c>
      <c r="AR445" s="5">
        <f t="shared" si="202"/>
      </c>
      <c r="AS445" s="6">
        <f t="shared" si="203"/>
      </c>
      <c r="AT445" s="5">
        <f t="shared" si="204"/>
      </c>
      <c r="AU445" s="5">
        <f t="shared" si="205"/>
      </c>
      <c r="AV445" s="5">
        <f t="shared" si="206"/>
      </c>
      <c r="AW445" s="5">
        <f t="shared" si="207"/>
      </c>
      <c r="AX445" s="5">
        <f t="shared" si="208"/>
      </c>
      <c r="AY445" s="5">
        <f t="shared" si="209"/>
      </c>
      <c r="AZ445" s="5">
        <f t="shared" si="210"/>
      </c>
      <c r="BA445" s="5">
        <f t="shared" si="211"/>
      </c>
      <c r="BB445" s="5">
        <f t="shared" si="212"/>
      </c>
      <c r="BC445" s="5">
        <f t="shared" si="213"/>
      </c>
      <c r="BD445" s="5">
        <f t="shared" si="214"/>
      </c>
      <c r="BE445" s="5">
        <f t="shared" si="215"/>
      </c>
      <c r="BF445" s="5">
        <f t="shared" si="221"/>
        <v>1</v>
      </c>
      <c r="BG445" s="11">
        <f t="shared" si="223"/>
        <v>27</v>
      </c>
      <c r="BH445" s="5">
        <f t="shared" si="224"/>
      </c>
      <c r="BI445" s="5">
        <f t="shared" si="229"/>
        <v>27</v>
      </c>
      <c r="BJ445" s="5" t="str">
        <f t="shared" si="225"/>
        <v>Hennes</v>
      </c>
      <c r="BK445" s="5" t="str">
        <f t="shared" si="226"/>
        <v>Arnold</v>
      </c>
    </row>
    <row r="446" spans="2:63" s="5" customFormat="1" ht="15.75" customHeight="1">
      <c r="B446" s="5" t="s">
        <v>738</v>
      </c>
      <c r="C446" s="5" t="s">
        <v>522</v>
      </c>
      <c r="D446" s="5">
        <v>62</v>
      </c>
      <c r="E446" s="5" t="s">
        <v>633</v>
      </c>
      <c r="Q446" s="5">
        <v>27</v>
      </c>
      <c r="V446" s="7"/>
      <c r="AE446" s="11"/>
      <c r="AG446" s="11"/>
      <c r="AH446" s="11"/>
      <c r="AJ446" s="11"/>
      <c r="AO446" s="5">
        <f t="shared" si="227"/>
        <v>27</v>
      </c>
      <c r="AP446" s="24">
        <f t="shared" si="228"/>
        <v>27</v>
      </c>
      <c r="AQ446" s="5">
        <f t="shared" si="201"/>
        <v>27</v>
      </c>
      <c r="AR446" s="5">
        <f t="shared" si="202"/>
      </c>
      <c r="AS446" s="6">
        <f t="shared" si="203"/>
      </c>
      <c r="AT446" s="5">
        <f t="shared" si="204"/>
      </c>
      <c r="AU446" s="5">
        <f t="shared" si="205"/>
      </c>
      <c r="AV446" s="5">
        <f t="shared" si="206"/>
      </c>
      <c r="AW446" s="5">
        <f t="shared" si="207"/>
      </c>
      <c r="AX446" s="5">
        <f t="shared" si="208"/>
      </c>
      <c r="AY446" s="5">
        <f t="shared" si="209"/>
      </c>
      <c r="AZ446" s="5">
        <f t="shared" si="210"/>
      </c>
      <c r="BA446" s="5">
        <f t="shared" si="211"/>
      </c>
      <c r="BB446" s="5">
        <f t="shared" si="212"/>
      </c>
      <c r="BC446" s="5">
        <f t="shared" si="213"/>
      </c>
      <c r="BD446" s="5">
        <f t="shared" si="214"/>
      </c>
      <c r="BE446" s="5">
        <f t="shared" si="215"/>
      </c>
      <c r="BF446" s="5">
        <f t="shared" si="221"/>
        <v>1</v>
      </c>
      <c r="BG446" s="11">
        <f t="shared" si="223"/>
        <v>27</v>
      </c>
      <c r="BH446" s="5">
        <f t="shared" si="224"/>
      </c>
      <c r="BI446" s="5">
        <f t="shared" si="229"/>
        <v>27</v>
      </c>
      <c r="BJ446" s="5" t="str">
        <f t="shared" si="225"/>
        <v>Jogschies</v>
      </c>
      <c r="BK446" s="5" t="str">
        <f t="shared" si="226"/>
        <v>Detlef</v>
      </c>
    </row>
    <row r="447" spans="2:63" s="5" customFormat="1" ht="15.75" customHeight="1">
      <c r="B447" s="5" t="s">
        <v>724</v>
      </c>
      <c r="C447" s="5" t="s">
        <v>986</v>
      </c>
      <c r="D447" s="5">
        <v>61</v>
      </c>
      <c r="E447" s="5" t="s">
        <v>725</v>
      </c>
      <c r="N447" s="5">
        <v>1</v>
      </c>
      <c r="AE447" s="11"/>
      <c r="AG447" s="11"/>
      <c r="AH447" s="11"/>
      <c r="AJ447" s="11"/>
      <c r="AL447" s="5">
        <v>26</v>
      </c>
      <c r="AO447" s="5">
        <f t="shared" si="227"/>
        <v>27</v>
      </c>
      <c r="AP447" s="24">
        <f t="shared" si="228"/>
        <v>27</v>
      </c>
      <c r="AQ447" s="5">
        <f t="shared" si="201"/>
        <v>26</v>
      </c>
      <c r="AR447" s="5">
        <f t="shared" si="202"/>
        <v>1</v>
      </c>
      <c r="AS447" s="6">
        <f t="shared" si="203"/>
      </c>
      <c r="AT447" s="5">
        <f t="shared" si="204"/>
      </c>
      <c r="AU447" s="5">
        <f t="shared" si="205"/>
      </c>
      <c r="AV447" s="5">
        <f t="shared" si="206"/>
      </c>
      <c r="AW447" s="5">
        <f t="shared" si="207"/>
      </c>
      <c r="AX447" s="5">
        <f t="shared" si="208"/>
      </c>
      <c r="AY447" s="5">
        <f t="shared" si="209"/>
      </c>
      <c r="AZ447" s="5">
        <f t="shared" si="210"/>
      </c>
      <c r="BA447" s="5">
        <f t="shared" si="211"/>
      </c>
      <c r="BB447" s="5">
        <f t="shared" si="212"/>
      </c>
      <c r="BC447" s="5">
        <f t="shared" si="213"/>
      </c>
      <c r="BD447" s="5">
        <f t="shared" si="214"/>
      </c>
      <c r="BE447" s="5">
        <f t="shared" si="215"/>
      </c>
      <c r="BF447" s="5">
        <f t="shared" si="221"/>
        <v>2</v>
      </c>
      <c r="BG447" s="11">
        <f t="shared" si="223"/>
        <v>27</v>
      </c>
      <c r="BH447" s="5">
        <f t="shared" si="224"/>
      </c>
      <c r="BI447" s="5">
        <f t="shared" si="229"/>
        <v>13.5</v>
      </c>
      <c r="BJ447" s="5" t="str">
        <f t="shared" si="225"/>
        <v>Kallweit</v>
      </c>
      <c r="BK447" s="5" t="str">
        <f t="shared" si="226"/>
        <v>Ralf</v>
      </c>
    </row>
    <row r="448" spans="2:63" s="5" customFormat="1" ht="15.75" customHeight="1">
      <c r="B448" s="5" t="s">
        <v>870</v>
      </c>
      <c r="C448" s="5" t="s">
        <v>871</v>
      </c>
      <c r="D448" s="5">
        <v>63</v>
      </c>
      <c r="E448" s="5" t="s">
        <v>343</v>
      </c>
      <c r="K448" s="5">
        <v>27</v>
      </c>
      <c r="AE448" s="11"/>
      <c r="AG448" s="11"/>
      <c r="AH448" s="11"/>
      <c r="AJ448" s="11"/>
      <c r="AO448" s="5">
        <f t="shared" si="227"/>
        <v>27</v>
      </c>
      <c r="AP448" s="24">
        <f t="shared" si="228"/>
        <v>27</v>
      </c>
      <c r="AQ448" s="5">
        <f t="shared" si="201"/>
        <v>27</v>
      </c>
      <c r="AR448" s="5">
        <f t="shared" si="202"/>
      </c>
      <c r="AS448" s="6">
        <f t="shared" si="203"/>
      </c>
      <c r="AT448" s="5">
        <f t="shared" si="204"/>
      </c>
      <c r="AU448" s="5">
        <f t="shared" si="205"/>
      </c>
      <c r="AV448" s="5">
        <f t="shared" si="206"/>
      </c>
      <c r="AW448" s="5">
        <f t="shared" si="207"/>
      </c>
      <c r="AX448" s="5">
        <f t="shared" si="208"/>
      </c>
      <c r="AY448" s="5">
        <f t="shared" si="209"/>
      </c>
      <c r="AZ448" s="5">
        <f t="shared" si="210"/>
      </c>
      <c r="BA448" s="5">
        <f t="shared" si="211"/>
      </c>
      <c r="BB448" s="5">
        <f t="shared" si="212"/>
      </c>
      <c r="BC448" s="5">
        <f t="shared" si="213"/>
      </c>
      <c r="BD448" s="5">
        <f t="shared" si="214"/>
      </c>
      <c r="BE448" s="5">
        <f t="shared" si="215"/>
      </c>
      <c r="BF448" s="5">
        <f t="shared" si="221"/>
        <v>1</v>
      </c>
      <c r="BG448" s="11">
        <f t="shared" si="223"/>
        <v>27</v>
      </c>
      <c r="BH448" s="5">
        <f t="shared" si="224"/>
      </c>
      <c r="BI448" s="5">
        <f t="shared" si="229"/>
        <v>27</v>
      </c>
      <c r="BJ448" s="5" t="str">
        <f t="shared" si="225"/>
        <v>Köstner</v>
      </c>
      <c r="BK448" s="5" t="str">
        <f t="shared" si="226"/>
        <v>Max Peter</v>
      </c>
    </row>
    <row r="449" spans="2:63" s="5" customFormat="1" ht="15.75" customHeight="1">
      <c r="B449" s="5" t="s">
        <v>1224</v>
      </c>
      <c r="C449" s="5" t="s">
        <v>920</v>
      </c>
      <c r="D449" s="5">
        <v>60</v>
      </c>
      <c r="E449" s="5" t="s">
        <v>633</v>
      </c>
      <c r="I449" s="7"/>
      <c r="AE449" s="11"/>
      <c r="AG449" s="11"/>
      <c r="AH449" s="11"/>
      <c r="AJ449" s="11"/>
      <c r="AM449" s="5">
        <v>27</v>
      </c>
      <c r="AO449" s="5">
        <f t="shared" si="227"/>
        <v>27</v>
      </c>
      <c r="AP449" s="24">
        <f t="shared" si="228"/>
        <v>27</v>
      </c>
      <c r="AQ449" s="5">
        <f t="shared" si="201"/>
        <v>27</v>
      </c>
      <c r="AR449" s="5">
        <f t="shared" si="202"/>
      </c>
      <c r="AS449" s="6">
        <f t="shared" si="203"/>
      </c>
      <c r="AT449" s="5">
        <f t="shared" si="204"/>
      </c>
      <c r="AU449" s="5">
        <f t="shared" si="205"/>
      </c>
      <c r="AV449" s="5">
        <f t="shared" si="206"/>
      </c>
      <c r="AW449" s="5">
        <f t="shared" si="207"/>
      </c>
      <c r="AX449" s="5">
        <f t="shared" si="208"/>
      </c>
      <c r="AY449" s="5">
        <f t="shared" si="209"/>
      </c>
      <c r="AZ449" s="5">
        <f t="shared" si="210"/>
      </c>
      <c r="BA449" s="5">
        <f t="shared" si="211"/>
      </c>
      <c r="BB449" s="5">
        <f t="shared" si="212"/>
      </c>
      <c r="BC449" s="5">
        <f t="shared" si="213"/>
      </c>
      <c r="BD449" s="5">
        <f t="shared" si="214"/>
      </c>
      <c r="BE449" s="5">
        <f t="shared" si="215"/>
      </c>
      <c r="BF449" s="5">
        <f t="shared" si="221"/>
        <v>1</v>
      </c>
      <c r="BG449" s="11">
        <f t="shared" si="223"/>
        <v>27</v>
      </c>
      <c r="BH449" s="5">
        <f t="shared" si="224"/>
      </c>
      <c r="BI449" s="5">
        <f t="shared" si="229"/>
        <v>27</v>
      </c>
      <c r="BJ449" s="5" t="str">
        <f t="shared" si="225"/>
        <v>Kuzinna</v>
      </c>
      <c r="BK449" s="5" t="str">
        <f t="shared" si="226"/>
        <v>Thomas</v>
      </c>
    </row>
    <row r="450" spans="2:63" s="5" customFormat="1" ht="15.75" customHeight="1">
      <c r="B450" s="5" t="s">
        <v>923</v>
      </c>
      <c r="C450" s="5" t="s">
        <v>371</v>
      </c>
      <c r="D450" s="5">
        <v>60</v>
      </c>
      <c r="E450" s="5" t="s">
        <v>941</v>
      </c>
      <c r="H450" s="5">
        <v>22</v>
      </c>
      <c r="AE450" s="11"/>
      <c r="AG450" s="11"/>
      <c r="AH450" s="11">
        <v>5</v>
      </c>
      <c r="AJ450" s="11"/>
      <c r="AO450" s="5">
        <f t="shared" si="227"/>
        <v>27</v>
      </c>
      <c r="AP450" s="24">
        <f t="shared" si="228"/>
        <v>27</v>
      </c>
      <c r="AQ450" s="5">
        <f t="shared" si="201"/>
        <v>22</v>
      </c>
      <c r="AR450" s="5">
        <f t="shared" si="202"/>
        <v>5</v>
      </c>
      <c r="AS450" s="6">
        <f t="shared" si="203"/>
      </c>
      <c r="AT450" s="5">
        <f t="shared" si="204"/>
      </c>
      <c r="AU450" s="5">
        <f t="shared" si="205"/>
      </c>
      <c r="AV450" s="5">
        <f t="shared" si="206"/>
      </c>
      <c r="AW450" s="5">
        <f t="shared" si="207"/>
      </c>
      <c r="AX450" s="5">
        <f t="shared" si="208"/>
      </c>
      <c r="AY450" s="5">
        <f t="shared" si="209"/>
      </c>
      <c r="AZ450" s="5">
        <f t="shared" si="210"/>
      </c>
      <c r="BA450" s="5">
        <f t="shared" si="211"/>
      </c>
      <c r="BB450" s="5">
        <f t="shared" si="212"/>
      </c>
      <c r="BC450" s="5">
        <f t="shared" si="213"/>
      </c>
      <c r="BD450" s="5">
        <f t="shared" si="214"/>
      </c>
      <c r="BE450" s="5">
        <f t="shared" si="215"/>
      </c>
      <c r="BF450" s="5">
        <f t="shared" si="221"/>
        <v>2</v>
      </c>
      <c r="BG450" s="11">
        <f t="shared" si="223"/>
        <v>27</v>
      </c>
      <c r="BH450" s="5">
        <f t="shared" si="224"/>
      </c>
      <c r="BI450" s="5">
        <f t="shared" si="229"/>
        <v>13.5</v>
      </c>
      <c r="BJ450" s="5" t="str">
        <f t="shared" si="225"/>
        <v>Radermacher</v>
      </c>
      <c r="BK450" s="5" t="str">
        <f t="shared" si="226"/>
        <v>Hartmut</v>
      </c>
    </row>
    <row r="451" spans="2:63" s="5" customFormat="1" ht="15.75" customHeight="1">
      <c r="B451" s="5" t="s">
        <v>101</v>
      </c>
      <c r="C451" s="5" t="s">
        <v>480</v>
      </c>
      <c r="D451" s="5">
        <v>63</v>
      </c>
      <c r="E451" s="5" t="s">
        <v>633</v>
      </c>
      <c r="M451" s="7">
        <v>7</v>
      </c>
      <c r="P451" s="5">
        <v>20</v>
      </c>
      <c r="AE451" s="11"/>
      <c r="AG451" s="11"/>
      <c r="AH451" s="11"/>
      <c r="AJ451" s="11"/>
      <c r="AO451" s="5">
        <f t="shared" si="227"/>
        <v>27</v>
      </c>
      <c r="AP451" s="24">
        <f t="shared" si="228"/>
        <v>27</v>
      </c>
      <c r="AQ451" s="5">
        <f t="shared" si="201"/>
        <v>20</v>
      </c>
      <c r="AR451" s="5">
        <f t="shared" si="202"/>
        <v>7</v>
      </c>
      <c r="AS451" s="6">
        <f t="shared" si="203"/>
      </c>
      <c r="AT451" s="5">
        <f t="shared" si="204"/>
      </c>
      <c r="AU451" s="5">
        <f t="shared" si="205"/>
      </c>
      <c r="AV451" s="5">
        <f t="shared" si="206"/>
      </c>
      <c r="AW451" s="5">
        <f t="shared" si="207"/>
      </c>
      <c r="AX451" s="5">
        <f t="shared" si="208"/>
      </c>
      <c r="AY451" s="5">
        <f t="shared" si="209"/>
      </c>
      <c r="AZ451" s="5">
        <f t="shared" si="210"/>
      </c>
      <c r="BA451" s="5">
        <f t="shared" si="211"/>
      </c>
      <c r="BB451" s="5">
        <f t="shared" si="212"/>
      </c>
      <c r="BC451" s="5">
        <f t="shared" si="213"/>
      </c>
      <c r="BD451" s="5">
        <f t="shared" si="214"/>
      </c>
      <c r="BE451" s="5">
        <f t="shared" si="215"/>
      </c>
      <c r="BF451" s="5">
        <f t="shared" si="221"/>
        <v>2</v>
      </c>
      <c r="BG451" s="11">
        <f t="shared" si="223"/>
        <v>27</v>
      </c>
      <c r="BH451" s="5">
        <f t="shared" si="224"/>
      </c>
      <c r="BI451" s="5">
        <f t="shared" si="229"/>
        <v>13.5</v>
      </c>
      <c r="BJ451" s="5" t="str">
        <f t="shared" si="225"/>
        <v>Schönert</v>
      </c>
      <c r="BK451" s="5" t="str">
        <f t="shared" si="226"/>
        <v>Martin</v>
      </c>
    </row>
    <row r="452" spans="2:63" s="5" customFormat="1" ht="15.75" customHeight="1">
      <c r="B452" s="5" t="s">
        <v>886</v>
      </c>
      <c r="C452" s="5" t="s">
        <v>632</v>
      </c>
      <c r="D452" s="5">
        <v>63</v>
      </c>
      <c r="E452" s="5" t="s">
        <v>633</v>
      </c>
      <c r="H452" s="5">
        <v>27</v>
      </c>
      <c r="AE452" s="11"/>
      <c r="AG452" s="11"/>
      <c r="AH452" s="11"/>
      <c r="AJ452" s="11"/>
      <c r="AO452" s="5">
        <f t="shared" si="227"/>
        <v>27</v>
      </c>
      <c r="AP452" s="24">
        <f t="shared" si="228"/>
        <v>27</v>
      </c>
      <c r="AQ452" s="5">
        <f t="shared" si="201"/>
        <v>27</v>
      </c>
      <c r="AR452" s="5">
        <f t="shared" si="202"/>
      </c>
      <c r="AS452" s="6">
        <f t="shared" si="203"/>
      </c>
      <c r="AT452" s="5">
        <f t="shared" si="204"/>
      </c>
      <c r="AU452" s="5">
        <f t="shared" si="205"/>
      </c>
      <c r="AV452" s="5">
        <f t="shared" si="206"/>
      </c>
      <c r="AW452" s="5">
        <f t="shared" si="207"/>
      </c>
      <c r="AX452" s="5">
        <f t="shared" si="208"/>
      </c>
      <c r="AY452" s="5">
        <f t="shared" si="209"/>
      </c>
      <c r="AZ452" s="5">
        <f t="shared" si="210"/>
      </c>
      <c r="BA452" s="5">
        <f t="shared" si="211"/>
      </c>
      <c r="BB452" s="5">
        <f t="shared" si="212"/>
      </c>
      <c r="BC452" s="5">
        <f t="shared" si="213"/>
      </c>
      <c r="BD452" s="5">
        <f t="shared" si="214"/>
      </c>
      <c r="BE452" s="5">
        <f t="shared" si="215"/>
      </c>
      <c r="BF452" s="5">
        <f t="shared" si="221"/>
        <v>1</v>
      </c>
      <c r="BG452" s="11">
        <f t="shared" si="223"/>
        <v>27</v>
      </c>
      <c r="BH452" s="5">
        <f t="shared" si="224"/>
      </c>
      <c r="BI452" s="5">
        <f t="shared" si="229"/>
        <v>27</v>
      </c>
      <c r="BJ452" s="5" t="str">
        <f t="shared" si="225"/>
        <v>Telschow</v>
      </c>
      <c r="BK452" s="5" t="str">
        <f t="shared" si="226"/>
        <v>Bernd</v>
      </c>
    </row>
    <row r="453" spans="2:63" s="5" customFormat="1" ht="15.75" customHeight="1">
      <c r="B453" s="5" t="s">
        <v>451</v>
      </c>
      <c r="C453" s="5" t="s">
        <v>649</v>
      </c>
      <c r="E453" s="5" t="s">
        <v>633</v>
      </c>
      <c r="O453" s="5">
        <v>27</v>
      </c>
      <c r="AE453" s="11"/>
      <c r="AG453" s="11"/>
      <c r="AH453" s="11"/>
      <c r="AJ453" s="11"/>
      <c r="AO453" s="5">
        <f t="shared" si="227"/>
        <v>27</v>
      </c>
      <c r="AP453" s="24">
        <f t="shared" si="228"/>
        <v>27</v>
      </c>
      <c r="AQ453" s="5">
        <f t="shared" si="201"/>
        <v>27</v>
      </c>
      <c r="AR453" s="5">
        <f t="shared" si="202"/>
      </c>
      <c r="AS453" s="6">
        <f t="shared" si="203"/>
      </c>
      <c r="AT453" s="5">
        <f t="shared" si="204"/>
      </c>
      <c r="AU453" s="5">
        <f t="shared" si="205"/>
      </c>
      <c r="AV453" s="5">
        <f t="shared" si="206"/>
      </c>
      <c r="AW453" s="5">
        <f t="shared" si="207"/>
      </c>
      <c r="AX453" s="5">
        <f t="shared" si="208"/>
      </c>
      <c r="AY453" s="5">
        <f t="shared" si="209"/>
      </c>
      <c r="AZ453" s="5">
        <f t="shared" si="210"/>
      </c>
      <c r="BA453" s="5">
        <f t="shared" si="211"/>
      </c>
      <c r="BB453" s="5">
        <f t="shared" si="212"/>
      </c>
      <c r="BC453" s="5">
        <f t="shared" si="213"/>
      </c>
      <c r="BD453" s="5">
        <f t="shared" si="214"/>
      </c>
      <c r="BE453" s="5">
        <f t="shared" si="215"/>
      </c>
      <c r="BF453" s="5">
        <f t="shared" si="221"/>
        <v>1</v>
      </c>
      <c r="BG453" s="11">
        <f t="shared" si="223"/>
        <v>27</v>
      </c>
      <c r="BH453" s="5">
        <f t="shared" si="224"/>
      </c>
      <c r="BI453" s="5">
        <f t="shared" si="229"/>
        <v>27</v>
      </c>
      <c r="BJ453" s="5" t="str">
        <f t="shared" si="225"/>
        <v>Vercouille</v>
      </c>
      <c r="BK453" s="5" t="str">
        <f t="shared" si="226"/>
        <v>Frank</v>
      </c>
    </row>
    <row r="454" spans="2:63" s="5" customFormat="1" ht="15.75" customHeight="1">
      <c r="B454" s="5" t="s">
        <v>1103</v>
      </c>
      <c r="C454" s="5" t="s">
        <v>645</v>
      </c>
      <c r="D454" s="5">
        <v>62</v>
      </c>
      <c r="E454" s="5" t="s">
        <v>1167</v>
      </c>
      <c r="G454" s="7">
        <v>27</v>
      </c>
      <c r="P454" s="7"/>
      <c r="Q454" s="7"/>
      <c r="AE454" s="11"/>
      <c r="AG454" s="11"/>
      <c r="AH454" s="11"/>
      <c r="AJ454" s="11"/>
      <c r="AO454" s="5">
        <f t="shared" si="227"/>
        <v>27</v>
      </c>
      <c r="AP454" s="24">
        <f t="shared" si="228"/>
        <v>27</v>
      </c>
      <c r="AQ454" s="5">
        <f t="shared" si="201"/>
        <v>27</v>
      </c>
      <c r="AR454" s="5">
        <f t="shared" si="202"/>
      </c>
      <c r="AS454" s="6">
        <f t="shared" si="203"/>
      </c>
      <c r="AT454" s="5">
        <f t="shared" si="204"/>
      </c>
      <c r="AU454" s="5">
        <f t="shared" si="205"/>
      </c>
      <c r="AV454" s="5">
        <f t="shared" si="206"/>
      </c>
      <c r="AW454" s="5">
        <f t="shared" si="207"/>
      </c>
      <c r="AX454" s="5">
        <f t="shared" si="208"/>
      </c>
      <c r="AY454" s="5">
        <f t="shared" si="209"/>
      </c>
      <c r="AZ454" s="5">
        <f t="shared" si="210"/>
      </c>
      <c r="BA454" s="5">
        <f t="shared" si="211"/>
      </c>
      <c r="BB454" s="5">
        <f t="shared" si="212"/>
      </c>
      <c r="BC454" s="5">
        <f t="shared" si="213"/>
      </c>
      <c r="BD454" s="5">
        <f t="shared" si="214"/>
      </c>
      <c r="BE454" s="5">
        <f t="shared" si="215"/>
      </c>
      <c r="BF454" s="5">
        <f t="shared" si="221"/>
        <v>1</v>
      </c>
      <c r="BG454" s="11">
        <f t="shared" si="223"/>
        <v>27</v>
      </c>
      <c r="BH454" s="5">
        <f t="shared" si="224"/>
      </c>
      <c r="BI454" s="5">
        <f t="shared" si="229"/>
        <v>27</v>
      </c>
      <c r="BJ454" s="5" t="str">
        <f t="shared" si="225"/>
        <v>Zoons</v>
      </c>
      <c r="BK454" s="5" t="str">
        <f t="shared" si="226"/>
        <v>Andreas</v>
      </c>
    </row>
    <row r="455" spans="2:63" s="5" customFormat="1" ht="15.75" customHeight="1">
      <c r="B455" s="5" t="s">
        <v>892</v>
      </c>
      <c r="C455" s="5" t="s">
        <v>792</v>
      </c>
      <c r="D455" s="5">
        <v>62</v>
      </c>
      <c r="E455" s="5" t="s">
        <v>633</v>
      </c>
      <c r="H455" s="5">
        <v>26</v>
      </c>
      <c r="V455" s="7"/>
      <c r="AE455" s="11"/>
      <c r="AG455" s="11"/>
      <c r="AH455" s="11"/>
      <c r="AJ455" s="11"/>
      <c r="AO455" s="5">
        <f t="shared" si="227"/>
        <v>26</v>
      </c>
      <c r="AP455" s="24">
        <f t="shared" si="228"/>
        <v>26</v>
      </c>
      <c r="AQ455" s="5">
        <f t="shared" si="201"/>
        <v>26</v>
      </c>
      <c r="AR455" s="5">
        <f t="shared" si="202"/>
      </c>
      <c r="AS455" s="6">
        <f t="shared" si="203"/>
      </c>
      <c r="AT455" s="5">
        <f t="shared" si="204"/>
      </c>
      <c r="AU455" s="5">
        <f t="shared" si="205"/>
      </c>
      <c r="AV455" s="5">
        <f t="shared" si="206"/>
      </c>
      <c r="AW455" s="5">
        <f t="shared" si="207"/>
      </c>
      <c r="AX455" s="5">
        <f t="shared" si="208"/>
      </c>
      <c r="AY455" s="5">
        <f t="shared" si="209"/>
      </c>
      <c r="AZ455" s="5">
        <f t="shared" si="210"/>
      </c>
      <c r="BA455" s="5">
        <f t="shared" si="211"/>
      </c>
      <c r="BB455" s="5">
        <f t="shared" si="212"/>
      </c>
      <c r="BC455" s="5">
        <f t="shared" si="213"/>
      </c>
      <c r="BD455" s="5">
        <f t="shared" si="214"/>
      </c>
      <c r="BE455" s="5">
        <f t="shared" si="215"/>
      </c>
      <c r="BF455" s="5">
        <f t="shared" si="221"/>
        <v>1</v>
      </c>
      <c r="BG455" s="11">
        <f t="shared" si="223"/>
        <v>26</v>
      </c>
      <c r="BH455" s="5">
        <f t="shared" si="224"/>
      </c>
      <c r="BI455" s="5">
        <f t="shared" si="229"/>
        <v>26</v>
      </c>
      <c r="BJ455" s="5" t="str">
        <f t="shared" si="225"/>
        <v>Bernholz</v>
      </c>
      <c r="BK455" s="5" t="str">
        <f t="shared" si="226"/>
        <v>Udo</v>
      </c>
    </row>
    <row r="456" spans="2:63" s="5" customFormat="1" ht="15.75" customHeight="1">
      <c r="B456" s="5" t="s">
        <v>31</v>
      </c>
      <c r="C456" s="5" t="s">
        <v>32</v>
      </c>
      <c r="D456" s="5">
        <v>60</v>
      </c>
      <c r="E456" s="5" t="s">
        <v>271</v>
      </c>
      <c r="M456" s="7"/>
      <c r="AE456" s="11">
        <v>26</v>
      </c>
      <c r="AG456" s="11"/>
      <c r="AH456" s="11"/>
      <c r="AJ456" s="11"/>
      <c r="AO456" s="5">
        <f t="shared" si="227"/>
        <v>26</v>
      </c>
      <c r="AP456" s="24">
        <f t="shared" si="228"/>
        <v>26</v>
      </c>
      <c r="AQ456" s="5">
        <f t="shared" si="201"/>
        <v>26</v>
      </c>
      <c r="AR456" s="5">
        <f t="shared" si="202"/>
      </c>
      <c r="AS456" s="6">
        <f t="shared" si="203"/>
      </c>
      <c r="AT456" s="5">
        <f t="shared" si="204"/>
      </c>
      <c r="AU456" s="5">
        <f t="shared" si="205"/>
      </c>
      <c r="AV456" s="5">
        <f t="shared" si="206"/>
      </c>
      <c r="AW456" s="5">
        <f t="shared" si="207"/>
      </c>
      <c r="AX456" s="5">
        <f t="shared" si="208"/>
      </c>
      <c r="AY456" s="5">
        <f t="shared" si="209"/>
      </c>
      <c r="AZ456" s="5">
        <f t="shared" si="210"/>
      </c>
      <c r="BA456" s="5">
        <f t="shared" si="211"/>
      </c>
      <c r="BB456" s="5">
        <f t="shared" si="212"/>
      </c>
      <c r="BC456" s="5">
        <f t="shared" si="213"/>
      </c>
      <c r="BD456" s="5">
        <f t="shared" si="214"/>
      </c>
      <c r="BE456" s="5">
        <f t="shared" si="215"/>
      </c>
      <c r="BF456" s="5">
        <f t="shared" si="221"/>
        <v>1</v>
      </c>
      <c r="BG456" s="11">
        <f t="shared" si="223"/>
        <v>26</v>
      </c>
      <c r="BH456" s="5">
        <f t="shared" si="224"/>
      </c>
      <c r="BI456" s="5">
        <f t="shared" si="229"/>
        <v>26</v>
      </c>
      <c r="BJ456" s="5" t="str">
        <f t="shared" si="225"/>
        <v>Bonnie</v>
      </c>
      <c r="BK456" s="5" t="str">
        <f t="shared" si="226"/>
        <v>Heinz-Gerd</v>
      </c>
    </row>
    <row r="457" spans="2:63" s="5" customFormat="1" ht="15.75" customHeight="1">
      <c r="B457" s="5" t="s">
        <v>1090</v>
      </c>
      <c r="C457" s="5" t="s">
        <v>480</v>
      </c>
      <c r="D457" s="5">
        <v>64</v>
      </c>
      <c r="E457" s="5" t="s">
        <v>1091</v>
      </c>
      <c r="G457" s="7">
        <v>26</v>
      </c>
      <c r="AE457" s="11"/>
      <c r="AG457" s="11"/>
      <c r="AH457" s="11"/>
      <c r="AJ457" s="11"/>
      <c r="AO457" s="5">
        <f t="shared" si="227"/>
        <v>26</v>
      </c>
      <c r="AP457" s="24">
        <f t="shared" si="228"/>
        <v>26</v>
      </c>
      <c r="AQ457" s="5">
        <f t="shared" si="201"/>
        <v>26</v>
      </c>
      <c r="AR457" s="5">
        <f t="shared" si="202"/>
      </c>
      <c r="AS457" s="6">
        <f t="shared" si="203"/>
      </c>
      <c r="AT457" s="5">
        <f t="shared" si="204"/>
      </c>
      <c r="AU457" s="5">
        <f t="shared" si="205"/>
      </c>
      <c r="AV457" s="5">
        <f t="shared" si="206"/>
      </c>
      <c r="AW457" s="5">
        <f t="shared" si="207"/>
      </c>
      <c r="AX457" s="5">
        <f t="shared" si="208"/>
      </c>
      <c r="AY457" s="5">
        <f t="shared" si="209"/>
      </c>
      <c r="AZ457" s="5">
        <f t="shared" si="210"/>
      </c>
      <c r="BA457" s="5">
        <f t="shared" si="211"/>
      </c>
      <c r="BB457" s="5">
        <f t="shared" si="212"/>
      </c>
      <c r="BC457" s="5">
        <f t="shared" si="213"/>
      </c>
      <c r="BD457" s="5">
        <f t="shared" si="214"/>
      </c>
      <c r="BE457" s="5">
        <f t="shared" si="215"/>
      </c>
      <c r="BF457" s="5">
        <f t="shared" si="221"/>
        <v>1</v>
      </c>
      <c r="BG457" s="11">
        <f t="shared" si="223"/>
        <v>26</v>
      </c>
      <c r="BH457" s="5">
        <f t="shared" si="224"/>
      </c>
      <c r="BI457" s="5">
        <f t="shared" si="229"/>
        <v>26</v>
      </c>
      <c r="BJ457" s="5" t="str">
        <f t="shared" si="225"/>
        <v>Debener</v>
      </c>
      <c r="BK457" s="5" t="str">
        <f t="shared" si="226"/>
        <v>Martin</v>
      </c>
    </row>
    <row r="458" spans="2:63" s="5" customFormat="1" ht="15.75" customHeight="1">
      <c r="B458" s="5" t="s">
        <v>320</v>
      </c>
      <c r="C458" s="5" t="s">
        <v>377</v>
      </c>
      <c r="D458" s="5">
        <v>62</v>
      </c>
      <c r="E458" s="5" t="s">
        <v>321</v>
      </c>
      <c r="K458" s="7">
        <v>26</v>
      </c>
      <c r="AE458" s="11"/>
      <c r="AG458" s="11"/>
      <c r="AH458" s="11"/>
      <c r="AJ458" s="11"/>
      <c r="AO458" s="5">
        <f t="shared" si="227"/>
        <v>26</v>
      </c>
      <c r="AP458" s="24">
        <f t="shared" si="228"/>
        <v>26</v>
      </c>
      <c r="AQ458" s="5">
        <f t="shared" si="201"/>
        <v>26</v>
      </c>
      <c r="AR458" s="5">
        <f t="shared" si="202"/>
      </c>
      <c r="AS458" s="6">
        <f t="shared" si="203"/>
      </c>
      <c r="AT458" s="5">
        <f t="shared" si="204"/>
      </c>
      <c r="AU458" s="5">
        <f t="shared" si="205"/>
      </c>
      <c r="AV458" s="5">
        <f t="shared" si="206"/>
      </c>
      <c r="AW458" s="5">
        <f t="shared" si="207"/>
      </c>
      <c r="AX458" s="5">
        <f t="shared" si="208"/>
      </c>
      <c r="AY458" s="5">
        <f t="shared" si="209"/>
      </c>
      <c r="AZ458" s="5">
        <f t="shared" si="210"/>
      </c>
      <c r="BA458" s="5">
        <f t="shared" si="211"/>
      </c>
      <c r="BB458" s="5">
        <f t="shared" si="212"/>
      </c>
      <c r="BC458" s="5">
        <f t="shared" si="213"/>
      </c>
      <c r="BD458" s="5">
        <f t="shared" si="214"/>
      </c>
      <c r="BE458" s="5">
        <f t="shared" si="215"/>
      </c>
      <c r="BF458" s="5">
        <f t="shared" si="221"/>
        <v>1</v>
      </c>
      <c r="BG458" s="11">
        <f t="shared" si="223"/>
        <v>26</v>
      </c>
      <c r="BH458" s="5">
        <f t="shared" si="224"/>
      </c>
      <c r="BI458" s="5">
        <f t="shared" si="229"/>
        <v>26</v>
      </c>
      <c r="BJ458" s="5" t="str">
        <f t="shared" si="225"/>
        <v>Ertz</v>
      </c>
      <c r="BK458" s="5" t="str">
        <f t="shared" si="226"/>
        <v>Paul</v>
      </c>
    </row>
    <row r="459" spans="2:63" s="5" customFormat="1" ht="15.75" customHeight="1">
      <c r="B459" s="5" t="s">
        <v>74</v>
      </c>
      <c r="C459" s="5" t="s">
        <v>483</v>
      </c>
      <c r="D459" s="5">
        <v>62</v>
      </c>
      <c r="E459" s="5" t="s">
        <v>75</v>
      </c>
      <c r="H459" s="7">
        <v>8</v>
      </c>
      <c r="Q459" s="7"/>
      <c r="AE459" s="11">
        <v>18</v>
      </c>
      <c r="AG459" s="11"/>
      <c r="AH459" s="11"/>
      <c r="AJ459" s="11"/>
      <c r="AO459" s="5">
        <f t="shared" si="227"/>
        <v>26</v>
      </c>
      <c r="AP459" s="24">
        <f t="shared" si="228"/>
        <v>26</v>
      </c>
      <c r="AQ459" s="5">
        <f t="shared" si="201"/>
        <v>18</v>
      </c>
      <c r="AR459" s="5">
        <f t="shared" si="202"/>
        <v>8</v>
      </c>
      <c r="AS459" s="6">
        <f t="shared" si="203"/>
      </c>
      <c r="AT459" s="5">
        <f t="shared" si="204"/>
      </c>
      <c r="AU459" s="5">
        <f t="shared" si="205"/>
      </c>
      <c r="AV459" s="5">
        <f t="shared" si="206"/>
      </c>
      <c r="AW459" s="5">
        <f t="shared" si="207"/>
      </c>
      <c r="AX459" s="5">
        <f t="shared" si="208"/>
      </c>
      <c r="AY459" s="5">
        <f t="shared" si="209"/>
      </c>
      <c r="AZ459" s="5">
        <f t="shared" si="210"/>
      </c>
      <c r="BA459" s="5">
        <f t="shared" si="211"/>
      </c>
      <c r="BB459" s="5">
        <f t="shared" si="212"/>
      </c>
      <c r="BC459" s="5">
        <f t="shared" si="213"/>
      </c>
      <c r="BD459" s="5">
        <f t="shared" si="214"/>
      </c>
      <c r="BE459" s="5">
        <f t="shared" si="215"/>
      </c>
      <c r="BF459" s="5">
        <f t="shared" si="221"/>
        <v>2</v>
      </c>
      <c r="BG459" s="11">
        <f t="shared" si="223"/>
        <v>26</v>
      </c>
      <c r="BH459" s="5">
        <f t="shared" si="224"/>
      </c>
      <c r="BI459" s="5">
        <f t="shared" si="229"/>
        <v>13</v>
      </c>
      <c r="BJ459" s="5" t="str">
        <f t="shared" si="225"/>
        <v>Granrath</v>
      </c>
      <c r="BK459" s="5" t="str">
        <f t="shared" si="226"/>
        <v>Markus</v>
      </c>
    </row>
    <row r="460" spans="2:63" s="5" customFormat="1" ht="15.75" customHeight="1">
      <c r="B460" s="5" t="s">
        <v>1069</v>
      </c>
      <c r="C460" s="5" t="s">
        <v>777</v>
      </c>
      <c r="D460" s="5">
        <v>62</v>
      </c>
      <c r="E460" s="5" t="s">
        <v>633</v>
      </c>
      <c r="F460" s="5">
        <v>26</v>
      </c>
      <c r="AE460" s="11"/>
      <c r="AG460" s="11"/>
      <c r="AH460" s="11"/>
      <c r="AJ460" s="11"/>
      <c r="AO460" s="5">
        <f t="shared" si="227"/>
        <v>26</v>
      </c>
      <c r="AP460" s="24">
        <f t="shared" si="228"/>
        <v>26</v>
      </c>
      <c r="AQ460" s="5">
        <f t="shared" si="201"/>
        <v>26</v>
      </c>
      <c r="AR460" s="5">
        <f t="shared" si="202"/>
      </c>
      <c r="AS460" s="6">
        <f t="shared" si="203"/>
      </c>
      <c r="AT460" s="5">
        <f t="shared" si="204"/>
      </c>
      <c r="AU460" s="5">
        <f t="shared" si="205"/>
      </c>
      <c r="AV460" s="5">
        <f t="shared" si="206"/>
      </c>
      <c r="AW460" s="5">
        <f t="shared" si="207"/>
      </c>
      <c r="AX460" s="5">
        <f t="shared" si="208"/>
      </c>
      <c r="AY460" s="5">
        <f t="shared" si="209"/>
      </c>
      <c r="AZ460" s="5">
        <f t="shared" si="210"/>
      </c>
      <c r="BA460" s="5">
        <f t="shared" si="211"/>
      </c>
      <c r="BB460" s="5">
        <f t="shared" si="212"/>
      </c>
      <c r="BC460" s="5">
        <f t="shared" si="213"/>
      </c>
      <c r="BD460" s="5">
        <f t="shared" si="214"/>
      </c>
      <c r="BE460" s="5">
        <f t="shared" si="215"/>
      </c>
      <c r="BF460" s="5">
        <f t="shared" si="221"/>
        <v>1</v>
      </c>
      <c r="BG460" s="11">
        <f aca="true" t="shared" si="230" ref="BG460:BG491">SUM($AQ460:$BE460)</f>
        <v>26</v>
      </c>
      <c r="BH460" s="5">
        <f t="shared" si="224"/>
      </c>
      <c r="BI460" s="5">
        <f t="shared" si="229"/>
        <v>26</v>
      </c>
      <c r="BJ460" s="5" t="str">
        <f t="shared" si="225"/>
        <v>Heising</v>
      </c>
      <c r="BK460" s="5" t="str">
        <f t="shared" si="226"/>
        <v>Bernard</v>
      </c>
    </row>
    <row r="461" spans="2:63" s="5" customFormat="1" ht="15.75" customHeight="1">
      <c r="B461" s="5" t="s">
        <v>836</v>
      </c>
      <c r="C461" s="5" t="s">
        <v>646</v>
      </c>
      <c r="D461" s="5">
        <v>60</v>
      </c>
      <c r="E461" s="5" t="s">
        <v>633</v>
      </c>
      <c r="M461" s="7"/>
      <c r="W461" s="7">
        <v>26</v>
      </c>
      <c r="AE461" s="11"/>
      <c r="AG461" s="11"/>
      <c r="AH461" s="11"/>
      <c r="AJ461" s="11"/>
      <c r="AO461" s="5">
        <f t="shared" si="227"/>
        <v>26</v>
      </c>
      <c r="AP461" s="24">
        <f t="shared" si="228"/>
        <v>26</v>
      </c>
      <c r="AQ461" s="5">
        <f aca="true" t="shared" si="231" ref="AQ461:AQ524">IF($BF461&gt;=1,(LARGE($F461:$AM461,1)),"")</f>
        <v>26</v>
      </c>
      <c r="AR461" s="5">
        <f aca="true" t="shared" si="232" ref="AR461:AR524">IF($BF461&gt;=2,(LARGE($F461:$AM461,2)),"")</f>
      </c>
      <c r="AS461" s="6">
        <f aca="true" t="shared" si="233" ref="AS461:AS524">IF($BF461&gt;=3,(LARGE($F461:$AM461,3)),"")</f>
      </c>
      <c r="AT461" s="5">
        <f aca="true" t="shared" si="234" ref="AT461:AT524">IF($BF461&gt;=4,(LARGE($F461:$AM461,4)),"")</f>
      </c>
      <c r="AU461" s="5">
        <f aca="true" t="shared" si="235" ref="AU461:AU524">IF($BF461&gt;=5,(LARGE($F461:$AM461,5)),"")</f>
      </c>
      <c r="AV461" s="5">
        <f aca="true" t="shared" si="236" ref="AV461:AV524">IF($BF461&gt;=6,(LARGE($F461:$AM461,6)),"")</f>
      </c>
      <c r="AW461" s="5">
        <f aca="true" t="shared" si="237" ref="AW461:AW524">IF($BF461&gt;=7,(LARGE($F461:$AM461,7)),"")</f>
      </c>
      <c r="AX461" s="5">
        <f aca="true" t="shared" si="238" ref="AX461:AX524">IF($BF461&gt;=8,(LARGE($F461:$AM461,8)),"")</f>
      </c>
      <c r="AY461" s="5">
        <f aca="true" t="shared" si="239" ref="AY461:AY524">IF($BF461&gt;=9,(LARGE($F461:$AM461,9)),"")</f>
      </c>
      <c r="AZ461" s="5">
        <f aca="true" t="shared" si="240" ref="AZ461:AZ524">IF($BF461&gt;=10,(LARGE($F461:$AM461,10)),"")</f>
      </c>
      <c r="BA461" s="5">
        <f aca="true" t="shared" si="241" ref="BA461:BA524">IF($BF461&gt;=11,(LARGE($F461:$AM461,11)),"")</f>
      </c>
      <c r="BB461" s="5">
        <f aca="true" t="shared" si="242" ref="BB461:BB524">IF($BF461&gt;=12,(LARGE($F461:$AM461,12)),"")</f>
      </c>
      <c r="BC461" s="5">
        <f aca="true" t="shared" si="243" ref="BC461:BC524">IF($BF461&gt;=13,(LARGE($F461:$AM461,13)),"")</f>
      </c>
      <c r="BD461" s="5">
        <f aca="true" t="shared" si="244" ref="BD461:BD524">IF($BF461&gt;=14,(LARGE($F461:$AM461,14)),"")</f>
      </c>
      <c r="BE461" s="5">
        <f aca="true" t="shared" si="245" ref="BE461:BE524">IF($BF461&gt;=15,(LARGE($F461:$AM461,15)),"")</f>
      </c>
      <c r="BF461" s="5">
        <f t="shared" si="221"/>
        <v>1</v>
      </c>
      <c r="BG461" s="11">
        <f t="shared" si="230"/>
        <v>26</v>
      </c>
      <c r="BH461" s="5">
        <f t="shared" si="224"/>
      </c>
      <c r="BI461" s="5">
        <f t="shared" si="229"/>
        <v>26</v>
      </c>
      <c r="BJ461" s="5" t="str">
        <f t="shared" si="225"/>
        <v>Herberg</v>
      </c>
      <c r="BK461" s="5" t="str">
        <f t="shared" si="226"/>
        <v>Wolfgang</v>
      </c>
    </row>
    <row r="462" spans="2:63" s="5" customFormat="1" ht="15.75" customHeight="1">
      <c r="B462" s="5" t="s">
        <v>1296</v>
      </c>
      <c r="C462" s="5" t="s">
        <v>684</v>
      </c>
      <c r="D462" s="5">
        <v>64</v>
      </c>
      <c r="E462" s="5" t="s">
        <v>841</v>
      </c>
      <c r="AE462" s="11"/>
      <c r="AG462" s="11"/>
      <c r="AH462" s="11"/>
      <c r="AJ462" s="11"/>
      <c r="AL462" s="7">
        <v>26</v>
      </c>
      <c r="AO462" s="5">
        <f t="shared" si="227"/>
        <v>26</v>
      </c>
      <c r="AP462" s="24">
        <f t="shared" si="228"/>
        <v>26</v>
      </c>
      <c r="AQ462" s="5">
        <f t="shared" si="231"/>
        <v>26</v>
      </c>
      <c r="AR462" s="5">
        <f t="shared" si="232"/>
      </c>
      <c r="AS462" s="6">
        <f t="shared" si="233"/>
      </c>
      <c r="AT462" s="5">
        <f t="shared" si="234"/>
      </c>
      <c r="AU462" s="5">
        <f t="shared" si="235"/>
      </c>
      <c r="AV462" s="5">
        <f t="shared" si="236"/>
      </c>
      <c r="AW462" s="5">
        <f t="shared" si="237"/>
      </c>
      <c r="AX462" s="5">
        <f t="shared" si="238"/>
      </c>
      <c r="AY462" s="5">
        <f t="shared" si="239"/>
      </c>
      <c r="AZ462" s="5">
        <f t="shared" si="240"/>
      </c>
      <c r="BA462" s="5">
        <f t="shared" si="241"/>
      </c>
      <c r="BB462" s="5">
        <f t="shared" si="242"/>
      </c>
      <c r="BC462" s="5">
        <f t="shared" si="243"/>
      </c>
      <c r="BD462" s="5">
        <f t="shared" si="244"/>
      </c>
      <c r="BE462" s="5">
        <f t="shared" si="245"/>
      </c>
      <c r="BF462" s="5">
        <f t="shared" si="221"/>
        <v>1</v>
      </c>
      <c r="BG462" s="11">
        <f t="shared" si="230"/>
        <v>26</v>
      </c>
      <c r="BH462" s="5">
        <f t="shared" si="224"/>
      </c>
      <c r="BI462" s="5">
        <f t="shared" si="229"/>
        <v>26</v>
      </c>
      <c r="BJ462" s="5" t="str">
        <f t="shared" si="225"/>
        <v>Hüpgen</v>
      </c>
      <c r="BK462" s="5" t="str">
        <f t="shared" si="226"/>
        <v>Harry</v>
      </c>
    </row>
    <row r="463" spans="2:63" s="5" customFormat="1" ht="15.75" customHeight="1">
      <c r="B463" s="5" t="s">
        <v>795</v>
      </c>
      <c r="C463" s="5" t="s">
        <v>651</v>
      </c>
      <c r="D463" s="5">
        <v>62</v>
      </c>
      <c r="E463" s="5" t="s">
        <v>766</v>
      </c>
      <c r="G463" s="5">
        <v>26</v>
      </c>
      <c r="AE463" s="11"/>
      <c r="AG463" s="11"/>
      <c r="AH463" s="11"/>
      <c r="AJ463" s="11"/>
      <c r="AO463" s="5">
        <f t="shared" si="227"/>
        <v>26</v>
      </c>
      <c r="AP463" s="24">
        <f t="shared" si="228"/>
        <v>26</v>
      </c>
      <c r="AQ463" s="5">
        <f t="shared" si="231"/>
        <v>26</v>
      </c>
      <c r="AR463" s="5">
        <f t="shared" si="232"/>
      </c>
      <c r="AS463" s="6">
        <f t="shared" si="233"/>
      </c>
      <c r="AT463" s="5">
        <f t="shared" si="234"/>
      </c>
      <c r="AU463" s="5">
        <f t="shared" si="235"/>
      </c>
      <c r="AV463" s="5">
        <f t="shared" si="236"/>
      </c>
      <c r="AW463" s="5">
        <f t="shared" si="237"/>
      </c>
      <c r="AX463" s="5">
        <f t="shared" si="238"/>
      </c>
      <c r="AY463" s="5">
        <f t="shared" si="239"/>
      </c>
      <c r="AZ463" s="5">
        <f t="shared" si="240"/>
      </c>
      <c r="BA463" s="5">
        <f t="shared" si="241"/>
      </c>
      <c r="BB463" s="5">
        <f t="shared" si="242"/>
      </c>
      <c r="BC463" s="5">
        <f t="shared" si="243"/>
      </c>
      <c r="BD463" s="5">
        <f t="shared" si="244"/>
      </c>
      <c r="BE463" s="5">
        <f t="shared" si="245"/>
      </c>
      <c r="BF463" s="5">
        <f t="shared" si="221"/>
        <v>1</v>
      </c>
      <c r="BG463" s="11">
        <f t="shared" si="230"/>
        <v>26</v>
      </c>
      <c r="BH463" s="5">
        <f t="shared" si="224"/>
      </c>
      <c r="BI463" s="5">
        <f t="shared" si="229"/>
        <v>26</v>
      </c>
      <c r="BJ463" s="5" t="str">
        <f t="shared" si="225"/>
        <v>Jansen</v>
      </c>
      <c r="BK463" s="5" t="str">
        <f t="shared" si="226"/>
        <v>Michael</v>
      </c>
    </row>
    <row r="464" spans="2:63" s="5" customFormat="1" ht="15.75" customHeight="1">
      <c r="B464" s="5" t="s">
        <v>457</v>
      </c>
      <c r="C464" s="5" t="s">
        <v>458</v>
      </c>
      <c r="E464" s="5" t="s">
        <v>633</v>
      </c>
      <c r="O464" s="5">
        <v>26</v>
      </c>
      <c r="V464" s="7"/>
      <c r="AE464" s="11"/>
      <c r="AG464" s="11"/>
      <c r="AH464" s="11"/>
      <c r="AJ464" s="11"/>
      <c r="AO464" s="5">
        <f t="shared" si="227"/>
        <v>26</v>
      </c>
      <c r="AP464" s="24">
        <f t="shared" si="228"/>
        <v>26</v>
      </c>
      <c r="AQ464" s="5">
        <f t="shared" si="231"/>
        <v>26</v>
      </c>
      <c r="AR464" s="5">
        <f t="shared" si="232"/>
      </c>
      <c r="AS464" s="6">
        <f t="shared" si="233"/>
      </c>
      <c r="AT464" s="5">
        <f t="shared" si="234"/>
      </c>
      <c r="AU464" s="5">
        <f t="shared" si="235"/>
      </c>
      <c r="AV464" s="5">
        <f t="shared" si="236"/>
      </c>
      <c r="AW464" s="5">
        <f t="shared" si="237"/>
      </c>
      <c r="AX464" s="5">
        <f t="shared" si="238"/>
      </c>
      <c r="AY464" s="5">
        <f t="shared" si="239"/>
      </c>
      <c r="AZ464" s="5">
        <f t="shared" si="240"/>
      </c>
      <c r="BA464" s="5">
        <f t="shared" si="241"/>
      </c>
      <c r="BB464" s="5">
        <f t="shared" si="242"/>
      </c>
      <c r="BC464" s="5">
        <f t="shared" si="243"/>
      </c>
      <c r="BD464" s="5">
        <f t="shared" si="244"/>
      </c>
      <c r="BE464" s="5">
        <f t="shared" si="245"/>
      </c>
      <c r="BF464" s="5">
        <f t="shared" si="221"/>
        <v>1</v>
      </c>
      <c r="BG464" s="11">
        <f t="shared" si="230"/>
        <v>26</v>
      </c>
      <c r="BH464" s="5">
        <f t="shared" si="224"/>
      </c>
      <c r="BI464" s="5">
        <f t="shared" si="229"/>
        <v>26</v>
      </c>
      <c r="BJ464" s="5" t="str">
        <f aca="true" t="shared" si="246" ref="BJ464:BJ527">B464</f>
        <v>Kamhuis</v>
      </c>
      <c r="BK464" s="5" t="str">
        <f aca="true" t="shared" si="247" ref="BK464:BK527">C464</f>
        <v>Roel</v>
      </c>
    </row>
    <row r="465" spans="2:63" s="5" customFormat="1" ht="15.75" customHeight="1">
      <c r="B465" s="5" t="s">
        <v>262</v>
      </c>
      <c r="C465" s="5" t="s">
        <v>645</v>
      </c>
      <c r="D465" s="5">
        <v>63</v>
      </c>
      <c r="E465" s="5" t="s">
        <v>263</v>
      </c>
      <c r="H465" s="7"/>
      <c r="V465" s="7"/>
      <c r="AE465" s="11">
        <v>26</v>
      </c>
      <c r="AG465" s="11"/>
      <c r="AH465" s="11"/>
      <c r="AJ465" s="11"/>
      <c r="AO465" s="5">
        <f t="shared" si="227"/>
        <v>26</v>
      </c>
      <c r="AP465" s="24">
        <f t="shared" si="228"/>
        <v>26</v>
      </c>
      <c r="AQ465" s="5">
        <f t="shared" si="231"/>
        <v>26</v>
      </c>
      <c r="AR465" s="5">
        <f t="shared" si="232"/>
      </c>
      <c r="AS465" s="6">
        <f t="shared" si="233"/>
      </c>
      <c r="AT465" s="5">
        <f t="shared" si="234"/>
      </c>
      <c r="AU465" s="5">
        <f t="shared" si="235"/>
      </c>
      <c r="AV465" s="5">
        <f t="shared" si="236"/>
      </c>
      <c r="AW465" s="5">
        <f t="shared" si="237"/>
      </c>
      <c r="AX465" s="5">
        <f t="shared" si="238"/>
      </c>
      <c r="AY465" s="5">
        <f t="shared" si="239"/>
      </c>
      <c r="AZ465" s="5">
        <f t="shared" si="240"/>
      </c>
      <c r="BA465" s="5">
        <f t="shared" si="241"/>
      </c>
      <c r="BB465" s="5">
        <f t="shared" si="242"/>
      </c>
      <c r="BC465" s="5">
        <f t="shared" si="243"/>
      </c>
      <c r="BD465" s="5">
        <f t="shared" si="244"/>
      </c>
      <c r="BE465" s="5">
        <f t="shared" si="245"/>
      </c>
      <c r="BF465" s="5">
        <f t="shared" si="221"/>
        <v>1</v>
      </c>
      <c r="BG465" s="11">
        <f t="shared" si="230"/>
        <v>26</v>
      </c>
      <c r="BH465" s="5">
        <f t="shared" si="224"/>
      </c>
      <c r="BI465" s="5">
        <f t="shared" si="229"/>
        <v>26</v>
      </c>
      <c r="BJ465" s="5" t="str">
        <f t="shared" si="246"/>
        <v>Rayermann</v>
      </c>
      <c r="BK465" s="5" t="str">
        <f t="shared" si="247"/>
        <v>Andreas</v>
      </c>
    </row>
    <row r="466" spans="2:63" s="5" customFormat="1" ht="15.75" customHeight="1">
      <c r="B466" s="5" t="s">
        <v>670</v>
      </c>
      <c r="C466" s="5" t="s">
        <v>671</v>
      </c>
      <c r="D466" s="5">
        <v>60</v>
      </c>
      <c r="E466" s="5" t="s">
        <v>363</v>
      </c>
      <c r="M466" s="7"/>
      <c r="Q466" s="5">
        <v>26</v>
      </c>
      <c r="AE466" s="11"/>
      <c r="AG466" s="11"/>
      <c r="AH466" s="11"/>
      <c r="AJ466" s="11"/>
      <c r="AO466" s="5">
        <f t="shared" si="227"/>
        <v>26</v>
      </c>
      <c r="AP466" s="24">
        <f t="shared" si="228"/>
        <v>26</v>
      </c>
      <c r="AQ466" s="5">
        <f t="shared" si="231"/>
        <v>26</v>
      </c>
      <c r="AR466" s="5">
        <f t="shared" si="232"/>
      </c>
      <c r="AS466" s="6">
        <f t="shared" si="233"/>
      </c>
      <c r="AT466" s="5">
        <f t="shared" si="234"/>
      </c>
      <c r="AU466" s="5">
        <f t="shared" si="235"/>
      </c>
      <c r="AV466" s="5">
        <f t="shared" si="236"/>
      </c>
      <c r="AW466" s="5">
        <f t="shared" si="237"/>
      </c>
      <c r="AX466" s="5">
        <f t="shared" si="238"/>
      </c>
      <c r="AY466" s="5">
        <f t="shared" si="239"/>
      </c>
      <c r="AZ466" s="5">
        <f t="shared" si="240"/>
      </c>
      <c r="BA466" s="5">
        <f t="shared" si="241"/>
      </c>
      <c r="BB466" s="5">
        <f t="shared" si="242"/>
      </c>
      <c r="BC466" s="5">
        <f t="shared" si="243"/>
      </c>
      <c r="BD466" s="5">
        <f t="shared" si="244"/>
      </c>
      <c r="BE466" s="5">
        <f t="shared" si="245"/>
      </c>
      <c r="BF466" s="5">
        <f t="shared" si="221"/>
        <v>1</v>
      </c>
      <c r="BG466" s="11">
        <f t="shared" si="230"/>
        <v>26</v>
      </c>
      <c r="BH466" s="5">
        <f t="shared" si="224"/>
      </c>
      <c r="BI466" s="5">
        <f t="shared" si="229"/>
        <v>26</v>
      </c>
      <c r="BJ466" s="5" t="str">
        <f t="shared" si="246"/>
        <v>Schaaf</v>
      </c>
      <c r="BK466" s="5" t="str">
        <f t="shared" si="247"/>
        <v>Marco</v>
      </c>
    </row>
    <row r="467" spans="2:63" s="5" customFormat="1" ht="15.75" customHeight="1">
      <c r="B467" s="5" t="s">
        <v>850</v>
      </c>
      <c r="C467" s="5" t="s">
        <v>524</v>
      </c>
      <c r="D467" s="5">
        <v>64</v>
      </c>
      <c r="E467" s="5" t="s">
        <v>1065</v>
      </c>
      <c r="G467" s="7"/>
      <c r="P467" s="7"/>
      <c r="Q467" s="7"/>
      <c r="AE467" s="11">
        <v>25</v>
      </c>
      <c r="AG467" s="11"/>
      <c r="AH467" s="11"/>
      <c r="AJ467" s="11"/>
      <c r="AO467" s="5">
        <f t="shared" si="227"/>
        <v>25</v>
      </c>
      <c r="AP467" s="24">
        <f t="shared" si="228"/>
        <v>25</v>
      </c>
      <c r="AQ467" s="5">
        <f t="shared" si="231"/>
        <v>25</v>
      </c>
      <c r="AR467" s="5">
        <f t="shared" si="232"/>
      </c>
      <c r="AS467" s="6">
        <f t="shared" si="233"/>
      </c>
      <c r="AT467" s="5">
        <f t="shared" si="234"/>
      </c>
      <c r="AU467" s="5">
        <f t="shared" si="235"/>
      </c>
      <c r="AV467" s="5">
        <f t="shared" si="236"/>
      </c>
      <c r="AW467" s="5">
        <f t="shared" si="237"/>
      </c>
      <c r="AX467" s="5">
        <f t="shared" si="238"/>
      </c>
      <c r="AY467" s="5">
        <f t="shared" si="239"/>
      </c>
      <c r="AZ467" s="5">
        <f t="shared" si="240"/>
      </c>
      <c r="BA467" s="5">
        <f t="shared" si="241"/>
      </c>
      <c r="BB467" s="5">
        <f t="shared" si="242"/>
      </c>
      <c r="BC467" s="5">
        <f t="shared" si="243"/>
      </c>
      <c r="BD467" s="5">
        <f t="shared" si="244"/>
      </c>
      <c r="BE467" s="5">
        <f t="shared" si="245"/>
      </c>
      <c r="BF467" s="5">
        <f t="shared" si="221"/>
        <v>1</v>
      </c>
      <c r="BG467" s="11">
        <f t="shared" si="230"/>
        <v>25</v>
      </c>
      <c r="BH467" s="5">
        <f t="shared" si="224"/>
      </c>
      <c r="BI467" s="5">
        <f t="shared" si="229"/>
        <v>25</v>
      </c>
      <c r="BJ467" s="5" t="str">
        <f t="shared" si="246"/>
        <v>Arnold</v>
      </c>
      <c r="BK467" s="5" t="str">
        <f t="shared" si="247"/>
        <v>Jörg</v>
      </c>
    </row>
    <row r="468" spans="2:63" s="5" customFormat="1" ht="15.75" customHeight="1">
      <c r="B468" s="5" t="s">
        <v>415</v>
      </c>
      <c r="C468" s="5" t="s">
        <v>414</v>
      </c>
      <c r="D468" s="5">
        <v>64</v>
      </c>
      <c r="E468" s="5" t="s">
        <v>1194</v>
      </c>
      <c r="J468" s="5">
        <v>25</v>
      </c>
      <c r="AE468" s="11"/>
      <c r="AG468" s="11"/>
      <c r="AH468" s="11"/>
      <c r="AJ468" s="11"/>
      <c r="AO468" s="5">
        <f t="shared" si="227"/>
        <v>25</v>
      </c>
      <c r="AP468" s="24">
        <f t="shared" si="228"/>
        <v>25</v>
      </c>
      <c r="AQ468" s="5">
        <f t="shared" si="231"/>
        <v>25</v>
      </c>
      <c r="AR468" s="5">
        <f t="shared" si="232"/>
      </c>
      <c r="AS468" s="6">
        <f t="shared" si="233"/>
      </c>
      <c r="AT468" s="5">
        <f t="shared" si="234"/>
      </c>
      <c r="AU468" s="5">
        <f t="shared" si="235"/>
      </c>
      <c r="AV468" s="5">
        <f t="shared" si="236"/>
      </c>
      <c r="AW468" s="5">
        <f t="shared" si="237"/>
      </c>
      <c r="AX468" s="5">
        <f t="shared" si="238"/>
      </c>
      <c r="AY468" s="5">
        <f t="shared" si="239"/>
      </c>
      <c r="AZ468" s="5">
        <f t="shared" si="240"/>
      </c>
      <c r="BA468" s="5">
        <f t="shared" si="241"/>
      </c>
      <c r="BB468" s="5">
        <f t="shared" si="242"/>
      </c>
      <c r="BC468" s="5">
        <f t="shared" si="243"/>
      </c>
      <c r="BD468" s="5">
        <f t="shared" si="244"/>
      </c>
      <c r="BE468" s="5">
        <f t="shared" si="245"/>
      </c>
      <c r="BF468" s="5">
        <f t="shared" si="221"/>
        <v>1</v>
      </c>
      <c r="BG468" s="11">
        <f t="shared" si="230"/>
        <v>25</v>
      </c>
      <c r="BH468" s="5">
        <f t="shared" si="224"/>
      </c>
      <c r="BI468" s="5">
        <f t="shared" si="229"/>
        <v>25</v>
      </c>
      <c r="BJ468" s="5" t="str">
        <f t="shared" si="246"/>
        <v>Bos</v>
      </c>
      <c r="BK468" s="5" t="str">
        <f t="shared" si="247"/>
        <v>Cor</v>
      </c>
    </row>
    <row r="469" spans="2:63" s="5" customFormat="1" ht="15.75" customHeight="1">
      <c r="B469" s="5" t="s">
        <v>459</v>
      </c>
      <c r="C469" s="5" t="s">
        <v>507</v>
      </c>
      <c r="E469" s="5" t="s">
        <v>633</v>
      </c>
      <c r="O469" s="5">
        <v>25</v>
      </c>
      <c r="AE469" s="11"/>
      <c r="AG469" s="11"/>
      <c r="AH469" s="11"/>
      <c r="AJ469" s="11"/>
      <c r="AO469" s="5">
        <f t="shared" si="227"/>
        <v>25</v>
      </c>
      <c r="AP469" s="24">
        <f t="shared" si="228"/>
        <v>25</v>
      </c>
      <c r="AQ469" s="5">
        <f t="shared" si="231"/>
        <v>25</v>
      </c>
      <c r="AR469" s="5">
        <f t="shared" si="232"/>
      </c>
      <c r="AS469" s="6">
        <f t="shared" si="233"/>
      </c>
      <c r="AT469" s="5">
        <f t="shared" si="234"/>
      </c>
      <c r="AU469" s="5">
        <f t="shared" si="235"/>
      </c>
      <c r="AV469" s="5">
        <f t="shared" si="236"/>
      </c>
      <c r="AW469" s="5">
        <f t="shared" si="237"/>
      </c>
      <c r="AX469" s="5">
        <f t="shared" si="238"/>
      </c>
      <c r="AY469" s="5">
        <f t="shared" si="239"/>
      </c>
      <c r="AZ469" s="5">
        <f t="shared" si="240"/>
      </c>
      <c r="BA469" s="5">
        <f t="shared" si="241"/>
      </c>
      <c r="BB469" s="5">
        <f t="shared" si="242"/>
      </c>
      <c r="BC469" s="5">
        <f t="shared" si="243"/>
      </c>
      <c r="BD469" s="5">
        <f t="shared" si="244"/>
      </c>
      <c r="BE469" s="5">
        <f t="shared" si="245"/>
      </c>
      <c r="BF469" s="5">
        <f t="shared" si="221"/>
        <v>1</v>
      </c>
      <c r="BG469" s="11">
        <f t="shared" si="230"/>
        <v>25</v>
      </c>
      <c r="BH469" s="5">
        <f t="shared" si="224"/>
      </c>
      <c r="BI469" s="5">
        <f t="shared" si="229"/>
        <v>25</v>
      </c>
      <c r="BJ469" s="5" t="str">
        <f t="shared" si="246"/>
        <v>Foitzik</v>
      </c>
      <c r="BK469" s="5" t="str">
        <f t="shared" si="247"/>
        <v>Roger</v>
      </c>
    </row>
    <row r="470" spans="2:63" s="5" customFormat="1" ht="15.75" customHeight="1">
      <c r="B470" s="5" t="s">
        <v>795</v>
      </c>
      <c r="C470" s="5" t="s">
        <v>919</v>
      </c>
      <c r="D470" s="5">
        <v>64</v>
      </c>
      <c r="E470" s="5" t="s">
        <v>911</v>
      </c>
      <c r="G470" s="5">
        <v>25</v>
      </c>
      <c r="AE470" s="11"/>
      <c r="AG470" s="11"/>
      <c r="AH470" s="11"/>
      <c r="AJ470" s="11"/>
      <c r="AO470" s="5">
        <f t="shared" si="227"/>
        <v>25</v>
      </c>
      <c r="AP470" s="24">
        <f t="shared" si="228"/>
        <v>25</v>
      </c>
      <c r="AQ470" s="5">
        <f t="shared" si="231"/>
        <v>25</v>
      </c>
      <c r="AR470" s="5">
        <f t="shared" si="232"/>
      </c>
      <c r="AS470" s="6">
        <f t="shared" si="233"/>
      </c>
      <c r="AT470" s="5">
        <f t="shared" si="234"/>
      </c>
      <c r="AU470" s="5">
        <f t="shared" si="235"/>
      </c>
      <c r="AV470" s="5">
        <f t="shared" si="236"/>
      </c>
      <c r="AW470" s="5">
        <f t="shared" si="237"/>
      </c>
      <c r="AX470" s="5">
        <f t="shared" si="238"/>
      </c>
      <c r="AY470" s="5">
        <f t="shared" si="239"/>
      </c>
      <c r="AZ470" s="5">
        <f t="shared" si="240"/>
      </c>
      <c r="BA470" s="5">
        <f t="shared" si="241"/>
      </c>
      <c r="BB470" s="5">
        <f t="shared" si="242"/>
      </c>
      <c r="BC470" s="5">
        <f t="shared" si="243"/>
      </c>
      <c r="BD470" s="5">
        <f t="shared" si="244"/>
      </c>
      <c r="BE470" s="5">
        <f t="shared" si="245"/>
      </c>
      <c r="BF470" s="5">
        <f t="shared" si="221"/>
        <v>1</v>
      </c>
      <c r="BG470" s="11">
        <f t="shared" si="230"/>
        <v>25</v>
      </c>
      <c r="BH470" s="5">
        <f t="shared" si="224"/>
      </c>
      <c r="BI470" s="5">
        <f t="shared" si="229"/>
        <v>25</v>
      </c>
      <c r="BJ470" s="5" t="str">
        <f t="shared" si="246"/>
        <v>Jansen</v>
      </c>
      <c r="BK470" s="5" t="str">
        <f t="shared" si="247"/>
        <v>Uwe</v>
      </c>
    </row>
    <row r="471" spans="2:63" s="5" customFormat="1" ht="15.75" customHeight="1">
      <c r="B471" s="5" t="s">
        <v>471</v>
      </c>
      <c r="C471" s="5" t="s">
        <v>90</v>
      </c>
      <c r="D471" s="5">
        <v>63</v>
      </c>
      <c r="E471" s="5" t="s">
        <v>527</v>
      </c>
      <c r="S471" s="5">
        <v>25</v>
      </c>
      <c r="AE471" s="11"/>
      <c r="AG471" s="11"/>
      <c r="AH471" s="11"/>
      <c r="AJ471" s="11"/>
      <c r="AO471" s="5">
        <f t="shared" si="227"/>
        <v>25</v>
      </c>
      <c r="AP471" s="24">
        <f t="shared" si="228"/>
        <v>25</v>
      </c>
      <c r="AQ471" s="5">
        <f t="shared" si="231"/>
        <v>25</v>
      </c>
      <c r="AR471" s="5">
        <f t="shared" si="232"/>
      </c>
      <c r="AS471" s="6">
        <f t="shared" si="233"/>
      </c>
      <c r="AT471" s="5">
        <f t="shared" si="234"/>
      </c>
      <c r="AU471" s="5">
        <f t="shared" si="235"/>
      </c>
      <c r="AV471" s="5">
        <f t="shared" si="236"/>
      </c>
      <c r="AW471" s="5">
        <f t="shared" si="237"/>
      </c>
      <c r="AX471" s="5">
        <f t="shared" si="238"/>
      </c>
      <c r="AY471" s="5">
        <f t="shared" si="239"/>
      </c>
      <c r="AZ471" s="5">
        <f t="shared" si="240"/>
      </c>
      <c r="BA471" s="5">
        <f t="shared" si="241"/>
      </c>
      <c r="BB471" s="5">
        <f t="shared" si="242"/>
      </c>
      <c r="BC471" s="5">
        <f t="shared" si="243"/>
      </c>
      <c r="BD471" s="5">
        <f t="shared" si="244"/>
      </c>
      <c r="BE471" s="5">
        <f t="shared" si="245"/>
      </c>
      <c r="BF471" s="5">
        <f t="shared" si="221"/>
        <v>1</v>
      </c>
      <c r="BG471" s="11">
        <f t="shared" si="230"/>
        <v>25</v>
      </c>
      <c r="BH471" s="5">
        <f t="shared" si="224"/>
      </c>
      <c r="BI471" s="5">
        <f t="shared" si="229"/>
        <v>25</v>
      </c>
      <c r="BJ471" s="5" t="str">
        <f t="shared" si="246"/>
        <v>Lehnen</v>
      </c>
      <c r="BK471" s="5" t="str">
        <f t="shared" si="247"/>
        <v>Axel</v>
      </c>
    </row>
    <row r="472" spans="2:63" s="5" customFormat="1" ht="15.75" customHeight="1">
      <c r="B472" s="5" t="s">
        <v>1249</v>
      </c>
      <c r="C472" s="5" t="s">
        <v>647</v>
      </c>
      <c r="D472" s="5">
        <v>63</v>
      </c>
      <c r="E472" s="5" t="s">
        <v>633</v>
      </c>
      <c r="AE472" s="11"/>
      <c r="AG472" s="11"/>
      <c r="AH472" s="11"/>
      <c r="AJ472" s="11"/>
      <c r="AL472" s="5">
        <v>25</v>
      </c>
      <c r="AO472" s="5">
        <f t="shared" si="227"/>
        <v>25</v>
      </c>
      <c r="AP472" s="24">
        <f t="shared" si="228"/>
        <v>25</v>
      </c>
      <c r="AQ472" s="5">
        <f t="shared" si="231"/>
        <v>25</v>
      </c>
      <c r="AR472" s="5">
        <f t="shared" si="232"/>
      </c>
      <c r="AS472" s="6">
        <f t="shared" si="233"/>
      </c>
      <c r="AT472" s="5">
        <f t="shared" si="234"/>
      </c>
      <c r="AU472" s="5">
        <f t="shared" si="235"/>
      </c>
      <c r="AV472" s="5">
        <f t="shared" si="236"/>
      </c>
      <c r="AW472" s="5">
        <f t="shared" si="237"/>
      </c>
      <c r="AX472" s="5">
        <f t="shared" si="238"/>
      </c>
      <c r="AY472" s="5">
        <f t="shared" si="239"/>
      </c>
      <c r="AZ472" s="5">
        <f t="shared" si="240"/>
      </c>
      <c r="BA472" s="5">
        <f t="shared" si="241"/>
      </c>
      <c r="BB472" s="5">
        <f t="shared" si="242"/>
      </c>
      <c r="BC472" s="5">
        <f t="shared" si="243"/>
      </c>
      <c r="BD472" s="5">
        <f t="shared" si="244"/>
      </c>
      <c r="BE472" s="5">
        <f t="shared" si="245"/>
      </c>
      <c r="BF472" s="5">
        <f t="shared" si="221"/>
        <v>1</v>
      </c>
      <c r="BG472" s="11">
        <f t="shared" si="230"/>
        <v>25</v>
      </c>
      <c r="BH472" s="5">
        <f t="shared" si="224"/>
      </c>
      <c r="BI472" s="5">
        <f t="shared" si="229"/>
        <v>25</v>
      </c>
      <c r="BJ472" s="5" t="str">
        <f t="shared" si="246"/>
        <v>Otten</v>
      </c>
      <c r="BK472" s="5" t="str">
        <f t="shared" si="247"/>
        <v>Herbert</v>
      </c>
    </row>
    <row r="473" spans="2:63" s="5" customFormat="1" ht="15.75" customHeight="1">
      <c r="B473" s="5" t="s">
        <v>873</v>
      </c>
      <c r="C473" s="5" t="s">
        <v>1159</v>
      </c>
      <c r="D473" s="5">
        <v>62</v>
      </c>
      <c r="E473" s="5" t="s">
        <v>797</v>
      </c>
      <c r="K473" s="5">
        <v>25</v>
      </c>
      <c r="AE473" s="11"/>
      <c r="AG473" s="11"/>
      <c r="AH473" s="11"/>
      <c r="AJ473" s="11"/>
      <c r="AO473" s="5">
        <f t="shared" si="227"/>
        <v>25</v>
      </c>
      <c r="AP473" s="24">
        <f t="shared" si="228"/>
        <v>25</v>
      </c>
      <c r="AQ473" s="5">
        <f t="shared" si="231"/>
        <v>25</v>
      </c>
      <c r="AR473" s="5">
        <f t="shared" si="232"/>
      </c>
      <c r="AS473" s="6">
        <f t="shared" si="233"/>
      </c>
      <c r="AT473" s="5">
        <f t="shared" si="234"/>
      </c>
      <c r="AU473" s="5">
        <f t="shared" si="235"/>
      </c>
      <c r="AV473" s="5">
        <f t="shared" si="236"/>
      </c>
      <c r="AW473" s="5">
        <f t="shared" si="237"/>
      </c>
      <c r="AX473" s="5">
        <f t="shared" si="238"/>
      </c>
      <c r="AY473" s="5">
        <f t="shared" si="239"/>
      </c>
      <c r="AZ473" s="5">
        <f t="shared" si="240"/>
      </c>
      <c r="BA473" s="5">
        <f t="shared" si="241"/>
      </c>
      <c r="BB473" s="5">
        <f t="shared" si="242"/>
      </c>
      <c r="BC473" s="5">
        <f t="shared" si="243"/>
      </c>
      <c r="BD473" s="5">
        <f t="shared" si="244"/>
      </c>
      <c r="BE473" s="5">
        <f t="shared" si="245"/>
      </c>
      <c r="BF473" s="5">
        <f t="shared" si="221"/>
        <v>1</v>
      </c>
      <c r="BG473" s="11">
        <f t="shared" si="230"/>
        <v>25</v>
      </c>
      <c r="BH473" s="5">
        <f t="shared" si="224"/>
      </c>
      <c r="BI473" s="5">
        <f t="shared" si="229"/>
        <v>25</v>
      </c>
      <c r="BJ473" s="5" t="str">
        <f t="shared" si="246"/>
        <v>Reuter</v>
      </c>
      <c r="BK473" s="5" t="str">
        <f t="shared" si="247"/>
        <v>Ernst</v>
      </c>
    </row>
    <row r="474" spans="2:63" s="5" customFormat="1" ht="15.75" customHeight="1">
      <c r="B474" s="5" t="s">
        <v>907</v>
      </c>
      <c r="C474" s="5" t="s">
        <v>920</v>
      </c>
      <c r="D474" s="5">
        <v>62</v>
      </c>
      <c r="E474" s="5" t="s">
        <v>908</v>
      </c>
      <c r="H474" s="5">
        <v>25</v>
      </c>
      <c r="AE474" s="11"/>
      <c r="AG474" s="11"/>
      <c r="AH474" s="11"/>
      <c r="AJ474" s="11"/>
      <c r="AO474" s="5">
        <f aca="true" t="shared" si="248" ref="AO474:AO505">SUM(F474:AN474)</f>
        <v>25</v>
      </c>
      <c r="AP474" s="24">
        <f t="shared" si="228"/>
        <v>25</v>
      </c>
      <c r="AQ474" s="5">
        <f t="shared" si="231"/>
        <v>25</v>
      </c>
      <c r="AR474" s="5">
        <f t="shared" si="232"/>
      </c>
      <c r="AS474" s="6">
        <f t="shared" si="233"/>
      </c>
      <c r="AT474" s="5">
        <f t="shared" si="234"/>
      </c>
      <c r="AU474" s="5">
        <f t="shared" si="235"/>
      </c>
      <c r="AV474" s="5">
        <f t="shared" si="236"/>
      </c>
      <c r="AW474" s="5">
        <f t="shared" si="237"/>
      </c>
      <c r="AX474" s="5">
        <f t="shared" si="238"/>
      </c>
      <c r="AY474" s="5">
        <f t="shared" si="239"/>
      </c>
      <c r="AZ474" s="5">
        <f t="shared" si="240"/>
      </c>
      <c r="BA474" s="5">
        <f t="shared" si="241"/>
      </c>
      <c r="BB474" s="5">
        <f t="shared" si="242"/>
      </c>
      <c r="BC474" s="5">
        <f t="shared" si="243"/>
      </c>
      <c r="BD474" s="5">
        <f t="shared" si="244"/>
      </c>
      <c r="BE474" s="5">
        <f t="shared" si="245"/>
      </c>
      <c r="BF474" s="5">
        <f t="shared" si="221"/>
        <v>1</v>
      </c>
      <c r="BG474" s="11">
        <f t="shared" si="230"/>
        <v>25</v>
      </c>
      <c r="BH474" s="5">
        <f t="shared" si="224"/>
      </c>
      <c r="BI474" s="5">
        <f t="shared" si="229"/>
        <v>25</v>
      </c>
      <c r="BJ474" s="5" t="str">
        <f t="shared" si="246"/>
        <v>Schopen</v>
      </c>
      <c r="BK474" s="5" t="str">
        <f t="shared" si="247"/>
        <v>Thomas</v>
      </c>
    </row>
    <row r="475" spans="2:63" s="5" customFormat="1" ht="15.75" customHeight="1">
      <c r="B475" s="5" t="s">
        <v>659</v>
      </c>
      <c r="C475" s="5" t="s">
        <v>794</v>
      </c>
      <c r="D475" s="5">
        <v>61</v>
      </c>
      <c r="E475" s="5" t="s">
        <v>22</v>
      </c>
      <c r="M475" s="7"/>
      <c r="P475" s="5">
        <v>25</v>
      </c>
      <c r="AE475" s="11"/>
      <c r="AG475" s="11"/>
      <c r="AH475" s="11"/>
      <c r="AJ475" s="11"/>
      <c r="AO475" s="5">
        <f t="shared" si="248"/>
        <v>25</v>
      </c>
      <c r="AP475" s="24">
        <f t="shared" si="228"/>
        <v>25</v>
      </c>
      <c r="AQ475" s="5">
        <f t="shared" si="231"/>
        <v>25</v>
      </c>
      <c r="AR475" s="5">
        <f t="shared" si="232"/>
      </c>
      <c r="AS475" s="6">
        <f t="shared" si="233"/>
      </c>
      <c r="AT475" s="5">
        <f t="shared" si="234"/>
      </c>
      <c r="AU475" s="5">
        <f t="shared" si="235"/>
      </c>
      <c r="AV475" s="5">
        <f t="shared" si="236"/>
      </c>
      <c r="AW475" s="5">
        <f t="shared" si="237"/>
      </c>
      <c r="AX475" s="5">
        <f t="shared" si="238"/>
      </c>
      <c r="AY475" s="5">
        <f t="shared" si="239"/>
      </c>
      <c r="AZ475" s="5">
        <f t="shared" si="240"/>
      </c>
      <c r="BA475" s="5">
        <f t="shared" si="241"/>
      </c>
      <c r="BB475" s="5">
        <f t="shared" si="242"/>
      </c>
      <c r="BC475" s="5">
        <f t="shared" si="243"/>
      </c>
      <c r="BD475" s="5">
        <f t="shared" si="244"/>
      </c>
      <c r="BE475" s="5">
        <f t="shared" si="245"/>
      </c>
      <c r="BF475" s="5">
        <f aca="true" t="shared" si="249" ref="BF475:BF538">COUNT($F475:$AM475)</f>
        <v>1</v>
      </c>
      <c r="BG475" s="11">
        <f t="shared" si="230"/>
        <v>25</v>
      </c>
      <c r="BH475" s="5">
        <f t="shared" si="224"/>
      </c>
      <c r="BI475" s="5">
        <f t="shared" si="229"/>
        <v>25</v>
      </c>
      <c r="BJ475" s="5" t="str">
        <f t="shared" si="246"/>
        <v>Segin</v>
      </c>
      <c r="BK475" s="5" t="str">
        <f t="shared" si="247"/>
        <v>Marcel</v>
      </c>
    </row>
    <row r="476" spans="2:63" s="5" customFormat="1" ht="15.75" customHeight="1">
      <c r="B476" s="5" t="s">
        <v>186</v>
      </c>
      <c r="C476" s="5" t="s">
        <v>629</v>
      </c>
      <c r="D476" s="5">
        <v>64</v>
      </c>
      <c r="E476" s="5" t="s">
        <v>841</v>
      </c>
      <c r="Y476" s="5">
        <v>25</v>
      </c>
      <c r="AE476" s="11"/>
      <c r="AG476" s="11"/>
      <c r="AH476" s="11"/>
      <c r="AJ476" s="11"/>
      <c r="AO476" s="5">
        <f t="shared" si="248"/>
        <v>25</v>
      </c>
      <c r="AP476" s="24">
        <f t="shared" si="228"/>
        <v>25</v>
      </c>
      <c r="AQ476" s="5">
        <f t="shared" si="231"/>
        <v>25</v>
      </c>
      <c r="AR476" s="5">
        <f t="shared" si="232"/>
      </c>
      <c r="AS476" s="6">
        <f t="shared" si="233"/>
      </c>
      <c r="AT476" s="5">
        <f t="shared" si="234"/>
      </c>
      <c r="AU476" s="5">
        <f t="shared" si="235"/>
      </c>
      <c r="AV476" s="5">
        <f t="shared" si="236"/>
      </c>
      <c r="AW476" s="5">
        <f t="shared" si="237"/>
      </c>
      <c r="AX476" s="5">
        <f t="shared" si="238"/>
      </c>
      <c r="AY476" s="5">
        <f t="shared" si="239"/>
      </c>
      <c r="AZ476" s="5">
        <f t="shared" si="240"/>
      </c>
      <c r="BA476" s="5">
        <f t="shared" si="241"/>
      </c>
      <c r="BB476" s="5">
        <f t="shared" si="242"/>
      </c>
      <c r="BC476" s="5">
        <f t="shared" si="243"/>
      </c>
      <c r="BD476" s="5">
        <f t="shared" si="244"/>
      </c>
      <c r="BE476" s="5">
        <f t="shared" si="245"/>
      </c>
      <c r="BF476" s="5">
        <f t="shared" si="249"/>
        <v>1</v>
      </c>
      <c r="BG476" s="11">
        <f t="shared" si="230"/>
        <v>25</v>
      </c>
      <c r="BH476" s="5">
        <f t="shared" si="224"/>
      </c>
      <c r="BI476" s="5">
        <f t="shared" si="229"/>
        <v>25</v>
      </c>
      <c r="BJ476" s="5" t="str">
        <f t="shared" si="246"/>
        <v>Van der Veen</v>
      </c>
      <c r="BK476" s="5" t="str">
        <f t="shared" si="247"/>
        <v>Jürgen</v>
      </c>
    </row>
    <row r="477" spans="2:63" s="5" customFormat="1" ht="15.75" customHeight="1">
      <c r="B477" s="5" t="s">
        <v>972</v>
      </c>
      <c r="C477" s="5" t="s">
        <v>920</v>
      </c>
      <c r="D477" s="5">
        <v>62</v>
      </c>
      <c r="E477" s="5" t="s">
        <v>973</v>
      </c>
      <c r="G477" s="7"/>
      <c r="P477" s="7"/>
      <c r="AB477" s="5">
        <v>24</v>
      </c>
      <c r="AE477" s="11"/>
      <c r="AG477" s="11"/>
      <c r="AH477" s="11"/>
      <c r="AJ477" s="11"/>
      <c r="AO477" s="5">
        <f t="shared" si="248"/>
        <v>24</v>
      </c>
      <c r="AP477" s="24">
        <f t="shared" si="228"/>
        <v>24</v>
      </c>
      <c r="AQ477" s="5">
        <f t="shared" si="231"/>
        <v>24</v>
      </c>
      <c r="AR477" s="5">
        <f t="shared" si="232"/>
      </c>
      <c r="AS477" s="6">
        <f t="shared" si="233"/>
      </c>
      <c r="AT477" s="5">
        <f t="shared" si="234"/>
      </c>
      <c r="AU477" s="5">
        <f t="shared" si="235"/>
      </c>
      <c r="AV477" s="5">
        <f t="shared" si="236"/>
      </c>
      <c r="AW477" s="5">
        <f t="shared" si="237"/>
      </c>
      <c r="AX477" s="5">
        <f t="shared" si="238"/>
      </c>
      <c r="AY477" s="5">
        <f t="shared" si="239"/>
      </c>
      <c r="AZ477" s="5">
        <f t="shared" si="240"/>
      </c>
      <c r="BA477" s="5">
        <f t="shared" si="241"/>
      </c>
      <c r="BB477" s="5">
        <f t="shared" si="242"/>
      </c>
      <c r="BC477" s="5">
        <f t="shared" si="243"/>
      </c>
      <c r="BD477" s="5">
        <f t="shared" si="244"/>
      </c>
      <c r="BE477" s="5">
        <f t="shared" si="245"/>
      </c>
      <c r="BF477" s="5">
        <f t="shared" si="249"/>
        <v>1</v>
      </c>
      <c r="BG477" s="11">
        <f t="shared" si="230"/>
        <v>24</v>
      </c>
      <c r="BH477" s="5">
        <f t="shared" si="224"/>
      </c>
      <c r="BI477" s="5">
        <f t="shared" si="229"/>
        <v>24</v>
      </c>
      <c r="BJ477" s="5" t="str">
        <f t="shared" si="246"/>
        <v>Bartz</v>
      </c>
      <c r="BK477" s="5" t="str">
        <f t="shared" si="247"/>
        <v>Thomas</v>
      </c>
    </row>
    <row r="478" spans="2:63" s="5" customFormat="1" ht="15.75" customHeight="1">
      <c r="B478" s="5" t="s">
        <v>704</v>
      </c>
      <c r="C478" s="5" t="s">
        <v>366</v>
      </c>
      <c r="D478" s="5">
        <v>61</v>
      </c>
      <c r="E478" s="5" t="s">
        <v>997</v>
      </c>
      <c r="Q478" s="5">
        <v>24</v>
      </c>
      <c r="AE478" s="11"/>
      <c r="AG478" s="11"/>
      <c r="AH478" s="11"/>
      <c r="AJ478" s="11"/>
      <c r="AO478" s="5">
        <f t="shared" si="248"/>
        <v>24</v>
      </c>
      <c r="AP478" s="24">
        <f t="shared" si="228"/>
        <v>24</v>
      </c>
      <c r="AQ478" s="5">
        <f t="shared" si="231"/>
        <v>24</v>
      </c>
      <c r="AR478" s="5">
        <f t="shared" si="232"/>
      </c>
      <c r="AS478" s="6">
        <f t="shared" si="233"/>
      </c>
      <c r="AT478" s="5">
        <f t="shared" si="234"/>
      </c>
      <c r="AU478" s="5">
        <f t="shared" si="235"/>
      </c>
      <c r="AV478" s="5">
        <f t="shared" si="236"/>
      </c>
      <c r="AW478" s="5">
        <f t="shared" si="237"/>
      </c>
      <c r="AX478" s="5">
        <f t="shared" si="238"/>
      </c>
      <c r="AY478" s="5">
        <f t="shared" si="239"/>
      </c>
      <c r="AZ478" s="5">
        <f t="shared" si="240"/>
      </c>
      <c r="BA478" s="5">
        <f t="shared" si="241"/>
      </c>
      <c r="BB478" s="5">
        <f t="shared" si="242"/>
      </c>
      <c r="BC478" s="5">
        <f t="shared" si="243"/>
      </c>
      <c r="BD478" s="5">
        <f t="shared" si="244"/>
      </c>
      <c r="BE478" s="5">
        <f t="shared" si="245"/>
      </c>
      <c r="BF478" s="5">
        <f t="shared" si="249"/>
        <v>1</v>
      </c>
      <c r="BG478" s="11">
        <f t="shared" si="230"/>
        <v>24</v>
      </c>
      <c r="BH478" s="5">
        <f t="shared" si="224"/>
      </c>
      <c r="BI478" s="5">
        <f t="shared" si="229"/>
        <v>24</v>
      </c>
      <c r="BJ478" s="5" t="str">
        <f t="shared" si="246"/>
        <v>Birekoven</v>
      </c>
      <c r="BK478" s="5" t="str">
        <f t="shared" si="247"/>
        <v>Horst</v>
      </c>
    </row>
    <row r="479" spans="2:63" s="5" customFormat="1" ht="15.75" customHeight="1">
      <c r="B479" s="5" t="s">
        <v>298</v>
      </c>
      <c r="C479" s="5" t="s">
        <v>357</v>
      </c>
      <c r="D479" s="5">
        <v>62</v>
      </c>
      <c r="E479" s="5" t="s">
        <v>299</v>
      </c>
      <c r="J479" s="5">
        <v>24</v>
      </c>
      <c r="AE479" s="11"/>
      <c r="AG479" s="11"/>
      <c r="AH479" s="11"/>
      <c r="AJ479" s="11"/>
      <c r="AO479" s="5">
        <f t="shared" si="248"/>
        <v>24</v>
      </c>
      <c r="AP479" s="24">
        <f t="shared" si="228"/>
        <v>24</v>
      </c>
      <c r="AQ479" s="5">
        <f t="shared" si="231"/>
        <v>24</v>
      </c>
      <c r="AR479" s="5">
        <f t="shared" si="232"/>
      </c>
      <c r="AS479" s="6">
        <f t="shared" si="233"/>
      </c>
      <c r="AT479" s="5">
        <f t="shared" si="234"/>
      </c>
      <c r="AU479" s="5">
        <f t="shared" si="235"/>
      </c>
      <c r="AV479" s="5">
        <f t="shared" si="236"/>
      </c>
      <c r="AW479" s="5">
        <f t="shared" si="237"/>
      </c>
      <c r="AX479" s="5">
        <f t="shared" si="238"/>
      </c>
      <c r="AY479" s="5">
        <f t="shared" si="239"/>
      </c>
      <c r="AZ479" s="5">
        <f t="shared" si="240"/>
      </c>
      <c r="BA479" s="5">
        <f t="shared" si="241"/>
      </c>
      <c r="BB479" s="5">
        <f t="shared" si="242"/>
      </c>
      <c r="BC479" s="5">
        <f t="shared" si="243"/>
      </c>
      <c r="BD479" s="5">
        <f t="shared" si="244"/>
      </c>
      <c r="BE479" s="5">
        <f t="shared" si="245"/>
      </c>
      <c r="BF479" s="5">
        <f t="shared" si="249"/>
        <v>1</v>
      </c>
      <c r="BG479" s="11">
        <f t="shared" si="230"/>
        <v>24</v>
      </c>
      <c r="BH479" s="5">
        <f t="shared" si="224"/>
      </c>
      <c r="BI479" s="5">
        <f t="shared" si="229"/>
        <v>24</v>
      </c>
      <c r="BJ479" s="5" t="str">
        <f t="shared" si="246"/>
        <v>Bohnnen</v>
      </c>
      <c r="BK479" s="5" t="str">
        <f t="shared" si="247"/>
        <v>Josef</v>
      </c>
    </row>
    <row r="480" spans="2:63" s="5" customFormat="1" ht="15.75" customHeight="1">
      <c r="B480" s="5" t="s">
        <v>953</v>
      </c>
      <c r="C480" s="5" t="s">
        <v>487</v>
      </c>
      <c r="D480" s="5">
        <v>62</v>
      </c>
      <c r="E480" s="5" t="s">
        <v>1018</v>
      </c>
      <c r="Q480" s="7">
        <v>0</v>
      </c>
      <c r="S480" s="5">
        <v>24</v>
      </c>
      <c r="AE480" s="11"/>
      <c r="AG480" s="11"/>
      <c r="AH480" s="11"/>
      <c r="AJ480" s="11"/>
      <c r="AO480" s="5">
        <f t="shared" si="248"/>
        <v>24</v>
      </c>
      <c r="AP480" s="24">
        <f t="shared" si="228"/>
        <v>24</v>
      </c>
      <c r="AQ480" s="5">
        <f t="shared" si="231"/>
        <v>24</v>
      </c>
      <c r="AR480" s="5">
        <f t="shared" si="232"/>
        <v>0</v>
      </c>
      <c r="AS480" s="6">
        <f t="shared" si="233"/>
      </c>
      <c r="AT480" s="5">
        <f t="shared" si="234"/>
      </c>
      <c r="AU480" s="5">
        <f t="shared" si="235"/>
      </c>
      <c r="AV480" s="5">
        <f t="shared" si="236"/>
      </c>
      <c r="AW480" s="5">
        <f t="shared" si="237"/>
      </c>
      <c r="AX480" s="5">
        <f t="shared" si="238"/>
      </c>
      <c r="AY480" s="5">
        <f t="shared" si="239"/>
      </c>
      <c r="AZ480" s="5">
        <f t="shared" si="240"/>
      </c>
      <c r="BA480" s="5">
        <f t="shared" si="241"/>
      </c>
      <c r="BB480" s="5">
        <f t="shared" si="242"/>
      </c>
      <c r="BC480" s="5">
        <f t="shared" si="243"/>
      </c>
      <c r="BD480" s="5">
        <f t="shared" si="244"/>
      </c>
      <c r="BE480" s="5">
        <f t="shared" si="245"/>
      </c>
      <c r="BF480" s="5">
        <f t="shared" si="249"/>
        <v>2</v>
      </c>
      <c r="BG480" s="11">
        <f t="shared" si="230"/>
        <v>24</v>
      </c>
      <c r="BH480" s="5">
        <f t="shared" si="224"/>
      </c>
      <c r="BI480" s="5">
        <f t="shared" si="229"/>
        <v>12</v>
      </c>
      <c r="BJ480" s="5" t="str">
        <f t="shared" si="246"/>
        <v>Dick</v>
      </c>
      <c r="BK480" s="5" t="str">
        <f t="shared" si="247"/>
        <v>Friedhelm</v>
      </c>
    </row>
    <row r="481" spans="2:63" s="5" customFormat="1" ht="15.75" customHeight="1">
      <c r="B481" s="5" t="s">
        <v>649</v>
      </c>
      <c r="C481" s="5" t="s">
        <v>993</v>
      </c>
      <c r="D481" s="5">
        <v>61</v>
      </c>
      <c r="E481" s="5" t="s">
        <v>691</v>
      </c>
      <c r="AE481" s="11"/>
      <c r="AG481" s="11"/>
      <c r="AH481" s="11">
        <v>24</v>
      </c>
      <c r="AJ481" s="11"/>
      <c r="AO481" s="5">
        <f t="shared" si="248"/>
        <v>24</v>
      </c>
      <c r="AP481" s="24">
        <f t="shared" si="228"/>
        <v>24</v>
      </c>
      <c r="AQ481" s="5">
        <f t="shared" si="231"/>
        <v>24</v>
      </c>
      <c r="AR481" s="5">
        <f t="shared" si="232"/>
      </c>
      <c r="AS481" s="6">
        <f t="shared" si="233"/>
      </c>
      <c r="AT481" s="5">
        <f t="shared" si="234"/>
      </c>
      <c r="AU481" s="5">
        <f t="shared" si="235"/>
      </c>
      <c r="AV481" s="5">
        <f t="shared" si="236"/>
      </c>
      <c r="AW481" s="5">
        <f t="shared" si="237"/>
      </c>
      <c r="AX481" s="5">
        <f t="shared" si="238"/>
      </c>
      <c r="AY481" s="5">
        <f t="shared" si="239"/>
      </c>
      <c r="AZ481" s="5">
        <f t="shared" si="240"/>
      </c>
      <c r="BA481" s="5">
        <f t="shared" si="241"/>
      </c>
      <c r="BB481" s="5">
        <f t="shared" si="242"/>
      </c>
      <c r="BC481" s="5">
        <f t="shared" si="243"/>
      </c>
      <c r="BD481" s="5">
        <f t="shared" si="244"/>
      </c>
      <c r="BE481" s="5">
        <f t="shared" si="245"/>
      </c>
      <c r="BF481" s="5">
        <f t="shared" si="249"/>
        <v>1</v>
      </c>
      <c r="BG481" s="11">
        <f t="shared" si="230"/>
        <v>24</v>
      </c>
      <c r="BH481" s="5">
        <f t="shared" si="224"/>
      </c>
      <c r="BI481" s="5">
        <f t="shared" si="229"/>
        <v>24</v>
      </c>
      <c r="BJ481" s="5" t="str">
        <f t="shared" si="246"/>
        <v>Frank</v>
      </c>
      <c r="BK481" s="5" t="str">
        <f t="shared" si="247"/>
        <v>Volker</v>
      </c>
    </row>
    <row r="482" spans="2:63" s="5" customFormat="1" ht="15.75" customHeight="1">
      <c r="B482" s="5" t="s">
        <v>767</v>
      </c>
      <c r="C482" s="5" t="s">
        <v>523</v>
      </c>
      <c r="D482" s="5">
        <v>64</v>
      </c>
      <c r="E482" s="5" t="s">
        <v>768</v>
      </c>
      <c r="G482" s="5">
        <v>24</v>
      </c>
      <c r="AE482" s="11"/>
      <c r="AG482" s="11"/>
      <c r="AH482" s="11"/>
      <c r="AJ482" s="11"/>
      <c r="AO482" s="5">
        <f t="shared" si="248"/>
        <v>24</v>
      </c>
      <c r="AP482" s="24">
        <f t="shared" si="228"/>
        <v>24</v>
      </c>
      <c r="AQ482" s="5">
        <f t="shared" si="231"/>
        <v>24</v>
      </c>
      <c r="AR482" s="5">
        <f t="shared" si="232"/>
      </c>
      <c r="AS482" s="6">
        <f t="shared" si="233"/>
      </c>
      <c r="AT482" s="5">
        <f t="shared" si="234"/>
      </c>
      <c r="AU482" s="5">
        <f t="shared" si="235"/>
      </c>
      <c r="AV482" s="5">
        <f t="shared" si="236"/>
      </c>
      <c r="AW482" s="5">
        <f t="shared" si="237"/>
      </c>
      <c r="AX482" s="5">
        <f t="shared" si="238"/>
      </c>
      <c r="AY482" s="5">
        <f t="shared" si="239"/>
      </c>
      <c r="AZ482" s="5">
        <f t="shared" si="240"/>
      </c>
      <c r="BA482" s="5">
        <f t="shared" si="241"/>
      </c>
      <c r="BB482" s="5">
        <f t="shared" si="242"/>
      </c>
      <c r="BC482" s="5">
        <f t="shared" si="243"/>
      </c>
      <c r="BD482" s="5">
        <f t="shared" si="244"/>
      </c>
      <c r="BE482" s="5">
        <f t="shared" si="245"/>
      </c>
      <c r="BF482" s="5">
        <f t="shared" si="249"/>
        <v>1</v>
      </c>
      <c r="BG482" s="11">
        <f t="shared" si="230"/>
        <v>24</v>
      </c>
      <c r="BH482" s="5">
        <f t="shared" si="224"/>
      </c>
      <c r="BI482" s="5">
        <f t="shared" si="229"/>
        <v>24</v>
      </c>
      <c r="BJ482" s="5" t="str">
        <f t="shared" si="246"/>
        <v>Keiner</v>
      </c>
      <c r="BK482" s="5" t="str">
        <f t="shared" si="247"/>
        <v>Stefan</v>
      </c>
    </row>
    <row r="483" spans="2:63" s="5" customFormat="1" ht="15.75" customHeight="1">
      <c r="B483" s="5" t="s">
        <v>852</v>
      </c>
      <c r="C483" s="5" t="s">
        <v>157</v>
      </c>
      <c r="D483" s="5">
        <v>60</v>
      </c>
      <c r="E483" s="5" t="s">
        <v>633</v>
      </c>
      <c r="K483" s="7"/>
      <c r="M483" s="7">
        <v>24</v>
      </c>
      <c r="AE483" s="11"/>
      <c r="AG483" s="11"/>
      <c r="AH483" s="11"/>
      <c r="AJ483" s="11"/>
      <c r="AO483" s="5">
        <f t="shared" si="248"/>
        <v>24</v>
      </c>
      <c r="AP483" s="24">
        <f t="shared" si="228"/>
        <v>24</v>
      </c>
      <c r="AQ483" s="5">
        <f t="shared" si="231"/>
        <v>24</v>
      </c>
      <c r="AR483" s="5">
        <f t="shared" si="232"/>
      </c>
      <c r="AS483" s="6">
        <f t="shared" si="233"/>
      </c>
      <c r="AT483" s="5">
        <f t="shared" si="234"/>
      </c>
      <c r="AU483" s="5">
        <f t="shared" si="235"/>
      </c>
      <c r="AV483" s="5">
        <f t="shared" si="236"/>
      </c>
      <c r="AW483" s="5">
        <f t="shared" si="237"/>
      </c>
      <c r="AX483" s="5">
        <f t="shared" si="238"/>
      </c>
      <c r="AY483" s="5">
        <f t="shared" si="239"/>
      </c>
      <c r="AZ483" s="5">
        <f t="shared" si="240"/>
      </c>
      <c r="BA483" s="5">
        <f t="shared" si="241"/>
      </c>
      <c r="BB483" s="5">
        <f t="shared" si="242"/>
      </c>
      <c r="BC483" s="5">
        <f t="shared" si="243"/>
      </c>
      <c r="BD483" s="5">
        <f t="shared" si="244"/>
      </c>
      <c r="BE483" s="5">
        <f t="shared" si="245"/>
      </c>
      <c r="BF483" s="5">
        <f t="shared" si="249"/>
        <v>1</v>
      </c>
      <c r="BG483" s="11">
        <f t="shared" si="230"/>
        <v>24</v>
      </c>
      <c r="BH483" s="5">
        <f t="shared" si="224"/>
      </c>
      <c r="BI483" s="5">
        <f t="shared" si="229"/>
        <v>24</v>
      </c>
      <c r="BJ483" s="5" t="str">
        <f t="shared" si="246"/>
        <v>Lienne</v>
      </c>
      <c r="BK483" s="5" t="str">
        <f t="shared" si="247"/>
        <v>Ralph</v>
      </c>
    </row>
    <row r="484" spans="2:63" s="5" customFormat="1" ht="15.75" customHeight="1">
      <c r="B484" s="5" t="s">
        <v>759</v>
      </c>
      <c r="C484" s="5" t="s">
        <v>649</v>
      </c>
      <c r="D484" s="5">
        <v>63</v>
      </c>
      <c r="E484" s="5" t="s">
        <v>650</v>
      </c>
      <c r="P484" s="5">
        <v>24</v>
      </c>
      <c r="Q484" s="7"/>
      <c r="Y484" s="7"/>
      <c r="AA484" s="7"/>
      <c r="AB484" s="7"/>
      <c r="AE484" s="11"/>
      <c r="AG484" s="11"/>
      <c r="AH484" s="11"/>
      <c r="AJ484" s="11"/>
      <c r="AO484" s="5">
        <f t="shared" si="248"/>
        <v>24</v>
      </c>
      <c r="AP484" s="24">
        <f t="shared" si="228"/>
        <v>24</v>
      </c>
      <c r="AQ484" s="5">
        <f t="shared" si="231"/>
        <v>24</v>
      </c>
      <c r="AR484" s="5">
        <f t="shared" si="232"/>
      </c>
      <c r="AS484" s="6">
        <f t="shared" si="233"/>
      </c>
      <c r="AT484" s="5">
        <f t="shared" si="234"/>
      </c>
      <c r="AU484" s="5">
        <f t="shared" si="235"/>
      </c>
      <c r="AV484" s="5">
        <f t="shared" si="236"/>
      </c>
      <c r="AW484" s="5">
        <f t="shared" si="237"/>
      </c>
      <c r="AX484" s="5">
        <f t="shared" si="238"/>
      </c>
      <c r="AY484" s="5">
        <f t="shared" si="239"/>
      </c>
      <c r="AZ484" s="5">
        <f t="shared" si="240"/>
      </c>
      <c r="BA484" s="5">
        <f t="shared" si="241"/>
      </c>
      <c r="BB484" s="5">
        <f t="shared" si="242"/>
      </c>
      <c r="BC484" s="5">
        <f t="shared" si="243"/>
      </c>
      <c r="BD484" s="5">
        <f t="shared" si="244"/>
      </c>
      <c r="BE484" s="5">
        <f t="shared" si="245"/>
      </c>
      <c r="BF484" s="5">
        <f t="shared" si="249"/>
        <v>1</v>
      </c>
      <c r="BG484" s="11">
        <f t="shared" si="230"/>
        <v>24</v>
      </c>
      <c r="BH484" s="5">
        <f t="shared" si="224"/>
      </c>
      <c r="BI484" s="5">
        <f t="shared" si="229"/>
        <v>24</v>
      </c>
      <c r="BJ484" s="5" t="str">
        <f t="shared" si="246"/>
        <v>Meiwers</v>
      </c>
      <c r="BK484" s="5" t="str">
        <f t="shared" si="247"/>
        <v>Frank</v>
      </c>
    </row>
    <row r="485" spans="2:63" s="5" customFormat="1" ht="15.75" customHeight="1">
      <c r="B485" s="5" t="s">
        <v>264</v>
      </c>
      <c r="C485" s="5" t="s">
        <v>265</v>
      </c>
      <c r="D485" s="5">
        <v>60</v>
      </c>
      <c r="E485" s="5" t="s">
        <v>266</v>
      </c>
      <c r="AE485" s="11">
        <v>24</v>
      </c>
      <c r="AG485" s="11"/>
      <c r="AH485" s="11"/>
      <c r="AJ485" s="11"/>
      <c r="AO485" s="5">
        <f t="shared" si="248"/>
        <v>24</v>
      </c>
      <c r="AP485" s="24">
        <f t="shared" si="228"/>
        <v>24</v>
      </c>
      <c r="AQ485" s="5">
        <f t="shared" si="231"/>
        <v>24</v>
      </c>
      <c r="AR485" s="5">
        <f t="shared" si="232"/>
      </c>
      <c r="AS485" s="6">
        <f t="shared" si="233"/>
      </c>
      <c r="AT485" s="5">
        <f t="shared" si="234"/>
      </c>
      <c r="AU485" s="5">
        <f t="shared" si="235"/>
      </c>
      <c r="AV485" s="5">
        <f t="shared" si="236"/>
      </c>
      <c r="AW485" s="5">
        <f t="shared" si="237"/>
      </c>
      <c r="AX485" s="5">
        <f t="shared" si="238"/>
      </c>
      <c r="AY485" s="5">
        <f t="shared" si="239"/>
      </c>
      <c r="AZ485" s="5">
        <f t="shared" si="240"/>
      </c>
      <c r="BA485" s="5">
        <f t="shared" si="241"/>
      </c>
      <c r="BB485" s="5">
        <f t="shared" si="242"/>
      </c>
      <c r="BC485" s="5">
        <f t="shared" si="243"/>
      </c>
      <c r="BD485" s="5">
        <f t="shared" si="244"/>
      </c>
      <c r="BE485" s="5">
        <f t="shared" si="245"/>
      </c>
      <c r="BF485" s="5">
        <f t="shared" si="249"/>
        <v>1</v>
      </c>
      <c r="BG485" s="11">
        <f t="shared" si="230"/>
        <v>24</v>
      </c>
      <c r="BH485" s="5">
        <f t="shared" si="224"/>
      </c>
      <c r="BI485" s="5">
        <f t="shared" si="229"/>
        <v>24</v>
      </c>
      <c r="BJ485" s="5" t="str">
        <f t="shared" si="246"/>
        <v>Poppek</v>
      </c>
      <c r="BK485" s="5" t="str">
        <f t="shared" si="247"/>
        <v>Torsten</v>
      </c>
    </row>
    <row r="486" spans="2:63" s="5" customFormat="1" ht="15.75" customHeight="1">
      <c r="B486" s="5" t="s">
        <v>5</v>
      </c>
      <c r="C486" s="5" t="s">
        <v>6</v>
      </c>
      <c r="D486" s="5">
        <v>61</v>
      </c>
      <c r="E486" s="5" t="s">
        <v>633</v>
      </c>
      <c r="G486" s="7">
        <v>24</v>
      </c>
      <c r="P486" s="7"/>
      <c r="AE486" s="11"/>
      <c r="AG486" s="11"/>
      <c r="AH486" s="11"/>
      <c r="AJ486" s="11"/>
      <c r="AO486" s="5">
        <f t="shared" si="248"/>
        <v>24</v>
      </c>
      <c r="AP486" s="24">
        <f t="shared" si="228"/>
        <v>24</v>
      </c>
      <c r="AQ486" s="5">
        <f t="shared" si="231"/>
        <v>24</v>
      </c>
      <c r="AR486" s="5">
        <f t="shared" si="232"/>
      </c>
      <c r="AS486" s="6">
        <f t="shared" si="233"/>
      </c>
      <c r="AT486" s="5">
        <f t="shared" si="234"/>
      </c>
      <c r="AU486" s="5">
        <f t="shared" si="235"/>
      </c>
      <c r="AV486" s="5">
        <f t="shared" si="236"/>
      </c>
      <c r="AW486" s="5">
        <f t="shared" si="237"/>
      </c>
      <c r="AX486" s="5">
        <f t="shared" si="238"/>
      </c>
      <c r="AY486" s="5">
        <f t="shared" si="239"/>
      </c>
      <c r="AZ486" s="5">
        <f t="shared" si="240"/>
      </c>
      <c r="BA486" s="5">
        <f t="shared" si="241"/>
      </c>
      <c r="BB486" s="5">
        <f t="shared" si="242"/>
      </c>
      <c r="BC486" s="5">
        <f t="shared" si="243"/>
      </c>
      <c r="BD486" s="5">
        <f t="shared" si="244"/>
      </c>
      <c r="BE486" s="5">
        <f t="shared" si="245"/>
      </c>
      <c r="BF486" s="5">
        <f t="shared" si="249"/>
        <v>1</v>
      </c>
      <c r="BG486" s="11">
        <f t="shared" si="230"/>
        <v>24</v>
      </c>
      <c r="BH486" s="5">
        <f t="shared" si="224"/>
      </c>
      <c r="BI486" s="5">
        <f t="shared" si="229"/>
        <v>24</v>
      </c>
      <c r="BJ486" s="5" t="str">
        <f t="shared" si="246"/>
        <v>Sudhoff</v>
      </c>
      <c r="BK486" s="5" t="str">
        <f t="shared" si="247"/>
        <v>Burkard</v>
      </c>
    </row>
    <row r="487" spans="2:63" s="5" customFormat="1" ht="15.75" customHeight="1">
      <c r="B487" s="5" t="s">
        <v>1250</v>
      </c>
      <c r="C487" s="5" t="s">
        <v>376</v>
      </c>
      <c r="D487" s="5">
        <v>64</v>
      </c>
      <c r="E487" s="5" t="s">
        <v>633</v>
      </c>
      <c r="AE487" s="11"/>
      <c r="AG487" s="11"/>
      <c r="AH487" s="11"/>
      <c r="AJ487" s="11"/>
      <c r="AL487" s="5">
        <v>24</v>
      </c>
      <c r="AO487" s="5">
        <f t="shared" si="248"/>
        <v>24</v>
      </c>
      <c r="AP487" s="24">
        <f t="shared" si="228"/>
        <v>24</v>
      </c>
      <c r="AQ487" s="5">
        <f t="shared" si="231"/>
        <v>24</v>
      </c>
      <c r="AR487" s="5">
        <f t="shared" si="232"/>
      </c>
      <c r="AS487" s="6">
        <f t="shared" si="233"/>
      </c>
      <c r="AT487" s="5">
        <f t="shared" si="234"/>
      </c>
      <c r="AU487" s="5">
        <f t="shared" si="235"/>
      </c>
      <c r="AV487" s="5">
        <f t="shared" si="236"/>
      </c>
      <c r="AW487" s="5">
        <f t="shared" si="237"/>
      </c>
      <c r="AX487" s="5">
        <f t="shared" si="238"/>
      </c>
      <c r="AY487" s="5">
        <f t="shared" si="239"/>
      </c>
      <c r="AZ487" s="5">
        <f t="shared" si="240"/>
      </c>
      <c r="BA487" s="5">
        <f t="shared" si="241"/>
      </c>
      <c r="BB487" s="5">
        <f t="shared" si="242"/>
      </c>
      <c r="BC487" s="5">
        <f t="shared" si="243"/>
      </c>
      <c r="BD487" s="5">
        <f t="shared" si="244"/>
      </c>
      <c r="BE487" s="5">
        <f t="shared" si="245"/>
      </c>
      <c r="BF487" s="5">
        <f t="shared" si="249"/>
        <v>1</v>
      </c>
      <c r="BG487" s="11">
        <f t="shared" si="230"/>
        <v>24</v>
      </c>
      <c r="BH487" s="5">
        <f t="shared" si="224"/>
      </c>
      <c r="BI487" s="5">
        <f t="shared" si="229"/>
        <v>24</v>
      </c>
      <c r="BJ487" s="5" t="str">
        <f t="shared" si="246"/>
        <v>Zache</v>
      </c>
      <c r="BK487" s="5" t="str">
        <f t="shared" si="247"/>
        <v>Matthias</v>
      </c>
    </row>
    <row r="488" spans="2:63" s="5" customFormat="1" ht="15.75" customHeight="1">
      <c r="B488" s="5" t="s">
        <v>235</v>
      </c>
      <c r="C488" s="5" t="s">
        <v>792</v>
      </c>
      <c r="D488" s="5">
        <v>63</v>
      </c>
      <c r="E488" s="5" t="s">
        <v>817</v>
      </c>
      <c r="H488" s="7"/>
      <c r="M488" s="7">
        <v>23</v>
      </c>
      <c r="AE488" s="11"/>
      <c r="AG488" s="11"/>
      <c r="AH488" s="11"/>
      <c r="AJ488" s="11"/>
      <c r="AN488" s="5">
        <v>45</v>
      </c>
      <c r="AO488" s="5">
        <f t="shared" si="248"/>
        <v>68</v>
      </c>
      <c r="AP488" s="24">
        <f t="shared" si="228"/>
        <v>23</v>
      </c>
      <c r="AQ488" s="5">
        <f t="shared" si="231"/>
        <v>23</v>
      </c>
      <c r="AR488" s="5">
        <f t="shared" si="232"/>
      </c>
      <c r="AS488" s="6">
        <f t="shared" si="233"/>
      </c>
      <c r="AT488" s="5">
        <f t="shared" si="234"/>
      </c>
      <c r="AU488" s="5">
        <f t="shared" si="235"/>
      </c>
      <c r="AV488" s="5">
        <f t="shared" si="236"/>
      </c>
      <c r="AW488" s="5">
        <f t="shared" si="237"/>
      </c>
      <c r="AX488" s="5">
        <f t="shared" si="238"/>
      </c>
      <c r="AY488" s="5">
        <f t="shared" si="239"/>
      </c>
      <c r="AZ488" s="5">
        <f t="shared" si="240"/>
      </c>
      <c r="BA488" s="5">
        <f t="shared" si="241"/>
      </c>
      <c r="BB488" s="5">
        <f t="shared" si="242"/>
      </c>
      <c r="BC488" s="5">
        <f t="shared" si="243"/>
      </c>
      <c r="BD488" s="5">
        <f t="shared" si="244"/>
      </c>
      <c r="BE488" s="5">
        <f t="shared" si="245"/>
      </c>
      <c r="BF488" s="5">
        <f t="shared" si="249"/>
        <v>1</v>
      </c>
      <c r="BG488" s="11">
        <f t="shared" si="230"/>
        <v>23</v>
      </c>
      <c r="BH488" s="5">
        <f t="shared" si="224"/>
      </c>
      <c r="BI488" s="5">
        <f t="shared" si="229"/>
        <v>23</v>
      </c>
      <c r="BJ488" s="5" t="str">
        <f t="shared" si="246"/>
        <v>Krieger</v>
      </c>
      <c r="BK488" s="5" t="str">
        <f t="shared" si="247"/>
        <v>Udo</v>
      </c>
    </row>
    <row r="489" spans="2:63" s="5" customFormat="1" ht="15.75" customHeight="1">
      <c r="B489" s="5" t="s">
        <v>874</v>
      </c>
      <c r="C489" s="5" t="s">
        <v>656</v>
      </c>
      <c r="D489" s="5">
        <v>61</v>
      </c>
      <c r="E489" s="5" t="s">
        <v>875</v>
      </c>
      <c r="K489" s="5">
        <v>23</v>
      </c>
      <c r="AE489" s="11"/>
      <c r="AG489" s="11"/>
      <c r="AH489" s="11"/>
      <c r="AJ489" s="11"/>
      <c r="AO489" s="5">
        <f t="shared" si="248"/>
        <v>23</v>
      </c>
      <c r="AP489" s="24">
        <f t="shared" si="228"/>
        <v>23</v>
      </c>
      <c r="AQ489" s="5">
        <f t="shared" si="231"/>
        <v>23</v>
      </c>
      <c r="AR489" s="5">
        <f t="shared" si="232"/>
      </c>
      <c r="AS489" s="6">
        <f t="shared" si="233"/>
      </c>
      <c r="AT489" s="5">
        <f t="shared" si="234"/>
      </c>
      <c r="AU489" s="5">
        <f t="shared" si="235"/>
      </c>
      <c r="AV489" s="5">
        <f t="shared" si="236"/>
      </c>
      <c r="AW489" s="5">
        <f t="shared" si="237"/>
      </c>
      <c r="AX489" s="5">
        <f t="shared" si="238"/>
      </c>
      <c r="AY489" s="5">
        <f t="shared" si="239"/>
      </c>
      <c r="AZ489" s="5">
        <f t="shared" si="240"/>
      </c>
      <c r="BA489" s="5">
        <f t="shared" si="241"/>
      </c>
      <c r="BB489" s="5">
        <f t="shared" si="242"/>
      </c>
      <c r="BC489" s="5">
        <f t="shared" si="243"/>
      </c>
      <c r="BD489" s="5">
        <f t="shared" si="244"/>
      </c>
      <c r="BE489" s="5">
        <f t="shared" si="245"/>
      </c>
      <c r="BF489" s="5">
        <f t="shared" si="249"/>
        <v>1</v>
      </c>
      <c r="BG489" s="11">
        <f t="shared" si="230"/>
        <v>23</v>
      </c>
      <c r="BH489" s="5">
        <f t="shared" si="224"/>
      </c>
      <c r="BI489" s="5">
        <f t="shared" si="229"/>
        <v>23</v>
      </c>
      <c r="BJ489" s="5" t="str">
        <f t="shared" si="246"/>
        <v>Broichhausen</v>
      </c>
      <c r="BK489" s="5" t="str">
        <f t="shared" si="247"/>
        <v>Ewald</v>
      </c>
    </row>
    <row r="490" spans="2:63" s="5" customFormat="1" ht="15.75" customHeight="1">
      <c r="B490" s="5" t="s">
        <v>1251</v>
      </c>
      <c r="C490" s="5" t="s">
        <v>986</v>
      </c>
      <c r="D490" s="5">
        <v>62</v>
      </c>
      <c r="E490" s="5" t="s">
        <v>950</v>
      </c>
      <c r="AE490" s="11"/>
      <c r="AG490" s="11"/>
      <c r="AH490" s="11"/>
      <c r="AJ490" s="11"/>
      <c r="AL490" s="5">
        <v>23</v>
      </c>
      <c r="AO490" s="5">
        <f t="shared" si="248"/>
        <v>23</v>
      </c>
      <c r="AP490" s="24">
        <f t="shared" si="228"/>
        <v>23</v>
      </c>
      <c r="AQ490" s="5">
        <f t="shared" si="231"/>
        <v>23</v>
      </c>
      <c r="AR490" s="5">
        <f t="shared" si="232"/>
      </c>
      <c r="AS490" s="6">
        <f t="shared" si="233"/>
      </c>
      <c r="AT490" s="5">
        <f t="shared" si="234"/>
      </c>
      <c r="AU490" s="5">
        <f t="shared" si="235"/>
      </c>
      <c r="AV490" s="5">
        <f t="shared" si="236"/>
      </c>
      <c r="AW490" s="5">
        <f t="shared" si="237"/>
      </c>
      <c r="AX490" s="5">
        <f t="shared" si="238"/>
      </c>
      <c r="AY490" s="5">
        <f t="shared" si="239"/>
      </c>
      <c r="AZ490" s="5">
        <f t="shared" si="240"/>
      </c>
      <c r="BA490" s="5">
        <f t="shared" si="241"/>
      </c>
      <c r="BB490" s="5">
        <f t="shared" si="242"/>
      </c>
      <c r="BC490" s="5">
        <f t="shared" si="243"/>
      </c>
      <c r="BD490" s="5">
        <f t="shared" si="244"/>
      </c>
      <c r="BE490" s="5">
        <f t="shared" si="245"/>
      </c>
      <c r="BF490" s="5">
        <f t="shared" si="249"/>
        <v>1</v>
      </c>
      <c r="BG490" s="11">
        <f t="shared" si="230"/>
        <v>23</v>
      </c>
      <c r="BH490" s="5">
        <f t="shared" si="224"/>
      </c>
      <c r="BI490" s="5">
        <f t="shared" si="229"/>
        <v>23</v>
      </c>
      <c r="BJ490" s="5" t="str">
        <f t="shared" si="246"/>
        <v>Conrads</v>
      </c>
      <c r="BK490" s="5" t="str">
        <f t="shared" si="247"/>
        <v>Ralf</v>
      </c>
    </row>
    <row r="491" spans="2:63" s="5" customFormat="1" ht="15.75" customHeight="1">
      <c r="B491" s="5" t="s">
        <v>559</v>
      </c>
      <c r="C491" s="5" t="s">
        <v>348</v>
      </c>
      <c r="D491" s="5">
        <v>63</v>
      </c>
      <c r="E491" s="5" t="s">
        <v>633</v>
      </c>
      <c r="H491" s="7">
        <v>23</v>
      </c>
      <c r="V491" s="7"/>
      <c r="AE491" s="11"/>
      <c r="AG491" s="11"/>
      <c r="AH491" s="11"/>
      <c r="AJ491" s="11"/>
      <c r="AO491" s="5">
        <f t="shared" si="248"/>
        <v>23</v>
      </c>
      <c r="AP491" s="24">
        <f t="shared" si="228"/>
        <v>23</v>
      </c>
      <c r="AQ491" s="5">
        <f t="shared" si="231"/>
        <v>23</v>
      </c>
      <c r="AR491" s="5">
        <f t="shared" si="232"/>
      </c>
      <c r="AS491" s="6">
        <f t="shared" si="233"/>
      </c>
      <c r="AT491" s="5">
        <f t="shared" si="234"/>
      </c>
      <c r="AU491" s="5">
        <f t="shared" si="235"/>
      </c>
      <c r="AV491" s="5">
        <f t="shared" si="236"/>
      </c>
      <c r="AW491" s="5">
        <f t="shared" si="237"/>
      </c>
      <c r="AX491" s="5">
        <f t="shared" si="238"/>
      </c>
      <c r="AY491" s="5">
        <f t="shared" si="239"/>
      </c>
      <c r="AZ491" s="5">
        <f t="shared" si="240"/>
      </c>
      <c r="BA491" s="5">
        <f t="shared" si="241"/>
      </c>
      <c r="BB491" s="5">
        <f t="shared" si="242"/>
      </c>
      <c r="BC491" s="5">
        <f t="shared" si="243"/>
      </c>
      <c r="BD491" s="5">
        <f t="shared" si="244"/>
      </c>
      <c r="BE491" s="5">
        <f t="shared" si="245"/>
      </c>
      <c r="BF491" s="5">
        <f t="shared" si="249"/>
        <v>1</v>
      </c>
      <c r="BG491" s="11">
        <f t="shared" si="230"/>
        <v>23</v>
      </c>
      <c r="BH491" s="5">
        <f t="shared" si="224"/>
      </c>
      <c r="BI491" s="5">
        <f t="shared" si="229"/>
        <v>23</v>
      </c>
      <c r="BJ491" s="5" t="str">
        <f t="shared" si="246"/>
        <v>Enking</v>
      </c>
      <c r="BK491" s="5" t="str">
        <f t="shared" si="247"/>
        <v>Karl</v>
      </c>
    </row>
    <row r="492" spans="2:63" s="5" customFormat="1" ht="15.75" customHeight="1">
      <c r="B492" s="5" t="s">
        <v>1092</v>
      </c>
      <c r="C492" s="5" t="s">
        <v>641</v>
      </c>
      <c r="D492" s="5">
        <v>63</v>
      </c>
      <c r="E492" s="5" t="s">
        <v>1093</v>
      </c>
      <c r="G492" s="7">
        <v>23</v>
      </c>
      <c r="I492" s="7"/>
      <c r="AE492" s="11"/>
      <c r="AG492" s="11"/>
      <c r="AH492" s="11"/>
      <c r="AJ492" s="11"/>
      <c r="AO492" s="5">
        <f t="shared" si="248"/>
        <v>23</v>
      </c>
      <c r="AP492" s="24">
        <f t="shared" si="228"/>
        <v>23</v>
      </c>
      <c r="AQ492" s="5">
        <f t="shared" si="231"/>
        <v>23</v>
      </c>
      <c r="AR492" s="5">
        <f t="shared" si="232"/>
      </c>
      <c r="AS492" s="6">
        <f t="shared" si="233"/>
      </c>
      <c r="AT492" s="5">
        <f t="shared" si="234"/>
      </c>
      <c r="AU492" s="5">
        <f t="shared" si="235"/>
      </c>
      <c r="AV492" s="5">
        <f t="shared" si="236"/>
      </c>
      <c r="AW492" s="5">
        <f t="shared" si="237"/>
      </c>
      <c r="AX492" s="5">
        <f t="shared" si="238"/>
      </c>
      <c r="AY492" s="5">
        <f t="shared" si="239"/>
      </c>
      <c r="AZ492" s="5">
        <f t="shared" si="240"/>
      </c>
      <c r="BA492" s="5">
        <f t="shared" si="241"/>
      </c>
      <c r="BB492" s="5">
        <f t="shared" si="242"/>
      </c>
      <c r="BC492" s="5">
        <f t="shared" si="243"/>
      </c>
      <c r="BD492" s="5">
        <f t="shared" si="244"/>
      </c>
      <c r="BE492" s="5">
        <f t="shared" si="245"/>
      </c>
      <c r="BF492" s="5">
        <f t="shared" si="249"/>
        <v>1</v>
      </c>
      <c r="BG492" s="11">
        <f aca="true" t="shared" si="250" ref="BG492:BG523">SUM($AQ492:$BE492)</f>
        <v>23</v>
      </c>
      <c r="BH492" s="5">
        <f aca="true" t="shared" si="251" ref="BH492:BH555">IF($BF492&lt;16,"",IF($BF492=16,20,IF($BF492=17,40,IF($BF492=18,60,IF($BF492=19,80,IF($BF492=20,100,120))))))</f>
      </c>
      <c r="BI492" s="5">
        <f t="shared" si="229"/>
        <v>23</v>
      </c>
      <c r="BJ492" s="5" t="str">
        <f t="shared" si="246"/>
        <v>Geiser</v>
      </c>
      <c r="BK492" s="5" t="str">
        <f t="shared" si="247"/>
        <v>Christoph</v>
      </c>
    </row>
    <row r="493" spans="2:63" s="5" customFormat="1" ht="15.75" customHeight="1">
      <c r="B493" s="5" t="s">
        <v>300</v>
      </c>
      <c r="C493" s="5" t="s">
        <v>684</v>
      </c>
      <c r="D493" s="5">
        <v>61</v>
      </c>
      <c r="E493" s="5" t="s">
        <v>1195</v>
      </c>
      <c r="H493" s="7"/>
      <c r="J493" s="5">
        <v>23</v>
      </c>
      <c r="P493" s="7"/>
      <c r="V493" s="7"/>
      <c r="W493" s="7"/>
      <c r="AE493" s="11"/>
      <c r="AG493" s="11"/>
      <c r="AH493" s="11"/>
      <c r="AJ493" s="11"/>
      <c r="AO493" s="5">
        <f t="shared" si="248"/>
        <v>23</v>
      </c>
      <c r="AP493" s="24">
        <f t="shared" si="228"/>
        <v>23</v>
      </c>
      <c r="AQ493" s="5">
        <f t="shared" si="231"/>
        <v>23</v>
      </c>
      <c r="AR493" s="5">
        <f t="shared" si="232"/>
      </c>
      <c r="AS493" s="6">
        <f t="shared" si="233"/>
      </c>
      <c r="AT493" s="5">
        <f t="shared" si="234"/>
      </c>
      <c r="AU493" s="5">
        <f t="shared" si="235"/>
      </c>
      <c r="AV493" s="5">
        <f t="shared" si="236"/>
      </c>
      <c r="AW493" s="5">
        <f t="shared" si="237"/>
      </c>
      <c r="AX493" s="5">
        <f t="shared" si="238"/>
      </c>
      <c r="AY493" s="5">
        <f t="shared" si="239"/>
      </c>
      <c r="AZ493" s="5">
        <f t="shared" si="240"/>
      </c>
      <c r="BA493" s="5">
        <f t="shared" si="241"/>
      </c>
      <c r="BB493" s="5">
        <f t="shared" si="242"/>
      </c>
      <c r="BC493" s="5">
        <f t="shared" si="243"/>
      </c>
      <c r="BD493" s="5">
        <f t="shared" si="244"/>
      </c>
      <c r="BE493" s="5">
        <f t="shared" si="245"/>
      </c>
      <c r="BF493" s="5">
        <f t="shared" si="249"/>
        <v>1</v>
      </c>
      <c r="BG493" s="11">
        <f t="shared" si="250"/>
        <v>23</v>
      </c>
      <c r="BH493" s="5">
        <f t="shared" si="251"/>
      </c>
      <c r="BI493" s="5">
        <f t="shared" si="229"/>
        <v>23</v>
      </c>
      <c r="BJ493" s="5" t="str">
        <f t="shared" si="246"/>
        <v>Grijmans</v>
      </c>
      <c r="BK493" s="5" t="str">
        <f t="shared" si="247"/>
        <v>Harry</v>
      </c>
    </row>
    <row r="494" spans="2:63" s="5" customFormat="1" ht="15.75" customHeight="1">
      <c r="B494" s="5" t="s">
        <v>974</v>
      </c>
      <c r="C494" s="5" t="s">
        <v>10</v>
      </c>
      <c r="D494" s="5">
        <v>62</v>
      </c>
      <c r="E494" s="5" t="s">
        <v>975</v>
      </c>
      <c r="H494" s="7"/>
      <c r="AB494" s="5">
        <v>23</v>
      </c>
      <c r="AE494" s="11"/>
      <c r="AG494" s="11"/>
      <c r="AH494" s="11"/>
      <c r="AJ494" s="11"/>
      <c r="AO494" s="5">
        <f t="shared" si="248"/>
        <v>23</v>
      </c>
      <c r="AP494" s="24">
        <f t="shared" si="228"/>
        <v>23</v>
      </c>
      <c r="AQ494" s="5">
        <f t="shared" si="231"/>
        <v>23</v>
      </c>
      <c r="AR494" s="5">
        <f t="shared" si="232"/>
      </c>
      <c r="AS494" s="6">
        <f t="shared" si="233"/>
      </c>
      <c r="AT494" s="5">
        <f t="shared" si="234"/>
      </c>
      <c r="AU494" s="5">
        <f t="shared" si="235"/>
      </c>
      <c r="AV494" s="5">
        <f t="shared" si="236"/>
      </c>
      <c r="AW494" s="5">
        <f t="shared" si="237"/>
      </c>
      <c r="AX494" s="5">
        <f t="shared" si="238"/>
      </c>
      <c r="AY494" s="5">
        <f t="shared" si="239"/>
      </c>
      <c r="AZ494" s="5">
        <f t="shared" si="240"/>
      </c>
      <c r="BA494" s="5">
        <f t="shared" si="241"/>
      </c>
      <c r="BB494" s="5">
        <f t="shared" si="242"/>
      </c>
      <c r="BC494" s="5">
        <f t="shared" si="243"/>
      </c>
      <c r="BD494" s="5">
        <f t="shared" si="244"/>
      </c>
      <c r="BE494" s="5">
        <f t="shared" si="245"/>
      </c>
      <c r="BF494" s="5">
        <f t="shared" si="249"/>
        <v>1</v>
      </c>
      <c r="BG494" s="11">
        <f t="shared" si="250"/>
        <v>23</v>
      </c>
      <c r="BH494" s="5">
        <f t="shared" si="251"/>
      </c>
      <c r="BI494" s="5">
        <f t="shared" si="229"/>
        <v>23</v>
      </c>
      <c r="BJ494" s="5" t="str">
        <f t="shared" si="246"/>
        <v>Korb</v>
      </c>
      <c r="BK494" s="5" t="str">
        <f t="shared" si="247"/>
        <v>Thorsten</v>
      </c>
    </row>
    <row r="495" spans="2:63" s="5" customFormat="1" ht="15.75" customHeight="1">
      <c r="B495" s="5" t="s">
        <v>267</v>
      </c>
      <c r="C495" s="5" t="s">
        <v>268</v>
      </c>
      <c r="D495" s="5">
        <v>63</v>
      </c>
      <c r="E495" s="5" t="s">
        <v>1065</v>
      </c>
      <c r="AE495" s="11">
        <v>23</v>
      </c>
      <c r="AG495" s="11"/>
      <c r="AH495" s="11"/>
      <c r="AJ495" s="11"/>
      <c r="AO495" s="5">
        <f t="shared" si="248"/>
        <v>23</v>
      </c>
      <c r="AP495" s="24">
        <f t="shared" si="228"/>
        <v>23</v>
      </c>
      <c r="AQ495" s="5">
        <f t="shared" si="231"/>
        <v>23</v>
      </c>
      <c r="AR495" s="5">
        <f t="shared" si="232"/>
      </c>
      <c r="AS495" s="6">
        <f t="shared" si="233"/>
      </c>
      <c r="AT495" s="5">
        <f t="shared" si="234"/>
      </c>
      <c r="AU495" s="5">
        <f t="shared" si="235"/>
      </c>
      <c r="AV495" s="5">
        <f t="shared" si="236"/>
      </c>
      <c r="AW495" s="5">
        <f t="shared" si="237"/>
      </c>
      <c r="AX495" s="5">
        <f t="shared" si="238"/>
      </c>
      <c r="AY495" s="5">
        <f t="shared" si="239"/>
      </c>
      <c r="AZ495" s="5">
        <f t="shared" si="240"/>
      </c>
      <c r="BA495" s="5">
        <f t="shared" si="241"/>
      </c>
      <c r="BB495" s="5">
        <f t="shared" si="242"/>
      </c>
      <c r="BC495" s="5">
        <f t="shared" si="243"/>
      </c>
      <c r="BD495" s="5">
        <f t="shared" si="244"/>
      </c>
      <c r="BE495" s="5">
        <f t="shared" si="245"/>
      </c>
      <c r="BF495" s="5">
        <f t="shared" si="249"/>
        <v>1</v>
      </c>
      <c r="BG495" s="11">
        <f t="shared" si="250"/>
        <v>23</v>
      </c>
      <c r="BH495" s="5">
        <f t="shared" si="251"/>
      </c>
      <c r="BI495" s="5">
        <f t="shared" si="229"/>
        <v>23</v>
      </c>
      <c r="BJ495" s="5" t="str">
        <f t="shared" si="246"/>
        <v>Lanzrath</v>
      </c>
      <c r="BK495" s="5" t="str">
        <f t="shared" si="247"/>
        <v>Hans Günther</v>
      </c>
    </row>
    <row r="496" spans="2:63" s="5" customFormat="1" ht="15.75" customHeight="1">
      <c r="B496" s="5" t="s">
        <v>889</v>
      </c>
      <c r="C496" s="5" t="s">
        <v>920</v>
      </c>
      <c r="D496" s="5">
        <v>60</v>
      </c>
      <c r="E496" s="5" t="s">
        <v>633</v>
      </c>
      <c r="H496" s="5">
        <v>23</v>
      </c>
      <c r="AE496" s="11"/>
      <c r="AG496" s="11"/>
      <c r="AH496" s="11"/>
      <c r="AJ496" s="11"/>
      <c r="AO496" s="5">
        <f t="shared" si="248"/>
        <v>23</v>
      </c>
      <c r="AP496" s="24">
        <f t="shared" si="228"/>
        <v>23</v>
      </c>
      <c r="AQ496" s="5">
        <f t="shared" si="231"/>
        <v>23</v>
      </c>
      <c r="AR496" s="5">
        <f t="shared" si="232"/>
      </c>
      <c r="AS496" s="6">
        <f t="shared" si="233"/>
      </c>
      <c r="AT496" s="5">
        <f t="shared" si="234"/>
      </c>
      <c r="AU496" s="5">
        <f t="shared" si="235"/>
      </c>
      <c r="AV496" s="5">
        <f t="shared" si="236"/>
      </c>
      <c r="AW496" s="5">
        <f t="shared" si="237"/>
      </c>
      <c r="AX496" s="5">
        <f t="shared" si="238"/>
      </c>
      <c r="AY496" s="5">
        <f t="shared" si="239"/>
      </c>
      <c r="AZ496" s="5">
        <f t="shared" si="240"/>
      </c>
      <c r="BA496" s="5">
        <f t="shared" si="241"/>
      </c>
      <c r="BB496" s="5">
        <f t="shared" si="242"/>
      </c>
      <c r="BC496" s="5">
        <f t="shared" si="243"/>
      </c>
      <c r="BD496" s="5">
        <f t="shared" si="244"/>
      </c>
      <c r="BE496" s="5">
        <f t="shared" si="245"/>
      </c>
      <c r="BF496" s="5">
        <f t="shared" si="249"/>
        <v>1</v>
      </c>
      <c r="BG496" s="11">
        <f t="shared" si="250"/>
        <v>23</v>
      </c>
      <c r="BH496" s="5">
        <f t="shared" si="251"/>
      </c>
      <c r="BI496" s="5">
        <f t="shared" si="229"/>
        <v>23</v>
      </c>
      <c r="BJ496" s="5" t="str">
        <f t="shared" si="246"/>
        <v>Maltusch</v>
      </c>
      <c r="BK496" s="5" t="str">
        <f t="shared" si="247"/>
        <v>Thomas</v>
      </c>
    </row>
    <row r="497" spans="2:63" s="5" customFormat="1" ht="15.75" customHeight="1">
      <c r="B497" s="5" t="s">
        <v>462</v>
      </c>
      <c r="C497" s="5" t="s">
        <v>685</v>
      </c>
      <c r="E497" s="5" t="s">
        <v>633</v>
      </c>
      <c r="O497" s="5">
        <v>23</v>
      </c>
      <c r="W497" s="7"/>
      <c r="AE497" s="11"/>
      <c r="AG497" s="11"/>
      <c r="AH497" s="11"/>
      <c r="AJ497" s="11"/>
      <c r="AO497" s="5">
        <f t="shared" si="248"/>
        <v>23</v>
      </c>
      <c r="AP497" s="24">
        <f t="shared" si="228"/>
        <v>23</v>
      </c>
      <c r="AQ497" s="5">
        <f t="shared" si="231"/>
        <v>23</v>
      </c>
      <c r="AR497" s="5">
        <f t="shared" si="232"/>
      </c>
      <c r="AS497" s="6">
        <f t="shared" si="233"/>
      </c>
      <c r="AT497" s="5">
        <f t="shared" si="234"/>
      </c>
      <c r="AU497" s="5">
        <f t="shared" si="235"/>
      </c>
      <c r="AV497" s="5">
        <f t="shared" si="236"/>
      </c>
      <c r="AW497" s="5">
        <f t="shared" si="237"/>
      </c>
      <c r="AX497" s="5">
        <f t="shared" si="238"/>
      </c>
      <c r="AY497" s="5">
        <f t="shared" si="239"/>
      </c>
      <c r="AZ497" s="5">
        <f t="shared" si="240"/>
      </c>
      <c r="BA497" s="5">
        <f t="shared" si="241"/>
      </c>
      <c r="BB497" s="5">
        <f t="shared" si="242"/>
      </c>
      <c r="BC497" s="5">
        <f t="shared" si="243"/>
      </c>
      <c r="BD497" s="5">
        <f t="shared" si="244"/>
      </c>
      <c r="BE497" s="5">
        <f t="shared" si="245"/>
      </c>
      <c r="BF497" s="5">
        <f t="shared" si="249"/>
        <v>1</v>
      </c>
      <c r="BG497" s="11">
        <f t="shared" si="250"/>
        <v>23</v>
      </c>
      <c r="BH497" s="5">
        <f t="shared" si="251"/>
      </c>
      <c r="BI497" s="5">
        <f t="shared" si="229"/>
        <v>23</v>
      </c>
      <c r="BJ497" s="5" t="str">
        <f t="shared" si="246"/>
        <v>Rutjens</v>
      </c>
      <c r="BK497" s="5" t="str">
        <f t="shared" si="247"/>
        <v>Wim</v>
      </c>
    </row>
    <row r="498" spans="2:63" s="5" customFormat="1" ht="15.75" customHeight="1">
      <c r="B498" s="5" t="s">
        <v>1117</v>
      </c>
      <c r="C498" s="5" t="s">
        <v>1118</v>
      </c>
      <c r="D498" s="5">
        <v>62</v>
      </c>
      <c r="E498" s="5" t="s">
        <v>1113</v>
      </c>
      <c r="AE498" s="11"/>
      <c r="AG498" s="11"/>
      <c r="AH498" s="11">
        <v>23</v>
      </c>
      <c r="AJ498" s="11"/>
      <c r="AO498" s="5">
        <f t="shared" si="248"/>
        <v>23</v>
      </c>
      <c r="AP498" s="24">
        <f t="shared" si="228"/>
        <v>23</v>
      </c>
      <c r="AQ498" s="5">
        <f t="shared" si="231"/>
        <v>23</v>
      </c>
      <c r="AR498" s="5">
        <f t="shared" si="232"/>
      </c>
      <c r="AS498" s="6">
        <f t="shared" si="233"/>
      </c>
      <c r="AT498" s="5">
        <f t="shared" si="234"/>
      </c>
      <c r="AU498" s="5">
        <f t="shared" si="235"/>
      </c>
      <c r="AV498" s="5">
        <f t="shared" si="236"/>
      </c>
      <c r="AW498" s="5">
        <f t="shared" si="237"/>
      </c>
      <c r="AX498" s="5">
        <f t="shared" si="238"/>
      </c>
      <c r="AY498" s="5">
        <f t="shared" si="239"/>
      </c>
      <c r="AZ498" s="5">
        <f t="shared" si="240"/>
      </c>
      <c r="BA498" s="5">
        <f t="shared" si="241"/>
      </c>
      <c r="BB498" s="5">
        <f t="shared" si="242"/>
      </c>
      <c r="BC498" s="5">
        <f t="shared" si="243"/>
      </c>
      <c r="BD498" s="5">
        <f t="shared" si="244"/>
      </c>
      <c r="BE498" s="5">
        <f t="shared" si="245"/>
      </c>
      <c r="BF498" s="5">
        <f t="shared" si="249"/>
        <v>1</v>
      </c>
      <c r="BG498" s="11">
        <f t="shared" si="250"/>
        <v>23</v>
      </c>
      <c r="BH498" s="5">
        <f t="shared" si="251"/>
      </c>
      <c r="BI498" s="5">
        <f t="shared" si="229"/>
        <v>23</v>
      </c>
      <c r="BJ498" s="5" t="str">
        <f t="shared" si="246"/>
        <v>Schönbohm</v>
      </c>
      <c r="BK498" s="5" t="str">
        <f t="shared" si="247"/>
        <v>Dietri</v>
      </c>
    </row>
    <row r="499" spans="2:63" s="5" customFormat="1" ht="15.75" customHeight="1">
      <c r="B499" s="5" t="s">
        <v>1000</v>
      </c>
      <c r="C499" s="5" t="s">
        <v>498</v>
      </c>
      <c r="D499" s="5">
        <v>64</v>
      </c>
      <c r="E499" s="5" t="s">
        <v>633</v>
      </c>
      <c r="M499" s="7"/>
      <c r="Q499" s="7">
        <v>23</v>
      </c>
      <c r="AE499" s="11"/>
      <c r="AG499" s="11"/>
      <c r="AH499" s="11"/>
      <c r="AJ499" s="11"/>
      <c r="AO499" s="5">
        <f t="shared" si="248"/>
        <v>23</v>
      </c>
      <c r="AP499" s="24">
        <f t="shared" si="228"/>
        <v>23</v>
      </c>
      <c r="AQ499" s="5">
        <f t="shared" si="231"/>
        <v>23</v>
      </c>
      <c r="AR499" s="5">
        <f t="shared" si="232"/>
      </c>
      <c r="AS499" s="6">
        <f t="shared" si="233"/>
      </c>
      <c r="AT499" s="5">
        <f t="shared" si="234"/>
      </c>
      <c r="AU499" s="5">
        <f t="shared" si="235"/>
      </c>
      <c r="AV499" s="5">
        <f t="shared" si="236"/>
      </c>
      <c r="AW499" s="5">
        <f t="shared" si="237"/>
      </c>
      <c r="AX499" s="5">
        <f t="shared" si="238"/>
      </c>
      <c r="AY499" s="5">
        <f t="shared" si="239"/>
      </c>
      <c r="AZ499" s="5">
        <f t="shared" si="240"/>
      </c>
      <c r="BA499" s="5">
        <f t="shared" si="241"/>
      </c>
      <c r="BB499" s="5">
        <f t="shared" si="242"/>
      </c>
      <c r="BC499" s="5">
        <f t="shared" si="243"/>
      </c>
      <c r="BD499" s="5">
        <f t="shared" si="244"/>
      </c>
      <c r="BE499" s="5">
        <f t="shared" si="245"/>
      </c>
      <c r="BF499" s="5">
        <f t="shared" si="249"/>
        <v>1</v>
      </c>
      <c r="BG499" s="11">
        <f t="shared" si="250"/>
        <v>23</v>
      </c>
      <c r="BH499" s="5">
        <f t="shared" si="251"/>
      </c>
      <c r="BI499" s="5">
        <f t="shared" si="229"/>
        <v>23</v>
      </c>
      <c r="BJ499" s="5" t="str">
        <f t="shared" si="246"/>
        <v>Sokol</v>
      </c>
      <c r="BK499" s="5" t="str">
        <f t="shared" si="247"/>
        <v>Dirk</v>
      </c>
    </row>
    <row r="500" spans="2:63" s="5" customFormat="1" ht="15.75" customHeight="1">
      <c r="B500" s="5" t="s">
        <v>706</v>
      </c>
      <c r="C500" s="5" t="s">
        <v>1135</v>
      </c>
      <c r="D500" s="5">
        <v>62</v>
      </c>
      <c r="E500" s="5" t="s">
        <v>707</v>
      </c>
      <c r="H500" s="7"/>
      <c r="N500" s="5">
        <v>23</v>
      </c>
      <c r="AE500" s="11"/>
      <c r="AG500" s="11"/>
      <c r="AH500" s="11"/>
      <c r="AJ500" s="11"/>
      <c r="AO500" s="5">
        <f t="shared" si="248"/>
        <v>23</v>
      </c>
      <c r="AP500" s="24">
        <f t="shared" si="228"/>
        <v>23</v>
      </c>
      <c r="AQ500" s="5">
        <f t="shared" si="231"/>
        <v>23</v>
      </c>
      <c r="AR500" s="5">
        <f t="shared" si="232"/>
      </c>
      <c r="AS500" s="6">
        <f t="shared" si="233"/>
      </c>
      <c r="AT500" s="5">
        <f t="shared" si="234"/>
      </c>
      <c r="AU500" s="5">
        <f t="shared" si="235"/>
      </c>
      <c r="AV500" s="5">
        <f t="shared" si="236"/>
      </c>
      <c r="AW500" s="5">
        <f t="shared" si="237"/>
      </c>
      <c r="AX500" s="5">
        <f t="shared" si="238"/>
      </c>
      <c r="AY500" s="5">
        <f t="shared" si="239"/>
      </c>
      <c r="AZ500" s="5">
        <f t="shared" si="240"/>
      </c>
      <c r="BA500" s="5">
        <f t="shared" si="241"/>
      </c>
      <c r="BB500" s="5">
        <f t="shared" si="242"/>
      </c>
      <c r="BC500" s="5">
        <f t="shared" si="243"/>
      </c>
      <c r="BD500" s="5">
        <f t="shared" si="244"/>
      </c>
      <c r="BE500" s="5">
        <f t="shared" si="245"/>
      </c>
      <c r="BF500" s="5">
        <f t="shared" si="249"/>
        <v>1</v>
      </c>
      <c r="BG500" s="11">
        <f t="shared" si="250"/>
        <v>23</v>
      </c>
      <c r="BH500" s="5">
        <f t="shared" si="251"/>
      </c>
      <c r="BI500" s="5">
        <f t="shared" si="229"/>
        <v>23</v>
      </c>
      <c r="BJ500" s="5" t="str">
        <f t="shared" si="246"/>
        <v>Zdanowitc</v>
      </c>
      <c r="BK500" s="5" t="str">
        <f t="shared" si="247"/>
        <v>Jan</v>
      </c>
    </row>
    <row r="501" spans="2:63" s="5" customFormat="1" ht="15.75" customHeight="1">
      <c r="B501" s="5" t="s">
        <v>398</v>
      </c>
      <c r="C501" s="5" t="s">
        <v>986</v>
      </c>
      <c r="D501" s="5">
        <v>64</v>
      </c>
      <c r="E501" s="5" t="s">
        <v>702</v>
      </c>
      <c r="G501" s="7">
        <v>22</v>
      </c>
      <c r="AE501" s="11"/>
      <c r="AG501" s="11"/>
      <c r="AH501" s="11"/>
      <c r="AJ501" s="11"/>
      <c r="AO501" s="5">
        <f t="shared" si="248"/>
        <v>22</v>
      </c>
      <c r="AP501" s="24">
        <f t="shared" si="228"/>
        <v>22</v>
      </c>
      <c r="AQ501" s="5">
        <f t="shared" si="231"/>
        <v>22</v>
      </c>
      <c r="AR501" s="5">
        <f t="shared" si="232"/>
      </c>
      <c r="AS501" s="6">
        <f t="shared" si="233"/>
      </c>
      <c r="AT501" s="5">
        <f t="shared" si="234"/>
      </c>
      <c r="AU501" s="5">
        <f t="shared" si="235"/>
      </c>
      <c r="AV501" s="5">
        <f t="shared" si="236"/>
      </c>
      <c r="AW501" s="5">
        <f t="shared" si="237"/>
      </c>
      <c r="AX501" s="5">
        <f t="shared" si="238"/>
      </c>
      <c r="AY501" s="5">
        <f t="shared" si="239"/>
      </c>
      <c r="AZ501" s="5">
        <f t="shared" si="240"/>
      </c>
      <c r="BA501" s="5">
        <f t="shared" si="241"/>
      </c>
      <c r="BB501" s="5">
        <f t="shared" si="242"/>
      </c>
      <c r="BC501" s="5">
        <f t="shared" si="243"/>
      </c>
      <c r="BD501" s="5">
        <f t="shared" si="244"/>
      </c>
      <c r="BE501" s="5">
        <f t="shared" si="245"/>
      </c>
      <c r="BF501" s="5">
        <f t="shared" si="249"/>
        <v>1</v>
      </c>
      <c r="BG501" s="11">
        <f t="shared" si="250"/>
        <v>22</v>
      </c>
      <c r="BH501" s="5">
        <f t="shared" si="251"/>
      </c>
      <c r="BI501" s="5">
        <f t="shared" si="229"/>
        <v>22</v>
      </c>
      <c r="BJ501" s="5" t="str">
        <f t="shared" si="246"/>
        <v>Arndt</v>
      </c>
      <c r="BK501" s="5" t="str">
        <f t="shared" si="247"/>
        <v>Ralf</v>
      </c>
    </row>
    <row r="502" spans="2:63" s="5" customFormat="1" ht="15.75" customHeight="1">
      <c r="B502" s="5" t="s">
        <v>976</v>
      </c>
      <c r="C502" s="5" t="s">
        <v>977</v>
      </c>
      <c r="D502" s="5">
        <v>60</v>
      </c>
      <c r="E502" s="5" t="s">
        <v>978</v>
      </c>
      <c r="H502" s="7"/>
      <c r="AB502" s="5">
        <v>22</v>
      </c>
      <c r="AE502" s="11"/>
      <c r="AG502" s="11"/>
      <c r="AH502" s="11"/>
      <c r="AJ502" s="11"/>
      <c r="AO502" s="5">
        <f t="shared" si="248"/>
        <v>22</v>
      </c>
      <c r="AP502" s="24">
        <f t="shared" si="228"/>
        <v>22</v>
      </c>
      <c r="AQ502" s="5">
        <f t="shared" si="231"/>
        <v>22</v>
      </c>
      <c r="AR502" s="5">
        <f t="shared" si="232"/>
      </c>
      <c r="AS502" s="6">
        <f t="shared" si="233"/>
      </c>
      <c r="AT502" s="5">
        <f t="shared" si="234"/>
      </c>
      <c r="AU502" s="5">
        <f t="shared" si="235"/>
      </c>
      <c r="AV502" s="5">
        <f t="shared" si="236"/>
      </c>
      <c r="AW502" s="5">
        <f t="shared" si="237"/>
      </c>
      <c r="AX502" s="5">
        <f t="shared" si="238"/>
      </c>
      <c r="AY502" s="5">
        <f t="shared" si="239"/>
      </c>
      <c r="AZ502" s="5">
        <f t="shared" si="240"/>
      </c>
      <c r="BA502" s="5">
        <f t="shared" si="241"/>
      </c>
      <c r="BB502" s="5">
        <f t="shared" si="242"/>
      </c>
      <c r="BC502" s="5">
        <f t="shared" si="243"/>
      </c>
      <c r="BD502" s="5">
        <f t="shared" si="244"/>
      </c>
      <c r="BE502" s="5">
        <f t="shared" si="245"/>
      </c>
      <c r="BF502" s="5">
        <f t="shared" si="249"/>
        <v>1</v>
      </c>
      <c r="BG502" s="11">
        <f t="shared" si="250"/>
        <v>22</v>
      </c>
      <c r="BH502" s="5">
        <f t="shared" si="251"/>
      </c>
      <c r="BI502" s="5">
        <f t="shared" si="229"/>
        <v>22</v>
      </c>
      <c r="BJ502" s="5" t="str">
        <f t="shared" si="246"/>
        <v>Bender</v>
      </c>
      <c r="BK502" s="5" t="str">
        <f t="shared" si="247"/>
        <v>Stefan-Maria</v>
      </c>
    </row>
    <row r="503" spans="2:63" s="5" customFormat="1" ht="15.75" customHeight="1">
      <c r="B503" s="5" t="s">
        <v>460</v>
      </c>
      <c r="C503" s="5" t="s">
        <v>375</v>
      </c>
      <c r="E503" s="5" t="s">
        <v>824</v>
      </c>
      <c r="O503" s="5">
        <v>22</v>
      </c>
      <c r="AE503" s="11"/>
      <c r="AG503" s="11"/>
      <c r="AH503" s="11"/>
      <c r="AJ503" s="11"/>
      <c r="AO503" s="5">
        <f t="shared" si="248"/>
        <v>22</v>
      </c>
      <c r="AP503" s="24">
        <f t="shared" si="228"/>
        <v>22</v>
      </c>
      <c r="AQ503" s="5">
        <f t="shared" si="231"/>
        <v>22</v>
      </c>
      <c r="AR503" s="5">
        <f t="shared" si="232"/>
      </c>
      <c r="AS503" s="6">
        <f t="shared" si="233"/>
      </c>
      <c r="AT503" s="5">
        <f t="shared" si="234"/>
      </c>
      <c r="AU503" s="5">
        <f t="shared" si="235"/>
      </c>
      <c r="AV503" s="5">
        <f t="shared" si="236"/>
      </c>
      <c r="AW503" s="5">
        <f t="shared" si="237"/>
      </c>
      <c r="AX503" s="5">
        <f t="shared" si="238"/>
      </c>
      <c r="AY503" s="5">
        <f t="shared" si="239"/>
      </c>
      <c r="AZ503" s="5">
        <f t="shared" si="240"/>
      </c>
      <c r="BA503" s="5">
        <f t="shared" si="241"/>
      </c>
      <c r="BB503" s="5">
        <f t="shared" si="242"/>
      </c>
      <c r="BC503" s="5">
        <f t="shared" si="243"/>
      </c>
      <c r="BD503" s="5">
        <f t="shared" si="244"/>
      </c>
      <c r="BE503" s="5">
        <f t="shared" si="245"/>
      </c>
      <c r="BF503" s="5">
        <f t="shared" si="249"/>
        <v>1</v>
      </c>
      <c r="BG503" s="11">
        <f t="shared" si="250"/>
        <v>22</v>
      </c>
      <c r="BH503" s="5">
        <f t="shared" si="251"/>
      </c>
      <c r="BI503" s="5">
        <f t="shared" si="229"/>
        <v>22</v>
      </c>
      <c r="BJ503" s="5" t="str">
        <f t="shared" si="246"/>
        <v>Clement</v>
      </c>
      <c r="BK503" s="5" t="str">
        <f t="shared" si="247"/>
        <v>Rene</v>
      </c>
    </row>
    <row r="504" spans="2:63" s="5" customFormat="1" ht="15.75" customHeight="1">
      <c r="B504" s="5" t="s">
        <v>495</v>
      </c>
      <c r="C504" s="5" t="s">
        <v>651</v>
      </c>
      <c r="D504" s="5">
        <v>60</v>
      </c>
      <c r="E504" s="5" t="s">
        <v>1107</v>
      </c>
      <c r="N504" s="5">
        <v>22</v>
      </c>
      <c r="AE504" s="11"/>
      <c r="AG504" s="11"/>
      <c r="AH504" s="11"/>
      <c r="AJ504" s="11"/>
      <c r="AO504" s="5">
        <f t="shared" si="248"/>
        <v>22</v>
      </c>
      <c r="AP504" s="24">
        <f t="shared" si="228"/>
        <v>22</v>
      </c>
      <c r="AQ504" s="5">
        <f t="shared" si="231"/>
        <v>22</v>
      </c>
      <c r="AR504" s="5">
        <f t="shared" si="232"/>
      </c>
      <c r="AS504" s="6">
        <f t="shared" si="233"/>
      </c>
      <c r="AT504" s="5">
        <f t="shared" si="234"/>
      </c>
      <c r="AU504" s="5">
        <f t="shared" si="235"/>
      </c>
      <c r="AV504" s="5">
        <f t="shared" si="236"/>
      </c>
      <c r="AW504" s="5">
        <f t="shared" si="237"/>
      </c>
      <c r="AX504" s="5">
        <f t="shared" si="238"/>
      </c>
      <c r="AY504" s="5">
        <f t="shared" si="239"/>
      </c>
      <c r="AZ504" s="5">
        <f t="shared" si="240"/>
      </c>
      <c r="BA504" s="5">
        <f t="shared" si="241"/>
      </c>
      <c r="BB504" s="5">
        <f t="shared" si="242"/>
      </c>
      <c r="BC504" s="5">
        <f t="shared" si="243"/>
      </c>
      <c r="BD504" s="5">
        <f t="shared" si="244"/>
      </c>
      <c r="BE504" s="5">
        <f t="shared" si="245"/>
      </c>
      <c r="BF504" s="5">
        <f t="shared" si="249"/>
        <v>1</v>
      </c>
      <c r="BG504" s="11">
        <f t="shared" si="250"/>
        <v>22</v>
      </c>
      <c r="BH504" s="5">
        <f t="shared" si="251"/>
      </c>
      <c r="BI504" s="5">
        <f t="shared" si="229"/>
        <v>22</v>
      </c>
      <c r="BJ504" s="5" t="str">
        <f t="shared" si="246"/>
        <v>Esser</v>
      </c>
      <c r="BK504" s="5" t="str">
        <f t="shared" si="247"/>
        <v>Michael</v>
      </c>
    </row>
    <row r="505" spans="2:63" s="5" customFormat="1" ht="15.75" customHeight="1">
      <c r="B505" s="5" t="s">
        <v>557</v>
      </c>
      <c r="C505" s="5" t="s">
        <v>558</v>
      </c>
      <c r="D505" s="5">
        <v>63</v>
      </c>
      <c r="E505" s="5" t="s">
        <v>633</v>
      </c>
      <c r="H505" s="7">
        <v>22</v>
      </c>
      <c r="AE505" s="11"/>
      <c r="AG505" s="11"/>
      <c r="AH505" s="11"/>
      <c r="AJ505" s="11"/>
      <c r="AO505" s="5">
        <f t="shared" si="248"/>
        <v>22</v>
      </c>
      <c r="AP505" s="24">
        <f t="shared" si="228"/>
        <v>22</v>
      </c>
      <c r="AQ505" s="5">
        <f t="shared" si="231"/>
        <v>22</v>
      </c>
      <c r="AR505" s="5">
        <f t="shared" si="232"/>
      </c>
      <c r="AS505" s="6">
        <f t="shared" si="233"/>
      </c>
      <c r="AT505" s="5">
        <f t="shared" si="234"/>
      </c>
      <c r="AU505" s="5">
        <f t="shared" si="235"/>
      </c>
      <c r="AV505" s="5">
        <f t="shared" si="236"/>
      </c>
      <c r="AW505" s="5">
        <f t="shared" si="237"/>
      </c>
      <c r="AX505" s="5">
        <f t="shared" si="238"/>
      </c>
      <c r="AY505" s="5">
        <f t="shared" si="239"/>
      </c>
      <c r="AZ505" s="5">
        <f t="shared" si="240"/>
      </c>
      <c r="BA505" s="5">
        <f t="shared" si="241"/>
      </c>
      <c r="BB505" s="5">
        <f t="shared" si="242"/>
      </c>
      <c r="BC505" s="5">
        <f t="shared" si="243"/>
      </c>
      <c r="BD505" s="5">
        <f t="shared" si="244"/>
      </c>
      <c r="BE505" s="5">
        <f t="shared" si="245"/>
      </c>
      <c r="BF505" s="5">
        <f t="shared" si="249"/>
        <v>1</v>
      </c>
      <c r="BG505" s="11">
        <f t="shared" si="250"/>
        <v>22</v>
      </c>
      <c r="BH505" s="5">
        <f t="shared" si="251"/>
      </c>
      <c r="BI505" s="5">
        <f t="shared" si="229"/>
        <v>22</v>
      </c>
      <c r="BJ505" s="5" t="str">
        <f t="shared" si="246"/>
        <v>Lüdenbach</v>
      </c>
      <c r="BK505" s="5" t="str">
        <f t="shared" si="247"/>
        <v>Elmar</v>
      </c>
    </row>
    <row r="506" spans="2:63" s="5" customFormat="1" ht="15.75" customHeight="1">
      <c r="B506" s="5" t="s">
        <v>1252</v>
      </c>
      <c r="C506" s="5" t="s">
        <v>1253</v>
      </c>
      <c r="D506" s="5">
        <v>61</v>
      </c>
      <c r="E506" s="5" t="s">
        <v>624</v>
      </c>
      <c r="H506" s="7"/>
      <c r="AE506" s="11"/>
      <c r="AG506" s="11"/>
      <c r="AH506" s="11"/>
      <c r="AJ506" s="11"/>
      <c r="AL506" s="5">
        <v>22</v>
      </c>
      <c r="AO506" s="5">
        <f aca="true" t="shared" si="252" ref="AO506:AO537">SUM(F506:AN506)</f>
        <v>22</v>
      </c>
      <c r="AP506" s="24">
        <f aca="true" t="shared" si="253" ref="AP506:AP537">SUM(BG506:BH506)</f>
        <v>22</v>
      </c>
      <c r="AQ506" s="5">
        <f t="shared" si="231"/>
        <v>22</v>
      </c>
      <c r="AR506" s="5">
        <f t="shared" si="232"/>
      </c>
      <c r="AS506" s="6">
        <f t="shared" si="233"/>
      </c>
      <c r="AT506" s="5">
        <f t="shared" si="234"/>
      </c>
      <c r="AU506" s="5">
        <f t="shared" si="235"/>
      </c>
      <c r="AV506" s="5">
        <f t="shared" si="236"/>
      </c>
      <c r="AW506" s="5">
        <f t="shared" si="237"/>
      </c>
      <c r="AX506" s="5">
        <f t="shared" si="238"/>
      </c>
      <c r="AY506" s="5">
        <f t="shared" si="239"/>
      </c>
      <c r="AZ506" s="5">
        <f t="shared" si="240"/>
      </c>
      <c r="BA506" s="5">
        <f t="shared" si="241"/>
      </c>
      <c r="BB506" s="5">
        <f t="shared" si="242"/>
      </c>
      <c r="BC506" s="5">
        <f t="shared" si="243"/>
      </c>
      <c r="BD506" s="5">
        <f t="shared" si="244"/>
      </c>
      <c r="BE506" s="5">
        <f t="shared" si="245"/>
      </c>
      <c r="BF506" s="5">
        <f t="shared" si="249"/>
        <v>1</v>
      </c>
      <c r="BG506" s="11">
        <f t="shared" si="250"/>
        <v>22</v>
      </c>
      <c r="BH506" s="5">
        <f t="shared" si="251"/>
      </c>
      <c r="BI506" s="5">
        <f aca="true" t="shared" si="254" ref="BI506:BI537">IF(BF506&lt;&gt;0,IF($BF506&lt;=15,$BG506/$BF506,$BG506/15),0)</f>
        <v>22</v>
      </c>
      <c r="BJ506" s="5" t="str">
        <f t="shared" si="246"/>
        <v>Oebel</v>
      </c>
      <c r="BK506" s="5" t="str">
        <f t="shared" si="247"/>
        <v>Gregor</v>
      </c>
    </row>
    <row r="507" spans="2:63" s="5" customFormat="1" ht="15.75" customHeight="1">
      <c r="B507" s="5" t="s">
        <v>876</v>
      </c>
      <c r="C507" s="5" t="s">
        <v>311</v>
      </c>
      <c r="D507" s="5">
        <v>60</v>
      </c>
      <c r="E507" s="5" t="s">
        <v>1151</v>
      </c>
      <c r="K507" s="5">
        <v>22</v>
      </c>
      <c r="AE507" s="11"/>
      <c r="AG507" s="11"/>
      <c r="AH507" s="11"/>
      <c r="AJ507" s="11"/>
      <c r="AO507" s="5">
        <f t="shared" si="252"/>
        <v>22</v>
      </c>
      <c r="AP507" s="24">
        <f t="shared" si="253"/>
        <v>22</v>
      </c>
      <c r="AQ507" s="5">
        <f t="shared" si="231"/>
        <v>22</v>
      </c>
      <c r="AR507" s="5">
        <f t="shared" si="232"/>
      </c>
      <c r="AS507" s="6">
        <f t="shared" si="233"/>
      </c>
      <c r="AT507" s="5">
        <f t="shared" si="234"/>
      </c>
      <c r="AU507" s="5">
        <f t="shared" si="235"/>
      </c>
      <c r="AV507" s="5">
        <f t="shared" si="236"/>
      </c>
      <c r="AW507" s="5">
        <f t="shared" si="237"/>
      </c>
      <c r="AX507" s="5">
        <f t="shared" si="238"/>
      </c>
      <c r="AY507" s="5">
        <f t="shared" si="239"/>
      </c>
      <c r="AZ507" s="5">
        <f t="shared" si="240"/>
      </c>
      <c r="BA507" s="5">
        <f t="shared" si="241"/>
      </c>
      <c r="BB507" s="5">
        <f t="shared" si="242"/>
      </c>
      <c r="BC507" s="5">
        <f t="shared" si="243"/>
      </c>
      <c r="BD507" s="5">
        <f t="shared" si="244"/>
      </c>
      <c r="BE507" s="5">
        <f t="shared" si="245"/>
      </c>
      <c r="BF507" s="5">
        <f t="shared" si="249"/>
        <v>1</v>
      </c>
      <c r="BG507" s="11">
        <f t="shared" si="250"/>
        <v>22</v>
      </c>
      <c r="BH507" s="5">
        <f t="shared" si="251"/>
      </c>
      <c r="BI507" s="5">
        <f t="shared" si="254"/>
        <v>22</v>
      </c>
      <c r="BJ507" s="5" t="str">
        <f t="shared" si="246"/>
        <v>Paquet</v>
      </c>
      <c r="BK507" s="5" t="str">
        <f t="shared" si="247"/>
        <v>Bernhard</v>
      </c>
    </row>
    <row r="508" spans="2:63" s="5" customFormat="1" ht="15.75" customHeight="1">
      <c r="B508" s="5" t="s">
        <v>1119</v>
      </c>
      <c r="C508" s="5" t="s">
        <v>522</v>
      </c>
      <c r="D508" s="5">
        <v>63</v>
      </c>
      <c r="E508" s="5" t="s">
        <v>691</v>
      </c>
      <c r="AE508" s="11"/>
      <c r="AG508" s="11"/>
      <c r="AH508" s="11">
        <v>22</v>
      </c>
      <c r="AJ508" s="11"/>
      <c r="AO508" s="5">
        <f t="shared" si="252"/>
        <v>22</v>
      </c>
      <c r="AP508" s="24">
        <f t="shared" si="253"/>
        <v>22</v>
      </c>
      <c r="AQ508" s="5">
        <f t="shared" si="231"/>
        <v>22</v>
      </c>
      <c r="AR508" s="5">
        <f t="shared" si="232"/>
      </c>
      <c r="AS508" s="6">
        <f t="shared" si="233"/>
      </c>
      <c r="AT508" s="5">
        <f t="shared" si="234"/>
      </c>
      <c r="AU508" s="5">
        <f t="shared" si="235"/>
      </c>
      <c r="AV508" s="5">
        <f t="shared" si="236"/>
      </c>
      <c r="AW508" s="5">
        <f t="shared" si="237"/>
      </c>
      <c r="AX508" s="5">
        <f t="shared" si="238"/>
      </c>
      <c r="AY508" s="5">
        <f t="shared" si="239"/>
      </c>
      <c r="AZ508" s="5">
        <f t="shared" si="240"/>
      </c>
      <c r="BA508" s="5">
        <f t="shared" si="241"/>
      </c>
      <c r="BB508" s="5">
        <f t="shared" si="242"/>
      </c>
      <c r="BC508" s="5">
        <f t="shared" si="243"/>
      </c>
      <c r="BD508" s="5">
        <f t="shared" si="244"/>
      </c>
      <c r="BE508" s="5">
        <f t="shared" si="245"/>
      </c>
      <c r="BF508" s="5">
        <f t="shared" si="249"/>
        <v>1</v>
      </c>
      <c r="BG508" s="11">
        <f t="shared" si="250"/>
        <v>22</v>
      </c>
      <c r="BH508" s="5">
        <f t="shared" si="251"/>
      </c>
      <c r="BI508" s="5">
        <f t="shared" si="254"/>
        <v>22</v>
      </c>
      <c r="BJ508" s="5" t="str">
        <f t="shared" si="246"/>
        <v>Wolski</v>
      </c>
      <c r="BK508" s="5" t="str">
        <f t="shared" si="247"/>
        <v>Detlef</v>
      </c>
    </row>
    <row r="509" spans="2:63" s="5" customFormat="1" ht="15.75" customHeight="1">
      <c r="B509" s="5" t="s">
        <v>269</v>
      </c>
      <c r="C509" s="5" t="s">
        <v>639</v>
      </c>
      <c r="D509" s="5">
        <v>64</v>
      </c>
      <c r="E509" s="5" t="s">
        <v>111</v>
      </c>
      <c r="AE509" s="11">
        <v>21</v>
      </c>
      <c r="AG509" s="11"/>
      <c r="AH509" s="11"/>
      <c r="AJ509" s="11"/>
      <c r="AO509" s="5">
        <f t="shared" si="252"/>
        <v>21</v>
      </c>
      <c r="AP509" s="24">
        <f t="shared" si="253"/>
        <v>21</v>
      </c>
      <c r="AQ509" s="5">
        <f t="shared" si="231"/>
        <v>21</v>
      </c>
      <c r="AR509" s="5">
        <f t="shared" si="232"/>
      </c>
      <c r="AS509" s="6">
        <f t="shared" si="233"/>
      </c>
      <c r="AT509" s="5">
        <f t="shared" si="234"/>
      </c>
      <c r="AU509" s="5">
        <f t="shared" si="235"/>
      </c>
      <c r="AV509" s="5">
        <f t="shared" si="236"/>
      </c>
      <c r="AW509" s="5">
        <f t="shared" si="237"/>
      </c>
      <c r="AX509" s="5">
        <f t="shared" si="238"/>
      </c>
      <c r="AY509" s="5">
        <f t="shared" si="239"/>
      </c>
      <c r="AZ509" s="5">
        <f t="shared" si="240"/>
      </c>
      <c r="BA509" s="5">
        <f t="shared" si="241"/>
      </c>
      <c r="BB509" s="5">
        <f t="shared" si="242"/>
      </c>
      <c r="BC509" s="5">
        <f t="shared" si="243"/>
      </c>
      <c r="BD509" s="5">
        <f t="shared" si="244"/>
      </c>
      <c r="BE509" s="5">
        <f t="shared" si="245"/>
      </c>
      <c r="BF509" s="5">
        <f t="shared" si="249"/>
        <v>1</v>
      </c>
      <c r="BG509" s="11">
        <f t="shared" si="250"/>
        <v>21</v>
      </c>
      <c r="BH509" s="5">
        <f t="shared" si="251"/>
      </c>
      <c r="BI509" s="5">
        <f t="shared" si="254"/>
        <v>21</v>
      </c>
      <c r="BJ509" s="5" t="str">
        <f t="shared" si="246"/>
        <v>Fingerhut</v>
      </c>
      <c r="BK509" s="5" t="str">
        <f t="shared" si="247"/>
        <v>Klaus</v>
      </c>
    </row>
    <row r="510" spans="2:63" s="5" customFormat="1" ht="15.75" customHeight="1">
      <c r="B510" s="5" t="s">
        <v>947</v>
      </c>
      <c r="C510" s="5" t="s">
        <v>539</v>
      </c>
      <c r="D510" s="5">
        <v>64</v>
      </c>
      <c r="E510" s="5" t="s">
        <v>991</v>
      </c>
      <c r="H510" s="7">
        <v>21</v>
      </c>
      <c r="AE510" s="11"/>
      <c r="AG510" s="11"/>
      <c r="AH510" s="11"/>
      <c r="AJ510" s="11"/>
      <c r="AO510" s="5">
        <f t="shared" si="252"/>
        <v>21</v>
      </c>
      <c r="AP510" s="24">
        <f t="shared" si="253"/>
        <v>21</v>
      </c>
      <c r="AQ510" s="5">
        <f t="shared" si="231"/>
        <v>21</v>
      </c>
      <c r="AR510" s="5">
        <f t="shared" si="232"/>
      </c>
      <c r="AS510" s="6">
        <f t="shared" si="233"/>
      </c>
      <c r="AT510" s="5">
        <f t="shared" si="234"/>
      </c>
      <c r="AU510" s="5">
        <f t="shared" si="235"/>
      </c>
      <c r="AV510" s="5">
        <f t="shared" si="236"/>
      </c>
      <c r="AW510" s="5">
        <f t="shared" si="237"/>
      </c>
      <c r="AX510" s="5">
        <f t="shared" si="238"/>
      </c>
      <c r="AY510" s="5">
        <f t="shared" si="239"/>
      </c>
      <c r="AZ510" s="5">
        <f t="shared" si="240"/>
      </c>
      <c r="BA510" s="5">
        <f t="shared" si="241"/>
      </c>
      <c r="BB510" s="5">
        <f t="shared" si="242"/>
      </c>
      <c r="BC510" s="5">
        <f t="shared" si="243"/>
      </c>
      <c r="BD510" s="5">
        <f t="shared" si="244"/>
      </c>
      <c r="BE510" s="5">
        <f t="shared" si="245"/>
      </c>
      <c r="BF510" s="5">
        <f t="shared" si="249"/>
        <v>1</v>
      </c>
      <c r="BG510" s="11">
        <f t="shared" si="250"/>
        <v>21</v>
      </c>
      <c r="BH510" s="5">
        <f t="shared" si="251"/>
      </c>
      <c r="BI510" s="5">
        <f t="shared" si="254"/>
        <v>21</v>
      </c>
      <c r="BJ510" s="5" t="str">
        <f t="shared" si="246"/>
        <v>Hartwig</v>
      </c>
      <c r="BK510" s="5" t="str">
        <f t="shared" si="247"/>
        <v>Hans-Joachim</v>
      </c>
    </row>
    <row r="511" spans="2:63" s="5" customFormat="1" ht="15.75" customHeight="1">
      <c r="B511" s="5" t="s">
        <v>1120</v>
      </c>
      <c r="C511" s="5" t="s">
        <v>920</v>
      </c>
      <c r="D511" s="5">
        <v>64</v>
      </c>
      <c r="E511" s="5" t="s">
        <v>691</v>
      </c>
      <c r="AE511" s="11"/>
      <c r="AG511" s="11"/>
      <c r="AH511" s="11">
        <v>21</v>
      </c>
      <c r="AJ511" s="11"/>
      <c r="AO511" s="5">
        <f t="shared" si="252"/>
        <v>21</v>
      </c>
      <c r="AP511" s="24">
        <f t="shared" si="253"/>
        <v>21</v>
      </c>
      <c r="AQ511" s="5">
        <f t="shared" si="231"/>
        <v>21</v>
      </c>
      <c r="AR511" s="5">
        <f t="shared" si="232"/>
      </c>
      <c r="AS511" s="6">
        <f t="shared" si="233"/>
      </c>
      <c r="AT511" s="5">
        <f t="shared" si="234"/>
      </c>
      <c r="AU511" s="5">
        <f t="shared" si="235"/>
      </c>
      <c r="AV511" s="5">
        <f t="shared" si="236"/>
      </c>
      <c r="AW511" s="5">
        <f t="shared" si="237"/>
      </c>
      <c r="AX511" s="5">
        <f t="shared" si="238"/>
      </c>
      <c r="AY511" s="5">
        <f t="shared" si="239"/>
      </c>
      <c r="AZ511" s="5">
        <f t="shared" si="240"/>
      </c>
      <c r="BA511" s="5">
        <f t="shared" si="241"/>
      </c>
      <c r="BB511" s="5">
        <f t="shared" si="242"/>
      </c>
      <c r="BC511" s="5">
        <f t="shared" si="243"/>
      </c>
      <c r="BD511" s="5">
        <f t="shared" si="244"/>
      </c>
      <c r="BE511" s="5">
        <f t="shared" si="245"/>
      </c>
      <c r="BF511" s="5">
        <f t="shared" si="249"/>
        <v>1</v>
      </c>
      <c r="BG511" s="11">
        <f t="shared" si="250"/>
        <v>21</v>
      </c>
      <c r="BH511" s="5">
        <f t="shared" si="251"/>
      </c>
      <c r="BI511" s="5">
        <f t="shared" si="254"/>
        <v>21</v>
      </c>
      <c r="BJ511" s="5" t="str">
        <f t="shared" si="246"/>
        <v>Hoyer</v>
      </c>
      <c r="BK511" s="5" t="str">
        <f t="shared" si="247"/>
        <v>Thomas</v>
      </c>
    </row>
    <row r="512" spans="2:63" s="5" customFormat="1" ht="15.75" customHeight="1">
      <c r="B512" s="5" t="s">
        <v>1169</v>
      </c>
      <c r="C512" s="5" t="s">
        <v>651</v>
      </c>
      <c r="D512" s="5">
        <v>63</v>
      </c>
      <c r="E512" s="5" t="s">
        <v>785</v>
      </c>
      <c r="Q512" s="5">
        <v>21</v>
      </c>
      <c r="AE512" s="11"/>
      <c r="AG512" s="11"/>
      <c r="AH512" s="11"/>
      <c r="AJ512" s="11"/>
      <c r="AO512" s="5">
        <f t="shared" si="252"/>
        <v>21</v>
      </c>
      <c r="AP512" s="24">
        <f t="shared" si="253"/>
        <v>21</v>
      </c>
      <c r="AQ512" s="5">
        <f t="shared" si="231"/>
        <v>21</v>
      </c>
      <c r="AR512" s="5">
        <f t="shared" si="232"/>
      </c>
      <c r="AS512" s="6">
        <f t="shared" si="233"/>
      </c>
      <c r="AT512" s="5">
        <f t="shared" si="234"/>
      </c>
      <c r="AU512" s="5">
        <f t="shared" si="235"/>
      </c>
      <c r="AV512" s="5">
        <f t="shared" si="236"/>
      </c>
      <c r="AW512" s="5">
        <f t="shared" si="237"/>
      </c>
      <c r="AX512" s="5">
        <f t="shared" si="238"/>
      </c>
      <c r="AY512" s="5">
        <f t="shared" si="239"/>
      </c>
      <c r="AZ512" s="5">
        <f t="shared" si="240"/>
      </c>
      <c r="BA512" s="5">
        <f t="shared" si="241"/>
      </c>
      <c r="BB512" s="5">
        <f t="shared" si="242"/>
      </c>
      <c r="BC512" s="5">
        <f t="shared" si="243"/>
      </c>
      <c r="BD512" s="5">
        <f t="shared" si="244"/>
      </c>
      <c r="BE512" s="5">
        <f t="shared" si="245"/>
      </c>
      <c r="BF512" s="5">
        <f t="shared" si="249"/>
        <v>1</v>
      </c>
      <c r="BG512" s="11">
        <f t="shared" si="250"/>
        <v>21</v>
      </c>
      <c r="BH512" s="5">
        <f t="shared" si="251"/>
      </c>
      <c r="BI512" s="5">
        <f t="shared" si="254"/>
        <v>21</v>
      </c>
      <c r="BJ512" s="5" t="str">
        <f t="shared" si="246"/>
        <v>Krings</v>
      </c>
      <c r="BK512" s="5" t="str">
        <f t="shared" si="247"/>
        <v>Michael</v>
      </c>
    </row>
    <row r="513" spans="2:63" s="5" customFormat="1" ht="15.75" customHeight="1">
      <c r="B513" s="5" t="s">
        <v>15</v>
      </c>
      <c r="C513" s="5" t="s">
        <v>986</v>
      </c>
      <c r="E513" s="5" t="s">
        <v>785</v>
      </c>
      <c r="T513" s="5">
        <v>21</v>
      </c>
      <c r="AE513" s="11"/>
      <c r="AG513" s="11"/>
      <c r="AH513" s="11"/>
      <c r="AJ513" s="11"/>
      <c r="AO513" s="5">
        <f t="shared" si="252"/>
        <v>21</v>
      </c>
      <c r="AP513" s="24">
        <f t="shared" si="253"/>
        <v>21</v>
      </c>
      <c r="AQ513" s="5">
        <f t="shared" si="231"/>
        <v>21</v>
      </c>
      <c r="AR513" s="5">
        <f t="shared" si="232"/>
      </c>
      <c r="AS513" s="6">
        <f t="shared" si="233"/>
      </c>
      <c r="AT513" s="5">
        <f t="shared" si="234"/>
      </c>
      <c r="AU513" s="5">
        <f t="shared" si="235"/>
      </c>
      <c r="AV513" s="5">
        <f t="shared" si="236"/>
      </c>
      <c r="AW513" s="5">
        <f t="shared" si="237"/>
      </c>
      <c r="AX513" s="5">
        <f t="shared" si="238"/>
      </c>
      <c r="AY513" s="5">
        <f t="shared" si="239"/>
      </c>
      <c r="AZ513" s="5">
        <f t="shared" si="240"/>
      </c>
      <c r="BA513" s="5">
        <f t="shared" si="241"/>
      </c>
      <c r="BB513" s="5">
        <f t="shared" si="242"/>
      </c>
      <c r="BC513" s="5">
        <f t="shared" si="243"/>
      </c>
      <c r="BD513" s="5">
        <f t="shared" si="244"/>
      </c>
      <c r="BE513" s="5">
        <f t="shared" si="245"/>
      </c>
      <c r="BF513" s="5">
        <f t="shared" si="249"/>
        <v>1</v>
      </c>
      <c r="BG513" s="11">
        <f t="shared" si="250"/>
        <v>21</v>
      </c>
      <c r="BH513" s="5">
        <f t="shared" si="251"/>
      </c>
      <c r="BI513" s="5">
        <f t="shared" si="254"/>
        <v>21</v>
      </c>
      <c r="BJ513" s="5" t="str">
        <f t="shared" si="246"/>
        <v>Mingers</v>
      </c>
      <c r="BK513" s="5" t="str">
        <f t="shared" si="247"/>
        <v>Ralf</v>
      </c>
    </row>
    <row r="514" spans="2:63" s="5" customFormat="1" ht="15.75" customHeight="1">
      <c r="B514" s="5" t="s">
        <v>883</v>
      </c>
      <c r="C514" s="5" t="s">
        <v>352</v>
      </c>
      <c r="D514" s="5">
        <v>61</v>
      </c>
      <c r="E514" s="5" t="s">
        <v>633</v>
      </c>
      <c r="H514" s="5">
        <v>21</v>
      </c>
      <c r="AE514" s="11"/>
      <c r="AG514" s="11"/>
      <c r="AH514" s="11"/>
      <c r="AJ514" s="11"/>
      <c r="AO514" s="5">
        <f t="shared" si="252"/>
        <v>21</v>
      </c>
      <c r="AP514" s="24">
        <f t="shared" si="253"/>
        <v>21</v>
      </c>
      <c r="AQ514" s="5">
        <f t="shared" si="231"/>
        <v>21</v>
      </c>
      <c r="AR514" s="5">
        <f t="shared" si="232"/>
      </c>
      <c r="AS514" s="6">
        <f t="shared" si="233"/>
      </c>
      <c r="AT514" s="5">
        <f t="shared" si="234"/>
      </c>
      <c r="AU514" s="5">
        <f t="shared" si="235"/>
      </c>
      <c r="AV514" s="5">
        <f t="shared" si="236"/>
      </c>
      <c r="AW514" s="5">
        <f t="shared" si="237"/>
      </c>
      <c r="AX514" s="5">
        <f t="shared" si="238"/>
      </c>
      <c r="AY514" s="5">
        <f t="shared" si="239"/>
      </c>
      <c r="AZ514" s="5">
        <f t="shared" si="240"/>
      </c>
      <c r="BA514" s="5">
        <f t="shared" si="241"/>
      </c>
      <c r="BB514" s="5">
        <f t="shared" si="242"/>
      </c>
      <c r="BC514" s="5">
        <f t="shared" si="243"/>
      </c>
      <c r="BD514" s="5">
        <f t="shared" si="244"/>
      </c>
      <c r="BE514" s="5">
        <f t="shared" si="245"/>
      </c>
      <c r="BF514" s="5">
        <f t="shared" si="249"/>
        <v>1</v>
      </c>
      <c r="BG514" s="11">
        <f t="shared" si="250"/>
        <v>21</v>
      </c>
      <c r="BH514" s="5">
        <f t="shared" si="251"/>
      </c>
      <c r="BI514" s="5">
        <f t="shared" si="254"/>
        <v>21</v>
      </c>
      <c r="BJ514" s="5" t="str">
        <f t="shared" si="246"/>
        <v>Strotmann</v>
      </c>
      <c r="BK514" s="5" t="str">
        <f t="shared" si="247"/>
        <v>Karl-Heinz</v>
      </c>
    </row>
    <row r="515" spans="2:63" s="5" customFormat="1" ht="15.75" customHeight="1">
      <c r="B515" s="5" t="s">
        <v>1104</v>
      </c>
      <c r="C515" s="5" t="s">
        <v>1080</v>
      </c>
      <c r="D515" s="5">
        <v>64</v>
      </c>
      <c r="E515" s="5" t="s">
        <v>1105</v>
      </c>
      <c r="G515" s="7">
        <v>21</v>
      </c>
      <c r="I515" s="7"/>
      <c r="AE515" s="11"/>
      <c r="AG515" s="11"/>
      <c r="AH515" s="11"/>
      <c r="AJ515" s="11"/>
      <c r="AO515" s="5">
        <f t="shared" si="252"/>
        <v>21</v>
      </c>
      <c r="AP515" s="24">
        <f t="shared" si="253"/>
        <v>21</v>
      </c>
      <c r="AQ515" s="5">
        <f t="shared" si="231"/>
        <v>21</v>
      </c>
      <c r="AR515" s="5">
        <f t="shared" si="232"/>
      </c>
      <c r="AS515" s="6">
        <f t="shared" si="233"/>
      </c>
      <c r="AT515" s="5">
        <f t="shared" si="234"/>
      </c>
      <c r="AU515" s="5">
        <f t="shared" si="235"/>
      </c>
      <c r="AV515" s="5">
        <f t="shared" si="236"/>
      </c>
      <c r="AW515" s="5">
        <f t="shared" si="237"/>
      </c>
      <c r="AX515" s="5">
        <f t="shared" si="238"/>
      </c>
      <c r="AY515" s="5">
        <f t="shared" si="239"/>
      </c>
      <c r="AZ515" s="5">
        <f t="shared" si="240"/>
      </c>
      <c r="BA515" s="5">
        <f t="shared" si="241"/>
      </c>
      <c r="BB515" s="5">
        <f t="shared" si="242"/>
      </c>
      <c r="BC515" s="5">
        <f t="shared" si="243"/>
      </c>
      <c r="BD515" s="5">
        <f t="shared" si="244"/>
      </c>
      <c r="BE515" s="5">
        <f t="shared" si="245"/>
      </c>
      <c r="BF515" s="5">
        <f t="shared" si="249"/>
        <v>1</v>
      </c>
      <c r="BG515" s="11">
        <f t="shared" si="250"/>
        <v>21</v>
      </c>
      <c r="BH515" s="5">
        <f t="shared" si="251"/>
      </c>
      <c r="BI515" s="5">
        <f t="shared" si="254"/>
        <v>21</v>
      </c>
      <c r="BJ515" s="5" t="str">
        <f t="shared" si="246"/>
        <v>van Knippenberg</v>
      </c>
      <c r="BK515" s="5" t="str">
        <f t="shared" si="247"/>
        <v>Nico</v>
      </c>
    </row>
    <row r="516" spans="2:63" s="5" customFormat="1" ht="15.75" customHeight="1">
      <c r="B516" s="5" t="s">
        <v>104</v>
      </c>
      <c r="C516" s="5" t="s">
        <v>649</v>
      </c>
      <c r="D516" s="5">
        <v>64</v>
      </c>
      <c r="E516" s="5" t="s">
        <v>633</v>
      </c>
      <c r="F516" s="5">
        <v>21</v>
      </c>
      <c r="AE516" s="11"/>
      <c r="AG516" s="11"/>
      <c r="AH516" s="11"/>
      <c r="AJ516" s="11"/>
      <c r="AO516" s="5">
        <f t="shared" si="252"/>
        <v>21</v>
      </c>
      <c r="AP516" s="24">
        <f t="shared" si="253"/>
        <v>21</v>
      </c>
      <c r="AQ516" s="5">
        <f t="shared" si="231"/>
        <v>21</v>
      </c>
      <c r="AR516" s="5">
        <f t="shared" si="232"/>
      </c>
      <c r="AS516" s="6">
        <f t="shared" si="233"/>
      </c>
      <c r="AT516" s="5">
        <f t="shared" si="234"/>
      </c>
      <c r="AU516" s="5">
        <f t="shared" si="235"/>
      </c>
      <c r="AV516" s="5">
        <f t="shared" si="236"/>
      </c>
      <c r="AW516" s="5">
        <f t="shared" si="237"/>
      </c>
      <c r="AX516" s="5">
        <f t="shared" si="238"/>
      </c>
      <c r="AY516" s="5">
        <f t="shared" si="239"/>
      </c>
      <c r="AZ516" s="5">
        <f t="shared" si="240"/>
      </c>
      <c r="BA516" s="5">
        <f t="shared" si="241"/>
      </c>
      <c r="BB516" s="5">
        <f t="shared" si="242"/>
      </c>
      <c r="BC516" s="5">
        <f t="shared" si="243"/>
      </c>
      <c r="BD516" s="5">
        <f t="shared" si="244"/>
      </c>
      <c r="BE516" s="5">
        <f t="shared" si="245"/>
      </c>
      <c r="BF516" s="5">
        <f t="shared" si="249"/>
        <v>1</v>
      </c>
      <c r="BG516" s="11">
        <f t="shared" si="250"/>
        <v>21</v>
      </c>
      <c r="BH516" s="5">
        <f t="shared" si="251"/>
      </c>
      <c r="BI516" s="5">
        <f t="shared" si="254"/>
        <v>21</v>
      </c>
      <c r="BJ516" s="5" t="str">
        <f t="shared" si="246"/>
        <v>Vitzer</v>
      </c>
      <c r="BK516" s="5" t="str">
        <f t="shared" si="247"/>
        <v>Frank</v>
      </c>
    </row>
    <row r="517" spans="2:63" s="5" customFormat="1" ht="15.75" customHeight="1">
      <c r="B517" s="5" t="s">
        <v>452</v>
      </c>
      <c r="C517" s="5" t="s">
        <v>453</v>
      </c>
      <c r="E517" s="5" t="s">
        <v>454</v>
      </c>
      <c r="O517" s="5">
        <v>21</v>
      </c>
      <c r="AE517" s="11"/>
      <c r="AG517" s="11"/>
      <c r="AH517" s="11"/>
      <c r="AJ517" s="11"/>
      <c r="AO517" s="5">
        <f t="shared" si="252"/>
        <v>21</v>
      </c>
      <c r="AP517" s="24">
        <f t="shared" si="253"/>
        <v>21</v>
      </c>
      <c r="AQ517" s="5">
        <f t="shared" si="231"/>
        <v>21</v>
      </c>
      <c r="AR517" s="5">
        <f t="shared" si="232"/>
      </c>
      <c r="AS517" s="6">
        <f t="shared" si="233"/>
      </c>
      <c r="AT517" s="5">
        <f t="shared" si="234"/>
      </c>
      <c r="AU517" s="5">
        <f t="shared" si="235"/>
      </c>
      <c r="AV517" s="5">
        <f t="shared" si="236"/>
      </c>
      <c r="AW517" s="5">
        <f t="shared" si="237"/>
      </c>
      <c r="AX517" s="5">
        <f t="shared" si="238"/>
      </c>
      <c r="AY517" s="5">
        <f t="shared" si="239"/>
      </c>
      <c r="AZ517" s="5">
        <f t="shared" si="240"/>
      </c>
      <c r="BA517" s="5">
        <f t="shared" si="241"/>
      </c>
      <c r="BB517" s="5">
        <f t="shared" si="242"/>
      </c>
      <c r="BC517" s="5">
        <f t="shared" si="243"/>
      </c>
      <c r="BD517" s="5">
        <f t="shared" si="244"/>
      </c>
      <c r="BE517" s="5">
        <f t="shared" si="245"/>
      </c>
      <c r="BF517" s="5">
        <f t="shared" si="249"/>
        <v>1</v>
      </c>
      <c r="BG517" s="11">
        <f t="shared" si="250"/>
        <v>21</v>
      </c>
      <c r="BH517" s="5">
        <f t="shared" si="251"/>
      </c>
      <c r="BI517" s="5">
        <f t="shared" si="254"/>
        <v>21</v>
      </c>
      <c r="BJ517" s="5" t="str">
        <f t="shared" si="246"/>
        <v>Wolfhagen</v>
      </c>
      <c r="BK517" s="5" t="str">
        <f t="shared" si="247"/>
        <v>Enrico</v>
      </c>
    </row>
    <row r="518" spans="2:63" s="5" customFormat="1" ht="15.75" customHeight="1">
      <c r="B518" s="5" t="s">
        <v>397</v>
      </c>
      <c r="C518" s="5" t="s">
        <v>986</v>
      </c>
      <c r="D518" s="5">
        <v>64</v>
      </c>
      <c r="E518" s="5" t="s">
        <v>633</v>
      </c>
      <c r="G518" s="7">
        <v>20</v>
      </c>
      <c r="M518" s="7"/>
      <c r="AE518" s="11"/>
      <c r="AG518" s="11"/>
      <c r="AH518" s="11"/>
      <c r="AJ518" s="11"/>
      <c r="AO518" s="5">
        <f t="shared" si="252"/>
        <v>20</v>
      </c>
      <c r="AP518" s="24">
        <f t="shared" si="253"/>
        <v>20</v>
      </c>
      <c r="AQ518" s="5">
        <f t="shared" si="231"/>
        <v>20</v>
      </c>
      <c r="AR518" s="5">
        <f t="shared" si="232"/>
      </c>
      <c r="AS518" s="6">
        <f t="shared" si="233"/>
      </c>
      <c r="AT518" s="5">
        <f t="shared" si="234"/>
      </c>
      <c r="AU518" s="5">
        <f t="shared" si="235"/>
      </c>
      <c r="AV518" s="5">
        <f t="shared" si="236"/>
      </c>
      <c r="AW518" s="5">
        <f t="shared" si="237"/>
      </c>
      <c r="AX518" s="5">
        <f t="shared" si="238"/>
      </c>
      <c r="AY518" s="5">
        <f t="shared" si="239"/>
      </c>
      <c r="AZ518" s="5">
        <f t="shared" si="240"/>
      </c>
      <c r="BA518" s="5">
        <f t="shared" si="241"/>
      </c>
      <c r="BB518" s="5">
        <f t="shared" si="242"/>
      </c>
      <c r="BC518" s="5">
        <f t="shared" si="243"/>
      </c>
      <c r="BD518" s="5">
        <f t="shared" si="244"/>
      </c>
      <c r="BE518" s="5">
        <f t="shared" si="245"/>
      </c>
      <c r="BF518" s="5">
        <f t="shared" si="249"/>
        <v>1</v>
      </c>
      <c r="BG518" s="11">
        <f t="shared" si="250"/>
        <v>20</v>
      </c>
      <c r="BH518" s="5">
        <f t="shared" si="251"/>
      </c>
      <c r="BI518" s="5">
        <f t="shared" si="254"/>
        <v>20</v>
      </c>
      <c r="BJ518" s="5" t="str">
        <f t="shared" si="246"/>
        <v>Blum</v>
      </c>
      <c r="BK518" s="5" t="str">
        <f t="shared" si="247"/>
        <v>Ralf</v>
      </c>
    </row>
    <row r="519" spans="2:63" s="5" customFormat="1" ht="15.75" customHeight="1">
      <c r="B519" s="5" t="s">
        <v>605</v>
      </c>
      <c r="C519" s="5" t="s">
        <v>698</v>
      </c>
      <c r="D519" s="5">
        <v>62</v>
      </c>
      <c r="E519" s="5" t="s">
        <v>633</v>
      </c>
      <c r="P519" s="7"/>
      <c r="V519" s="7">
        <v>20</v>
      </c>
      <c r="AE519" s="11"/>
      <c r="AG519" s="11"/>
      <c r="AH519" s="11"/>
      <c r="AJ519" s="11"/>
      <c r="AO519" s="5">
        <f t="shared" si="252"/>
        <v>20</v>
      </c>
      <c r="AP519" s="24">
        <f t="shared" si="253"/>
        <v>20</v>
      </c>
      <c r="AQ519" s="5">
        <f t="shared" si="231"/>
        <v>20</v>
      </c>
      <c r="AR519" s="5">
        <f t="shared" si="232"/>
      </c>
      <c r="AS519" s="6">
        <f t="shared" si="233"/>
      </c>
      <c r="AT519" s="5">
        <f t="shared" si="234"/>
      </c>
      <c r="AU519" s="5">
        <f t="shared" si="235"/>
      </c>
      <c r="AV519" s="5">
        <f t="shared" si="236"/>
      </c>
      <c r="AW519" s="5">
        <f t="shared" si="237"/>
      </c>
      <c r="AX519" s="5">
        <f t="shared" si="238"/>
      </c>
      <c r="AY519" s="5">
        <f t="shared" si="239"/>
      </c>
      <c r="AZ519" s="5">
        <f t="shared" si="240"/>
      </c>
      <c r="BA519" s="5">
        <f t="shared" si="241"/>
      </c>
      <c r="BB519" s="5">
        <f t="shared" si="242"/>
      </c>
      <c r="BC519" s="5">
        <f t="shared" si="243"/>
      </c>
      <c r="BD519" s="5">
        <f t="shared" si="244"/>
      </c>
      <c r="BE519" s="5">
        <f t="shared" si="245"/>
      </c>
      <c r="BF519" s="5">
        <f t="shared" si="249"/>
        <v>1</v>
      </c>
      <c r="BG519" s="11">
        <f t="shared" si="250"/>
        <v>20</v>
      </c>
      <c r="BH519" s="5">
        <f t="shared" si="251"/>
      </c>
      <c r="BI519" s="5">
        <f t="shared" si="254"/>
        <v>20</v>
      </c>
      <c r="BJ519" s="5" t="str">
        <f t="shared" si="246"/>
        <v>Fündgens</v>
      </c>
      <c r="BK519" s="5" t="str">
        <f t="shared" si="247"/>
        <v>Günter</v>
      </c>
    </row>
    <row r="520" spans="2:63" s="5" customFormat="1" ht="15.75" customHeight="1">
      <c r="B520" s="5" t="s">
        <v>623</v>
      </c>
      <c r="C520" s="5" t="s">
        <v>677</v>
      </c>
      <c r="D520" s="5">
        <v>61</v>
      </c>
      <c r="E520" s="5" t="s">
        <v>676</v>
      </c>
      <c r="I520" s="7"/>
      <c r="N520" s="5">
        <v>20</v>
      </c>
      <c r="AE520" s="11"/>
      <c r="AG520" s="11"/>
      <c r="AH520" s="11"/>
      <c r="AJ520" s="11"/>
      <c r="AO520" s="5">
        <f t="shared" si="252"/>
        <v>20</v>
      </c>
      <c r="AP520" s="24">
        <f t="shared" si="253"/>
        <v>20</v>
      </c>
      <c r="AQ520" s="5">
        <f t="shared" si="231"/>
        <v>20</v>
      </c>
      <c r="AR520" s="5">
        <f t="shared" si="232"/>
      </c>
      <c r="AS520" s="6">
        <f t="shared" si="233"/>
      </c>
      <c r="AT520" s="5">
        <f t="shared" si="234"/>
      </c>
      <c r="AU520" s="5">
        <f t="shared" si="235"/>
      </c>
      <c r="AV520" s="5">
        <f t="shared" si="236"/>
      </c>
      <c r="AW520" s="5">
        <f t="shared" si="237"/>
      </c>
      <c r="AX520" s="5">
        <f t="shared" si="238"/>
      </c>
      <c r="AY520" s="5">
        <f t="shared" si="239"/>
      </c>
      <c r="AZ520" s="5">
        <f t="shared" si="240"/>
      </c>
      <c r="BA520" s="5">
        <f t="shared" si="241"/>
      </c>
      <c r="BB520" s="5">
        <f t="shared" si="242"/>
      </c>
      <c r="BC520" s="5">
        <f t="shared" si="243"/>
      </c>
      <c r="BD520" s="5">
        <f t="shared" si="244"/>
      </c>
      <c r="BE520" s="5">
        <f t="shared" si="245"/>
      </c>
      <c r="BF520" s="5">
        <f t="shared" si="249"/>
        <v>1</v>
      </c>
      <c r="BG520" s="11">
        <f t="shared" si="250"/>
        <v>20</v>
      </c>
      <c r="BH520" s="5">
        <f t="shared" si="251"/>
      </c>
      <c r="BI520" s="5">
        <f t="shared" si="254"/>
        <v>20</v>
      </c>
      <c r="BJ520" s="5" t="str">
        <f t="shared" si="246"/>
        <v>Kremer</v>
      </c>
      <c r="BK520" s="5" t="str">
        <f t="shared" si="247"/>
        <v>Toni</v>
      </c>
    </row>
    <row r="521" spans="2:63" s="5" customFormat="1" ht="15.75" customHeight="1">
      <c r="B521" s="5" t="s">
        <v>1003</v>
      </c>
      <c r="C521" s="5" t="s">
        <v>642</v>
      </c>
      <c r="D521" s="5">
        <v>62</v>
      </c>
      <c r="E521" s="5" t="s">
        <v>1004</v>
      </c>
      <c r="Q521" s="7">
        <v>20</v>
      </c>
      <c r="AE521" s="11"/>
      <c r="AG521" s="11"/>
      <c r="AH521" s="11"/>
      <c r="AJ521" s="11"/>
      <c r="AO521" s="5">
        <f t="shared" si="252"/>
        <v>20</v>
      </c>
      <c r="AP521" s="24">
        <f t="shared" si="253"/>
        <v>20</v>
      </c>
      <c r="AQ521" s="5">
        <f t="shared" si="231"/>
        <v>20</v>
      </c>
      <c r="AR521" s="5">
        <f t="shared" si="232"/>
      </c>
      <c r="AS521" s="6">
        <f t="shared" si="233"/>
      </c>
      <c r="AT521" s="5">
        <f t="shared" si="234"/>
      </c>
      <c r="AU521" s="5">
        <f t="shared" si="235"/>
      </c>
      <c r="AV521" s="5">
        <f t="shared" si="236"/>
      </c>
      <c r="AW521" s="5">
        <f t="shared" si="237"/>
      </c>
      <c r="AX521" s="5">
        <f t="shared" si="238"/>
      </c>
      <c r="AY521" s="5">
        <f t="shared" si="239"/>
      </c>
      <c r="AZ521" s="5">
        <f t="shared" si="240"/>
      </c>
      <c r="BA521" s="5">
        <f t="shared" si="241"/>
      </c>
      <c r="BB521" s="5">
        <f t="shared" si="242"/>
      </c>
      <c r="BC521" s="5">
        <f t="shared" si="243"/>
      </c>
      <c r="BD521" s="5">
        <f t="shared" si="244"/>
      </c>
      <c r="BE521" s="5">
        <f t="shared" si="245"/>
      </c>
      <c r="BF521" s="5">
        <f t="shared" si="249"/>
        <v>1</v>
      </c>
      <c r="BG521" s="11">
        <f t="shared" si="250"/>
        <v>20</v>
      </c>
      <c r="BH521" s="5">
        <f t="shared" si="251"/>
      </c>
      <c r="BI521" s="5">
        <f t="shared" si="254"/>
        <v>20</v>
      </c>
      <c r="BJ521" s="5" t="str">
        <f t="shared" si="246"/>
        <v>Prinz</v>
      </c>
      <c r="BK521" s="5" t="str">
        <f t="shared" si="247"/>
        <v>Dietmar</v>
      </c>
    </row>
    <row r="522" spans="2:63" s="5" customFormat="1" ht="15.75" customHeight="1">
      <c r="B522" s="5" t="s">
        <v>491</v>
      </c>
      <c r="C522" s="5" t="s">
        <v>357</v>
      </c>
      <c r="D522" s="5">
        <v>62</v>
      </c>
      <c r="E522" s="5" t="s">
        <v>23</v>
      </c>
      <c r="L522" s="5">
        <v>10</v>
      </c>
      <c r="AE522" s="11"/>
      <c r="AG522" s="11"/>
      <c r="AH522" s="11">
        <v>10</v>
      </c>
      <c r="AJ522" s="11"/>
      <c r="AO522" s="5">
        <f t="shared" si="252"/>
        <v>20</v>
      </c>
      <c r="AP522" s="24">
        <f t="shared" si="253"/>
        <v>20</v>
      </c>
      <c r="AQ522" s="5">
        <f t="shared" si="231"/>
        <v>10</v>
      </c>
      <c r="AR522" s="5">
        <f t="shared" si="232"/>
        <v>10</v>
      </c>
      <c r="AS522" s="6">
        <f t="shared" si="233"/>
      </c>
      <c r="AT522" s="5">
        <f t="shared" si="234"/>
      </c>
      <c r="AU522" s="5">
        <f t="shared" si="235"/>
      </c>
      <c r="AV522" s="5">
        <f t="shared" si="236"/>
      </c>
      <c r="AW522" s="5">
        <f t="shared" si="237"/>
      </c>
      <c r="AX522" s="5">
        <f t="shared" si="238"/>
      </c>
      <c r="AY522" s="5">
        <f t="shared" si="239"/>
      </c>
      <c r="AZ522" s="5">
        <f t="shared" si="240"/>
      </c>
      <c r="BA522" s="5">
        <f t="shared" si="241"/>
      </c>
      <c r="BB522" s="5">
        <f t="shared" si="242"/>
      </c>
      <c r="BC522" s="5">
        <f t="shared" si="243"/>
      </c>
      <c r="BD522" s="5">
        <f t="shared" si="244"/>
      </c>
      <c r="BE522" s="5">
        <f t="shared" si="245"/>
      </c>
      <c r="BF522" s="5">
        <f t="shared" si="249"/>
        <v>2</v>
      </c>
      <c r="BG522" s="11">
        <f t="shared" si="250"/>
        <v>20</v>
      </c>
      <c r="BH522" s="5">
        <f t="shared" si="251"/>
      </c>
      <c r="BI522" s="5">
        <f t="shared" si="254"/>
        <v>10</v>
      </c>
      <c r="BJ522" s="5" t="str">
        <f t="shared" si="246"/>
        <v>Schmitz</v>
      </c>
      <c r="BK522" s="5" t="str">
        <f t="shared" si="247"/>
        <v>Josef</v>
      </c>
    </row>
    <row r="523" spans="2:63" s="5" customFormat="1" ht="15.75" customHeight="1">
      <c r="B523" s="5" t="s">
        <v>455</v>
      </c>
      <c r="C523" s="5" t="s">
        <v>456</v>
      </c>
      <c r="E523" s="5" t="s">
        <v>633</v>
      </c>
      <c r="O523" s="5">
        <v>20</v>
      </c>
      <c r="W523" s="7"/>
      <c r="AE523" s="11"/>
      <c r="AG523" s="11"/>
      <c r="AH523" s="11"/>
      <c r="AJ523" s="11"/>
      <c r="AO523" s="5">
        <f t="shared" si="252"/>
        <v>20</v>
      </c>
      <c r="AP523" s="24">
        <f t="shared" si="253"/>
        <v>20</v>
      </c>
      <c r="AQ523" s="5">
        <f t="shared" si="231"/>
        <v>20</v>
      </c>
      <c r="AR523" s="5">
        <f t="shared" si="232"/>
      </c>
      <c r="AS523" s="6">
        <f t="shared" si="233"/>
      </c>
      <c r="AT523" s="5">
        <f t="shared" si="234"/>
      </c>
      <c r="AU523" s="5">
        <f t="shared" si="235"/>
      </c>
      <c r="AV523" s="5">
        <f t="shared" si="236"/>
      </c>
      <c r="AW523" s="5">
        <f t="shared" si="237"/>
      </c>
      <c r="AX523" s="5">
        <f t="shared" si="238"/>
      </c>
      <c r="AY523" s="5">
        <f t="shared" si="239"/>
      </c>
      <c r="AZ523" s="5">
        <f t="shared" si="240"/>
      </c>
      <c r="BA523" s="5">
        <f t="shared" si="241"/>
      </c>
      <c r="BB523" s="5">
        <f t="shared" si="242"/>
      </c>
      <c r="BC523" s="5">
        <f t="shared" si="243"/>
      </c>
      <c r="BD523" s="5">
        <f t="shared" si="244"/>
      </c>
      <c r="BE523" s="5">
        <f t="shared" si="245"/>
      </c>
      <c r="BF523" s="5">
        <f t="shared" si="249"/>
        <v>1</v>
      </c>
      <c r="BG523" s="11">
        <f t="shared" si="250"/>
        <v>20</v>
      </c>
      <c r="BH523" s="5">
        <f t="shared" si="251"/>
      </c>
      <c r="BI523" s="5">
        <f t="shared" si="254"/>
        <v>20</v>
      </c>
      <c r="BJ523" s="5" t="str">
        <f t="shared" si="246"/>
        <v>te Lam</v>
      </c>
      <c r="BK523" s="5" t="str">
        <f t="shared" si="247"/>
        <v>Franz</v>
      </c>
    </row>
    <row r="524" spans="2:63" s="5" customFormat="1" ht="15.75" customHeight="1">
      <c r="B524" s="5" t="s">
        <v>165</v>
      </c>
      <c r="C524" s="5" t="s">
        <v>990</v>
      </c>
      <c r="D524" s="5">
        <v>62</v>
      </c>
      <c r="E524" s="5" t="s">
        <v>633</v>
      </c>
      <c r="F524" s="5">
        <v>20</v>
      </c>
      <c r="AE524" s="11"/>
      <c r="AG524" s="11"/>
      <c r="AH524" s="11"/>
      <c r="AJ524" s="11"/>
      <c r="AO524" s="5">
        <f t="shared" si="252"/>
        <v>20</v>
      </c>
      <c r="AP524" s="24">
        <f t="shared" si="253"/>
        <v>20</v>
      </c>
      <c r="AQ524" s="5">
        <f t="shared" si="231"/>
        <v>20</v>
      </c>
      <c r="AR524" s="5">
        <f t="shared" si="232"/>
      </c>
      <c r="AS524" s="6">
        <f t="shared" si="233"/>
      </c>
      <c r="AT524" s="5">
        <f t="shared" si="234"/>
      </c>
      <c r="AU524" s="5">
        <f t="shared" si="235"/>
      </c>
      <c r="AV524" s="5">
        <f t="shared" si="236"/>
      </c>
      <c r="AW524" s="5">
        <f t="shared" si="237"/>
      </c>
      <c r="AX524" s="5">
        <f t="shared" si="238"/>
      </c>
      <c r="AY524" s="5">
        <f t="shared" si="239"/>
      </c>
      <c r="AZ524" s="5">
        <f t="shared" si="240"/>
      </c>
      <c r="BA524" s="5">
        <f t="shared" si="241"/>
      </c>
      <c r="BB524" s="5">
        <f t="shared" si="242"/>
      </c>
      <c r="BC524" s="5">
        <f t="shared" si="243"/>
      </c>
      <c r="BD524" s="5">
        <f t="shared" si="244"/>
      </c>
      <c r="BE524" s="5">
        <f t="shared" si="245"/>
      </c>
      <c r="BF524" s="5">
        <f t="shared" si="249"/>
        <v>1</v>
      </c>
      <c r="BG524" s="11">
        <f aca="true" t="shared" si="255" ref="BG524:BG555">SUM($AQ524:$BE524)</f>
        <v>20</v>
      </c>
      <c r="BH524" s="5">
        <f t="shared" si="251"/>
      </c>
      <c r="BI524" s="5">
        <f t="shared" si="254"/>
        <v>20</v>
      </c>
      <c r="BJ524" s="5" t="str">
        <f t="shared" si="246"/>
        <v>Virnich</v>
      </c>
      <c r="BK524" s="5" t="str">
        <f t="shared" si="247"/>
        <v>Peter</v>
      </c>
    </row>
    <row r="525" spans="2:63" s="5" customFormat="1" ht="15.75" customHeight="1">
      <c r="B525" s="5" t="s">
        <v>461</v>
      </c>
      <c r="C525" s="5" t="s">
        <v>480</v>
      </c>
      <c r="E525" s="5" t="s">
        <v>633</v>
      </c>
      <c r="O525" s="7">
        <v>19</v>
      </c>
      <c r="AE525" s="11"/>
      <c r="AG525" s="11"/>
      <c r="AH525" s="11"/>
      <c r="AJ525" s="11"/>
      <c r="AO525" s="5">
        <f t="shared" si="252"/>
        <v>19</v>
      </c>
      <c r="AP525" s="24">
        <f t="shared" si="253"/>
        <v>19</v>
      </c>
      <c r="AQ525" s="5">
        <f aca="true" t="shared" si="256" ref="AQ525:AQ556">IF($BF525&gt;=1,(LARGE($F525:$AM525,1)),"")</f>
        <v>19</v>
      </c>
      <c r="AR525" s="5">
        <f aca="true" t="shared" si="257" ref="AR525:AR556">IF($BF525&gt;=2,(LARGE($F525:$AM525,2)),"")</f>
      </c>
      <c r="AS525" s="6">
        <f aca="true" t="shared" si="258" ref="AS525:AS556">IF($BF525&gt;=3,(LARGE($F525:$AM525,3)),"")</f>
      </c>
      <c r="AT525" s="5">
        <f aca="true" t="shared" si="259" ref="AT525:AT556">IF($BF525&gt;=4,(LARGE($F525:$AM525,4)),"")</f>
      </c>
      <c r="AU525" s="5">
        <f aca="true" t="shared" si="260" ref="AU525:AU556">IF($BF525&gt;=5,(LARGE($F525:$AM525,5)),"")</f>
      </c>
      <c r="AV525" s="5">
        <f aca="true" t="shared" si="261" ref="AV525:AV556">IF($BF525&gt;=6,(LARGE($F525:$AM525,6)),"")</f>
      </c>
      <c r="AW525" s="5">
        <f aca="true" t="shared" si="262" ref="AW525:AW556">IF($BF525&gt;=7,(LARGE($F525:$AM525,7)),"")</f>
      </c>
      <c r="AX525" s="5">
        <f aca="true" t="shared" si="263" ref="AX525:AX556">IF($BF525&gt;=8,(LARGE($F525:$AM525,8)),"")</f>
      </c>
      <c r="AY525" s="5">
        <f aca="true" t="shared" si="264" ref="AY525:AY556">IF($BF525&gt;=9,(LARGE($F525:$AM525,9)),"")</f>
      </c>
      <c r="AZ525" s="5">
        <f aca="true" t="shared" si="265" ref="AZ525:AZ556">IF($BF525&gt;=10,(LARGE($F525:$AM525,10)),"")</f>
      </c>
      <c r="BA525" s="5">
        <f aca="true" t="shared" si="266" ref="BA525:BA556">IF($BF525&gt;=11,(LARGE($F525:$AM525,11)),"")</f>
      </c>
      <c r="BB525" s="5">
        <f aca="true" t="shared" si="267" ref="BB525:BB556">IF($BF525&gt;=12,(LARGE($F525:$AM525,12)),"")</f>
      </c>
      <c r="BC525" s="5">
        <f aca="true" t="shared" si="268" ref="BC525:BC556">IF($BF525&gt;=13,(LARGE($F525:$AM525,13)),"")</f>
      </c>
      <c r="BD525" s="5">
        <f aca="true" t="shared" si="269" ref="BD525:BD556">IF($BF525&gt;=14,(LARGE($F525:$AM525,14)),"")</f>
      </c>
      <c r="BE525" s="5">
        <f aca="true" t="shared" si="270" ref="BE525:BE556">IF($BF525&gt;=15,(LARGE($F525:$AM525,15)),"")</f>
      </c>
      <c r="BF525" s="5">
        <f t="shared" si="249"/>
        <v>1</v>
      </c>
      <c r="BG525" s="11">
        <f t="shared" si="255"/>
        <v>19</v>
      </c>
      <c r="BH525" s="5">
        <f t="shared" si="251"/>
      </c>
      <c r="BI525" s="5">
        <f t="shared" si="254"/>
        <v>19</v>
      </c>
      <c r="BJ525" s="5" t="str">
        <f t="shared" si="246"/>
        <v>Booij</v>
      </c>
      <c r="BK525" s="5" t="str">
        <f t="shared" si="247"/>
        <v>Martin</v>
      </c>
    </row>
    <row r="526" spans="2:63" s="5" customFormat="1" ht="15.75" customHeight="1">
      <c r="B526" s="5" t="s">
        <v>171</v>
      </c>
      <c r="C526" s="5" t="s">
        <v>378</v>
      </c>
      <c r="D526" s="5">
        <v>61</v>
      </c>
      <c r="E526" s="5" t="s">
        <v>1015</v>
      </c>
      <c r="V526" s="7">
        <v>15</v>
      </c>
      <c r="AE526" s="11"/>
      <c r="AG526" s="11"/>
      <c r="AH526" s="11"/>
      <c r="AJ526" s="11"/>
      <c r="AL526" s="5">
        <v>4</v>
      </c>
      <c r="AO526" s="5">
        <f t="shared" si="252"/>
        <v>19</v>
      </c>
      <c r="AP526" s="24">
        <f t="shared" si="253"/>
        <v>19</v>
      </c>
      <c r="AQ526" s="5">
        <f t="shared" si="256"/>
        <v>15</v>
      </c>
      <c r="AR526" s="5">
        <f t="shared" si="257"/>
        <v>4</v>
      </c>
      <c r="AS526" s="6">
        <f t="shared" si="258"/>
      </c>
      <c r="AT526" s="5">
        <f t="shared" si="259"/>
      </c>
      <c r="AU526" s="5">
        <f t="shared" si="260"/>
      </c>
      <c r="AV526" s="5">
        <f t="shared" si="261"/>
      </c>
      <c r="AW526" s="5">
        <f t="shared" si="262"/>
      </c>
      <c r="AX526" s="5">
        <f t="shared" si="263"/>
      </c>
      <c r="AY526" s="5">
        <f t="shared" si="264"/>
      </c>
      <c r="AZ526" s="5">
        <f t="shared" si="265"/>
      </c>
      <c r="BA526" s="5">
        <f t="shared" si="266"/>
      </c>
      <c r="BB526" s="5">
        <f t="shared" si="267"/>
      </c>
      <c r="BC526" s="5">
        <f t="shared" si="268"/>
      </c>
      <c r="BD526" s="5">
        <f t="shared" si="269"/>
      </c>
      <c r="BE526" s="5">
        <f t="shared" si="270"/>
      </c>
      <c r="BF526" s="5">
        <f t="shared" si="249"/>
        <v>2</v>
      </c>
      <c r="BG526" s="11">
        <f t="shared" si="255"/>
        <v>19</v>
      </c>
      <c r="BH526" s="5">
        <f t="shared" si="251"/>
      </c>
      <c r="BI526" s="5">
        <f t="shared" si="254"/>
        <v>9.5</v>
      </c>
      <c r="BJ526" s="5" t="str">
        <f t="shared" si="246"/>
        <v>Cremer</v>
      </c>
      <c r="BK526" s="5" t="str">
        <f t="shared" si="247"/>
        <v>Dieter</v>
      </c>
    </row>
    <row r="527" spans="2:63" s="5" customFormat="1" ht="15.75" customHeight="1">
      <c r="B527" s="5" t="s">
        <v>861</v>
      </c>
      <c r="C527" s="5" t="s">
        <v>932</v>
      </c>
      <c r="D527" s="5">
        <v>62</v>
      </c>
      <c r="E527" s="5" t="s">
        <v>633</v>
      </c>
      <c r="M527" s="7">
        <v>19</v>
      </c>
      <c r="O527" s="7"/>
      <c r="AE527" s="11"/>
      <c r="AG527" s="11"/>
      <c r="AH527" s="11"/>
      <c r="AJ527" s="11"/>
      <c r="AO527" s="5">
        <f t="shared" si="252"/>
        <v>19</v>
      </c>
      <c r="AP527" s="24">
        <f t="shared" si="253"/>
        <v>19</v>
      </c>
      <c r="AQ527" s="5">
        <f t="shared" si="256"/>
        <v>19</v>
      </c>
      <c r="AR527" s="5">
        <f t="shared" si="257"/>
      </c>
      <c r="AS527" s="6">
        <f t="shared" si="258"/>
      </c>
      <c r="AT527" s="5">
        <f t="shared" si="259"/>
      </c>
      <c r="AU527" s="5">
        <f t="shared" si="260"/>
      </c>
      <c r="AV527" s="5">
        <f t="shared" si="261"/>
      </c>
      <c r="AW527" s="5">
        <f t="shared" si="262"/>
      </c>
      <c r="AX527" s="5">
        <f t="shared" si="263"/>
      </c>
      <c r="AY527" s="5">
        <f t="shared" si="264"/>
      </c>
      <c r="AZ527" s="5">
        <f t="shared" si="265"/>
      </c>
      <c r="BA527" s="5">
        <f t="shared" si="266"/>
      </c>
      <c r="BB527" s="5">
        <f t="shared" si="267"/>
      </c>
      <c r="BC527" s="5">
        <f t="shared" si="268"/>
      </c>
      <c r="BD527" s="5">
        <f t="shared" si="269"/>
      </c>
      <c r="BE527" s="5">
        <f t="shared" si="270"/>
      </c>
      <c r="BF527" s="5">
        <f t="shared" si="249"/>
        <v>1</v>
      </c>
      <c r="BG527" s="11">
        <f t="shared" si="255"/>
        <v>19</v>
      </c>
      <c r="BH527" s="5">
        <f t="shared" si="251"/>
      </c>
      <c r="BI527" s="5">
        <f t="shared" si="254"/>
        <v>19</v>
      </c>
      <c r="BJ527" s="5" t="str">
        <f t="shared" si="246"/>
        <v>Horward</v>
      </c>
      <c r="BK527" s="5" t="str">
        <f t="shared" si="247"/>
        <v>Didier</v>
      </c>
    </row>
    <row r="528" spans="2:63" s="5" customFormat="1" ht="15.75" customHeight="1">
      <c r="B528" s="5" t="s">
        <v>1254</v>
      </c>
      <c r="C528" s="5" t="s">
        <v>523</v>
      </c>
      <c r="D528" s="5">
        <v>67</v>
      </c>
      <c r="E528" s="5" t="s">
        <v>633</v>
      </c>
      <c r="AE528" s="11"/>
      <c r="AG528" s="11"/>
      <c r="AH528" s="11"/>
      <c r="AJ528" s="11"/>
      <c r="AL528" s="5">
        <v>19</v>
      </c>
      <c r="AO528" s="5">
        <f t="shared" si="252"/>
        <v>19</v>
      </c>
      <c r="AP528" s="24">
        <f t="shared" si="253"/>
        <v>19</v>
      </c>
      <c r="AQ528" s="5">
        <f t="shared" si="256"/>
        <v>19</v>
      </c>
      <c r="AR528" s="5">
        <f t="shared" si="257"/>
      </c>
      <c r="AS528" s="6">
        <f t="shared" si="258"/>
      </c>
      <c r="AT528" s="5">
        <f t="shared" si="259"/>
      </c>
      <c r="AU528" s="5">
        <f t="shared" si="260"/>
      </c>
      <c r="AV528" s="5">
        <f t="shared" si="261"/>
      </c>
      <c r="AW528" s="5">
        <f t="shared" si="262"/>
      </c>
      <c r="AX528" s="5">
        <f t="shared" si="263"/>
      </c>
      <c r="AY528" s="5">
        <f t="shared" si="264"/>
      </c>
      <c r="AZ528" s="5">
        <f t="shared" si="265"/>
      </c>
      <c r="BA528" s="5">
        <f t="shared" si="266"/>
      </c>
      <c r="BB528" s="5">
        <f t="shared" si="267"/>
      </c>
      <c r="BC528" s="5">
        <f t="shared" si="268"/>
      </c>
      <c r="BD528" s="5">
        <f t="shared" si="269"/>
      </c>
      <c r="BE528" s="5">
        <f t="shared" si="270"/>
      </c>
      <c r="BF528" s="5">
        <f t="shared" si="249"/>
        <v>1</v>
      </c>
      <c r="BG528" s="11">
        <f t="shared" si="255"/>
        <v>19</v>
      </c>
      <c r="BH528" s="5">
        <f t="shared" si="251"/>
      </c>
      <c r="BI528" s="5">
        <f t="shared" si="254"/>
        <v>19</v>
      </c>
      <c r="BJ528" s="5" t="str">
        <f aca="true" t="shared" si="271" ref="BJ528:BJ559">B528</f>
        <v>Jülicher</v>
      </c>
      <c r="BK528" s="5" t="str">
        <f aca="true" t="shared" si="272" ref="BK528:BK559">C528</f>
        <v>Stefan</v>
      </c>
    </row>
    <row r="529" spans="2:63" s="5" customFormat="1" ht="15.75" customHeight="1">
      <c r="B529" s="5" t="s">
        <v>878</v>
      </c>
      <c r="C529" s="5" t="s">
        <v>879</v>
      </c>
      <c r="D529" s="5">
        <v>63</v>
      </c>
      <c r="E529" s="5" t="s">
        <v>991</v>
      </c>
      <c r="K529" s="5">
        <v>19</v>
      </c>
      <c r="M529" s="7">
        <v>0</v>
      </c>
      <c r="AE529" s="11"/>
      <c r="AG529" s="11"/>
      <c r="AH529" s="11"/>
      <c r="AJ529" s="11"/>
      <c r="AO529" s="5">
        <f t="shared" si="252"/>
        <v>19</v>
      </c>
      <c r="AP529" s="24">
        <f t="shared" si="253"/>
        <v>19</v>
      </c>
      <c r="AQ529" s="5">
        <f t="shared" si="256"/>
        <v>19</v>
      </c>
      <c r="AR529" s="5">
        <f t="shared" si="257"/>
        <v>0</v>
      </c>
      <c r="AS529" s="6">
        <f t="shared" si="258"/>
      </c>
      <c r="AT529" s="5">
        <f t="shared" si="259"/>
      </c>
      <c r="AU529" s="5">
        <f t="shared" si="260"/>
      </c>
      <c r="AV529" s="5">
        <f t="shared" si="261"/>
      </c>
      <c r="AW529" s="5">
        <f t="shared" si="262"/>
      </c>
      <c r="AX529" s="5">
        <f t="shared" si="263"/>
      </c>
      <c r="AY529" s="5">
        <f t="shared" si="264"/>
      </c>
      <c r="AZ529" s="5">
        <f t="shared" si="265"/>
      </c>
      <c r="BA529" s="5">
        <f t="shared" si="266"/>
      </c>
      <c r="BB529" s="5">
        <f t="shared" si="267"/>
      </c>
      <c r="BC529" s="5">
        <f t="shared" si="268"/>
      </c>
      <c r="BD529" s="5">
        <f t="shared" si="269"/>
      </c>
      <c r="BE529" s="5">
        <f t="shared" si="270"/>
      </c>
      <c r="BF529" s="5">
        <f t="shared" si="249"/>
        <v>2</v>
      </c>
      <c r="BG529" s="11">
        <f t="shared" si="255"/>
        <v>19</v>
      </c>
      <c r="BH529" s="5">
        <f t="shared" si="251"/>
      </c>
      <c r="BI529" s="5">
        <f t="shared" si="254"/>
        <v>9.5</v>
      </c>
      <c r="BJ529" s="5" t="str">
        <f t="shared" si="271"/>
        <v>Junker</v>
      </c>
      <c r="BK529" s="5" t="str">
        <f t="shared" si="272"/>
        <v>Franz-Quirin</v>
      </c>
    </row>
    <row r="530" spans="2:63" s="5" customFormat="1" ht="15.75" customHeight="1">
      <c r="B530" s="5" t="s">
        <v>112</v>
      </c>
      <c r="C530" s="5" t="s">
        <v>113</v>
      </c>
      <c r="D530" s="5">
        <v>62</v>
      </c>
      <c r="E530" s="5" t="s">
        <v>114</v>
      </c>
      <c r="AE530" s="11">
        <v>19</v>
      </c>
      <c r="AG530" s="11"/>
      <c r="AH530" s="11"/>
      <c r="AJ530" s="11"/>
      <c r="AO530" s="5">
        <f t="shared" si="252"/>
        <v>19</v>
      </c>
      <c r="AP530" s="24">
        <f t="shared" si="253"/>
        <v>19</v>
      </c>
      <c r="AQ530" s="5">
        <f t="shared" si="256"/>
        <v>19</v>
      </c>
      <c r="AR530" s="5">
        <f t="shared" si="257"/>
      </c>
      <c r="AS530" s="6">
        <f t="shared" si="258"/>
      </c>
      <c r="AT530" s="5">
        <f t="shared" si="259"/>
      </c>
      <c r="AU530" s="5">
        <f t="shared" si="260"/>
      </c>
      <c r="AV530" s="5">
        <f t="shared" si="261"/>
      </c>
      <c r="AW530" s="5">
        <f t="shared" si="262"/>
      </c>
      <c r="AX530" s="5">
        <f t="shared" si="263"/>
      </c>
      <c r="AY530" s="5">
        <f t="shared" si="264"/>
      </c>
      <c r="AZ530" s="5">
        <f t="shared" si="265"/>
      </c>
      <c r="BA530" s="5">
        <f t="shared" si="266"/>
      </c>
      <c r="BB530" s="5">
        <f t="shared" si="267"/>
      </c>
      <c r="BC530" s="5">
        <f t="shared" si="268"/>
      </c>
      <c r="BD530" s="5">
        <f t="shared" si="269"/>
      </c>
      <c r="BE530" s="5">
        <f t="shared" si="270"/>
      </c>
      <c r="BF530" s="5">
        <f t="shared" si="249"/>
        <v>1</v>
      </c>
      <c r="BG530" s="11">
        <f t="shared" si="255"/>
        <v>19</v>
      </c>
      <c r="BH530" s="5">
        <f t="shared" si="251"/>
      </c>
      <c r="BI530" s="5">
        <f t="shared" si="254"/>
        <v>19</v>
      </c>
      <c r="BJ530" s="5" t="str">
        <f t="shared" si="271"/>
        <v>Kräft</v>
      </c>
      <c r="BK530" s="5" t="str">
        <f t="shared" si="272"/>
        <v>Clemens</v>
      </c>
    </row>
    <row r="531" spans="2:63" s="5" customFormat="1" ht="15.75" customHeight="1">
      <c r="B531" s="5" t="s">
        <v>709</v>
      </c>
      <c r="C531" s="5" t="s">
        <v>529</v>
      </c>
      <c r="D531" s="5">
        <v>62</v>
      </c>
      <c r="E531" s="5" t="s">
        <v>617</v>
      </c>
      <c r="N531" s="5">
        <v>19</v>
      </c>
      <c r="AE531" s="11"/>
      <c r="AG531" s="11"/>
      <c r="AH531" s="11"/>
      <c r="AJ531" s="11"/>
      <c r="AO531" s="5">
        <f t="shared" si="252"/>
        <v>19</v>
      </c>
      <c r="AP531" s="24">
        <f t="shared" si="253"/>
        <v>19</v>
      </c>
      <c r="AQ531" s="5">
        <f t="shared" si="256"/>
        <v>19</v>
      </c>
      <c r="AR531" s="5">
        <f t="shared" si="257"/>
      </c>
      <c r="AS531" s="6">
        <f t="shared" si="258"/>
      </c>
      <c r="AT531" s="5">
        <f t="shared" si="259"/>
      </c>
      <c r="AU531" s="5">
        <f t="shared" si="260"/>
      </c>
      <c r="AV531" s="5">
        <f t="shared" si="261"/>
      </c>
      <c r="AW531" s="5">
        <f t="shared" si="262"/>
      </c>
      <c r="AX531" s="5">
        <f t="shared" si="263"/>
      </c>
      <c r="AY531" s="5">
        <f t="shared" si="264"/>
      </c>
      <c r="AZ531" s="5">
        <f t="shared" si="265"/>
      </c>
      <c r="BA531" s="5">
        <f t="shared" si="266"/>
      </c>
      <c r="BB531" s="5">
        <f t="shared" si="267"/>
      </c>
      <c r="BC531" s="5">
        <f t="shared" si="268"/>
      </c>
      <c r="BD531" s="5">
        <f t="shared" si="269"/>
      </c>
      <c r="BE531" s="5">
        <f t="shared" si="270"/>
      </c>
      <c r="BF531" s="5">
        <f t="shared" si="249"/>
        <v>1</v>
      </c>
      <c r="BG531" s="11">
        <f t="shared" si="255"/>
        <v>19</v>
      </c>
      <c r="BH531" s="5">
        <f t="shared" si="251"/>
      </c>
      <c r="BI531" s="5">
        <f t="shared" si="254"/>
        <v>19</v>
      </c>
      <c r="BJ531" s="5" t="str">
        <f t="shared" si="271"/>
        <v>Lenders</v>
      </c>
      <c r="BK531" s="5" t="str">
        <f t="shared" si="272"/>
        <v>Leonhard</v>
      </c>
    </row>
    <row r="532" spans="2:63" s="5" customFormat="1" ht="15.75" customHeight="1">
      <c r="B532" s="5" t="s">
        <v>491</v>
      </c>
      <c r="C532" s="5" t="s">
        <v>649</v>
      </c>
      <c r="D532" s="5">
        <v>61</v>
      </c>
      <c r="E532" s="5" t="s">
        <v>339</v>
      </c>
      <c r="H532" s="5">
        <v>19</v>
      </c>
      <c r="AE532" s="11"/>
      <c r="AG532" s="11"/>
      <c r="AH532" s="11"/>
      <c r="AJ532" s="11"/>
      <c r="AO532" s="5">
        <f t="shared" si="252"/>
        <v>19</v>
      </c>
      <c r="AP532" s="24">
        <f t="shared" si="253"/>
        <v>19</v>
      </c>
      <c r="AQ532" s="5">
        <f t="shared" si="256"/>
        <v>19</v>
      </c>
      <c r="AR532" s="5">
        <f t="shared" si="257"/>
      </c>
      <c r="AS532" s="6">
        <f t="shared" si="258"/>
      </c>
      <c r="AT532" s="5">
        <f t="shared" si="259"/>
      </c>
      <c r="AU532" s="5">
        <f t="shared" si="260"/>
      </c>
      <c r="AV532" s="5">
        <f t="shared" si="261"/>
      </c>
      <c r="AW532" s="5">
        <f t="shared" si="262"/>
      </c>
      <c r="AX532" s="5">
        <f t="shared" si="263"/>
      </c>
      <c r="AY532" s="5">
        <f t="shared" si="264"/>
      </c>
      <c r="AZ532" s="5">
        <f t="shared" si="265"/>
      </c>
      <c r="BA532" s="5">
        <f t="shared" si="266"/>
      </c>
      <c r="BB532" s="5">
        <f t="shared" si="267"/>
      </c>
      <c r="BC532" s="5">
        <f t="shared" si="268"/>
      </c>
      <c r="BD532" s="5">
        <f t="shared" si="269"/>
      </c>
      <c r="BE532" s="5">
        <f t="shared" si="270"/>
      </c>
      <c r="BF532" s="5">
        <f t="shared" si="249"/>
        <v>1</v>
      </c>
      <c r="BG532" s="11">
        <f t="shared" si="255"/>
        <v>19</v>
      </c>
      <c r="BH532" s="5">
        <f t="shared" si="251"/>
      </c>
      <c r="BI532" s="5">
        <f t="shared" si="254"/>
        <v>19</v>
      </c>
      <c r="BJ532" s="5" t="str">
        <f t="shared" si="271"/>
        <v>Schmitz</v>
      </c>
      <c r="BK532" s="5" t="str">
        <f t="shared" si="272"/>
        <v>Frank</v>
      </c>
    </row>
    <row r="533" spans="2:63" s="5" customFormat="1" ht="15.75" customHeight="1">
      <c r="B533" s="5" t="s">
        <v>1122</v>
      </c>
      <c r="C533" s="5" t="s">
        <v>630</v>
      </c>
      <c r="D533" s="5">
        <v>60</v>
      </c>
      <c r="E533" s="5" t="s">
        <v>1113</v>
      </c>
      <c r="AE533" s="11"/>
      <c r="AG533" s="11"/>
      <c r="AH533" s="11">
        <v>19</v>
      </c>
      <c r="AJ533" s="11"/>
      <c r="AO533" s="5">
        <f t="shared" si="252"/>
        <v>19</v>
      </c>
      <c r="AP533" s="24">
        <f t="shared" si="253"/>
        <v>19</v>
      </c>
      <c r="AQ533" s="5">
        <f t="shared" si="256"/>
        <v>19</v>
      </c>
      <c r="AR533" s="5">
        <f t="shared" si="257"/>
      </c>
      <c r="AS533" s="6">
        <f t="shared" si="258"/>
      </c>
      <c r="AT533" s="5">
        <f t="shared" si="259"/>
      </c>
      <c r="AU533" s="5">
        <f t="shared" si="260"/>
      </c>
      <c r="AV533" s="5">
        <f t="shared" si="261"/>
      </c>
      <c r="AW533" s="5">
        <f t="shared" si="262"/>
      </c>
      <c r="AX533" s="5">
        <f t="shared" si="263"/>
      </c>
      <c r="AY533" s="5">
        <f t="shared" si="264"/>
      </c>
      <c r="AZ533" s="5">
        <f t="shared" si="265"/>
      </c>
      <c r="BA533" s="5">
        <f t="shared" si="266"/>
      </c>
      <c r="BB533" s="5">
        <f t="shared" si="267"/>
      </c>
      <c r="BC533" s="5">
        <f t="shared" si="268"/>
      </c>
      <c r="BD533" s="5">
        <f t="shared" si="269"/>
      </c>
      <c r="BE533" s="5">
        <f t="shared" si="270"/>
      </c>
      <c r="BF533" s="5">
        <f t="shared" si="249"/>
        <v>1</v>
      </c>
      <c r="BG533" s="11">
        <f t="shared" si="255"/>
        <v>19</v>
      </c>
      <c r="BH533" s="5">
        <f t="shared" si="251"/>
      </c>
      <c r="BI533" s="5">
        <f t="shared" si="254"/>
        <v>19</v>
      </c>
      <c r="BJ533" s="5" t="str">
        <f t="shared" si="271"/>
        <v>Winkler</v>
      </c>
      <c r="BK533" s="5" t="str">
        <f t="shared" si="272"/>
        <v>Werner</v>
      </c>
    </row>
    <row r="534" spans="2:63" s="5" customFormat="1" ht="15.75" customHeight="1">
      <c r="B534" s="5" t="s">
        <v>1255</v>
      </c>
      <c r="C534" s="5" t="s">
        <v>398</v>
      </c>
      <c r="D534" s="5">
        <v>62</v>
      </c>
      <c r="E534" s="5" t="s">
        <v>633</v>
      </c>
      <c r="AE534" s="11"/>
      <c r="AG534" s="11"/>
      <c r="AH534" s="11"/>
      <c r="AJ534" s="11"/>
      <c r="AL534" s="5">
        <v>19</v>
      </c>
      <c r="AO534" s="5">
        <f t="shared" si="252"/>
        <v>19</v>
      </c>
      <c r="AP534" s="24">
        <f t="shared" si="253"/>
        <v>19</v>
      </c>
      <c r="AQ534" s="5">
        <f t="shared" si="256"/>
        <v>19</v>
      </c>
      <c r="AR534" s="5">
        <f t="shared" si="257"/>
      </c>
      <c r="AS534" s="6">
        <f t="shared" si="258"/>
      </c>
      <c r="AT534" s="5">
        <f t="shared" si="259"/>
      </c>
      <c r="AU534" s="5">
        <f t="shared" si="260"/>
      </c>
      <c r="AV534" s="5">
        <f t="shared" si="261"/>
      </c>
      <c r="AW534" s="5">
        <f t="shared" si="262"/>
      </c>
      <c r="AX534" s="5">
        <f t="shared" si="263"/>
      </c>
      <c r="AY534" s="5">
        <f t="shared" si="264"/>
      </c>
      <c r="AZ534" s="5">
        <f t="shared" si="265"/>
      </c>
      <c r="BA534" s="5">
        <f t="shared" si="266"/>
      </c>
      <c r="BB534" s="5">
        <f t="shared" si="267"/>
      </c>
      <c r="BC534" s="5">
        <f t="shared" si="268"/>
      </c>
      <c r="BD534" s="5">
        <f t="shared" si="269"/>
      </c>
      <c r="BE534" s="5">
        <f t="shared" si="270"/>
      </c>
      <c r="BF534" s="5">
        <f t="shared" si="249"/>
        <v>1</v>
      </c>
      <c r="BG534" s="11">
        <f t="shared" si="255"/>
        <v>19</v>
      </c>
      <c r="BH534" s="5">
        <f t="shared" si="251"/>
      </c>
      <c r="BI534" s="5">
        <f t="shared" si="254"/>
        <v>19</v>
      </c>
      <c r="BJ534" s="5" t="str">
        <f t="shared" si="271"/>
        <v>Zinnhardt</v>
      </c>
      <c r="BK534" s="5" t="str">
        <f t="shared" si="272"/>
        <v>Arndt</v>
      </c>
    </row>
    <row r="535" spans="2:63" s="5" customFormat="1" ht="15.75" customHeight="1">
      <c r="B535" s="5" t="s">
        <v>862</v>
      </c>
      <c r="C535" s="5" t="s">
        <v>364</v>
      </c>
      <c r="D535" s="5">
        <v>60</v>
      </c>
      <c r="E535" s="5" t="s">
        <v>476</v>
      </c>
      <c r="H535" s="7"/>
      <c r="M535" s="7">
        <v>18</v>
      </c>
      <c r="AE535" s="11"/>
      <c r="AG535" s="11"/>
      <c r="AH535" s="11"/>
      <c r="AJ535" s="11"/>
      <c r="AO535" s="5">
        <f t="shared" si="252"/>
        <v>18</v>
      </c>
      <c r="AP535" s="24">
        <f t="shared" si="253"/>
        <v>18</v>
      </c>
      <c r="AQ535" s="5">
        <f t="shared" si="256"/>
        <v>18</v>
      </c>
      <c r="AR535" s="5">
        <f t="shared" si="257"/>
      </c>
      <c r="AS535" s="6">
        <f t="shared" si="258"/>
      </c>
      <c r="AT535" s="5">
        <f t="shared" si="259"/>
      </c>
      <c r="AU535" s="5">
        <f t="shared" si="260"/>
      </c>
      <c r="AV535" s="5">
        <f t="shared" si="261"/>
      </c>
      <c r="AW535" s="5">
        <f t="shared" si="262"/>
      </c>
      <c r="AX535" s="5">
        <f t="shared" si="263"/>
      </c>
      <c r="AY535" s="5">
        <f t="shared" si="264"/>
      </c>
      <c r="AZ535" s="5">
        <f t="shared" si="265"/>
      </c>
      <c r="BA535" s="5">
        <f t="shared" si="266"/>
      </c>
      <c r="BB535" s="5">
        <f t="shared" si="267"/>
      </c>
      <c r="BC535" s="5">
        <f t="shared" si="268"/>
      </c>
      <c r="BD535" s="5">
        <f t="shared" si="269"/>
      </c>
      <c r="BE535" s="5">
        <f t="shared" si="270"/>
      </c>
      <c r="BF535" s="5">
        <f t="shared" si="249"/>
        <v>1</v>
      </c>
      <c r="BG535" s="11">
        <f t="shared" si="255"/>
        <v>18</v>
      </c>
      <c r="BH535" s="5">
        <f t="shared" si="251"/>
      </c>
      <c r="BI535" s="5">
        <f t="shared" si="254"/>
        <v>18</v>
      </c>
      <c r="BJ535" s="5" t="str">
        <f t="shared" si="271"/>
        <v>Detraux</v>
      </c>
      <c r="BK535" s="5" t="str">
        <f t="shared" si="272"/>
        <v>Roland</v>
      </c>
    </row>
    <row r="536" spans="2:63" s="5" customFormat="1" ht="15.75" customHeight="1">
      <c r="B536" s="5" t="s">
        <v>100</v>
      </c>
      <c r="C536" s="5" t="s">
        <v>361</v>
      </c>
      <c r="D536" s="5">
        <v>64</v>
      </c>
      <c r="E536" s="5" t="s">
        <v>321</v>
      </c>
      <c r="K536" s="7">
        <v>18</v>
      </c>
      <c r="M536" s="6"/>
      <c r="Q536" s="7"/>
      <c r="Y536" s="7"/>
      <c r="AE536" s="11"/>
      <c r="AG536" s="11"/>
      <c r="AH536" s="11"/>
      <c r="AJ536" s="11"/>
      <c r="AO536" s="5">
        <f t="shared" si="252"/>
        <v>18</v>
      </c>
      <c r="AP536" s="24">
        <f t="shared" si="253"/>
        <v>18</v>
      </c>
      <c r="AQ536" s="5">
        <f t="shared" si="256"/>
        <v>18</v>
      </c>
      <c r="AR536" s="5">
        <f t="shared" si="257"/>
      </c>
      <c r="AS536" s="6">
        <f t="shared" si="258"/>
      </c>
      <c r="AT536" s="5">
        <f t="shared" si="259"/>
      </c>
      <c r="AU536" s="5">
        <f t="shared" si="260"/>
      </c>
      <c r="AV536" s="5">
        <f t="shared" si="261"/>
      </c>
      <c r="AW536" s="5">
        <f t="shared" si="262"/>
      </c>
      <c r="AX536" s="5">
        <f t="shared" si="263"/>
      </c>
      <c r="AY536" s="5">
        <f t="shared" si="264"/>
      </c>
      <c r="AZ536" s="5">
        <f t="shared" si="265"/>
      </c>
      <c r="BA536" s="5">
        <f t="shared" si="266"/>
      </c>
      <c r="BB536" s="5">
        <f t="shared" si="267"/>
      </c>
      <c r="BC536" s="5">
        <f t="shared" si="268"/>
      </c>
      <c r="BD536" s="5">
        <f t="shared" si="269"/>
      </c>
      <c r="BE536" s="5">
        <f t="shared" si="270"/>
      </c>
      <c r="BF536" s="5">
        <f t="shared" si="249"/>
        <v>1</v>
      </c>
      <c r="BG536" s="11">
        <f t="shared" si="255"/>
        <v>18</v>
      </c>
      <c r="BH536" s="5">
        <f t="shared" si="251"/>
      </c>
      <c r="BI536" s="5">
        <f t="shared" si="254"/>
        <v>18</v>
      </c>
      <c r="BJ536" s="5" t="str">
        <f t="shared" si="271"/>
        <v>Duwivier</v>
      </c>
      <c r="BK536" s="5" t="str">
        <f t="shared" si="272"/>
        <v>Marc</v>
      </c>
    </row>
    <row r="537" spans="2:63" s="5" customFormat="1" ht="15.75" customHeight="1">
      <c r="B537" s="5" t="s">
        <v>1123</v>
      </c>
      <c r="C537" s="5" t="s">
        <v>1162</v>
      </c>
      <c r="D537" s="5">
        <v>60</v>
      </c>
      <c r="E537" s="5" t="s">
        <v>691</v>
      </c>
      <c r="AE537" s="11"/>
      <c r="AG537" s="11"/>
      <c r="AH537" s="11">
        <v>18</v>
      </c>
      <c r="AJ537" s="11"/>
      <c r="AO537" s="5">
        <f t="shared" si="252"/>
        <v>18</v>
      </c>
      <c r="AP537" s="24">
        <f t="shared" si="253"/>
        <v>18</v>
      </c>
      <c r="AQ537" s="5">
        <f t="shared" si="256"/>
        <v>18</v>
      </c>
      <c r="AR537" s="5">
        <f t="shared" si="257"/>
      </c>
      <c r="AS537" s="6">
        <f t="shared" si="258"/>
      </c>
      <c r="AT537" s="5">
        <f t="shared" si="259"/>
      </c>
      <c r="AU537" s="5">
        <f t="shared" si="260"/>
      </c>
      <c r="AV537" s="5">
        <f t="shared" si="261"/>
      </c>
      <c r="AW537" s="5">
        <f t="shared" si="262"/>
      </c>
      <c r="AX537" s="5">
        <f t="shared" si="263"/>
      </c>
      <c r="AY537" s="5">
        <f t="shared" si="264"/>
      </c>
      <c r="AZ537" s="5">
        <f t="shared" si="265"/>
      </c>
      <c r="BA537" s="5">
        <f t="shared" si="266"/>
      </c>
      <c r="BB537" s="5">
        <f t="shared" si="267"/>
      </c>
      <c r="BC537" s="5">
        <f t="shared" si="268"/>
      </c>
      <c r="BD537" s="5">
        <f t="shared" si="269"/>
      </c>
      <c r="BE537" s="5">
        <f t="shared" si="270"/>
      </c>
      <c r="BF537" s="5">
        <f t="shared" si="249"/>
        <v>1</v>
      </c>
      <c r="BG537" s="11">
        <f t="shared" si="255"/>
        <v>18</v>
      </c>
      <c r="BH537" s="5">
        <f t="shared" si="251"/>
      </c>
      <c r="BI537" s="5">
        <f t="shared" si="254"/>
        <v>18</v>
      </c>
      <c r="BJ537" s="5" t="str">
        <f t="shared" si="271"/>
        <v>Hohmann</v>
      </c>
      <c r="BK537" s="5" t="str">
        <f t="shared" si="272"/>
        <v>Christian</v>
      </c>
    </row>
    <row r="538" spans="2:63" s="5" customFormat="1" ht="15.75" customHeight="1">
      <c r="B538" s="5" t="s">
        <v>192</v>
      </c>
      <c r="C538" s="5" t="s">
        <v>352</v>
      </c>
      <c r="D538" s="5">
        <v>64</v>
      </c>
      <c r="E538" s="5" t="s">
        <v>710</v>
      </c>
      <c r="N538" s="5">
        <v>18</v>
      </c>
      <c r="AE538" s="11"/>
      <c r="AG538" s="11"/>
      <c r="AH538" s="11"/>
      <c r="AJ538" s="11"/>
      <c r="AO538" s="5">
        <f aca="true" t="shared" si="273" ref="AO538:AO569">SUM(F538:AN538)</f>
        <v>18</v>
      </c>
      <c r="AP538" s="24">
        <f aca="true" t="shared" si="274" ref="AP538:AP569">SUM(BG538:BH538)</f>
        <v>18</v>
      </c>
      <c r="AQ538" s="5">
        <f t="shared" si="256"/>
        <v>18</v>
      </c>
      <c r="AR538" s="5">
        <f t="shared" si="257"/>
      </c>
      <c r="AS538" s="6">
        <f t="shared" si="258"/>
      </c>
      <c r="AT538" s="5">
        <f t="shared" si="259"/>
      </c>
      <c r="AU538" s="5">
        <f t="shared" si="260"/>
      </c>
      <c r="AV538" s="5">
        <f t="shared" si="261"/>
      </c>
      <c r="AW538" s="5">
        <f t="shared" si="262"/>
      </c>
      <c r="AX538" s="5">
        <f t="shared" si="263"/>
      </c>
      <c r="AY538" s="5">
        <f t="shared" si="264"/>
      </c>
      <c r="AZ538" s="5">
        <f t="shared" si="265"/>
      </c>
      <c r="BA538" s="5">
        <f t="shared" si="266"/>
      </c>
      <c r="BB538" s="5">
        <f t="shared" si="267"/>
      </c>
      <c r="BC538" s="5">
        <f t="shared" si="268"/>
      </c>
      <c r="BD538" s="5">
        <f t="shared" si="269"/>
      </c>
      <c r="BE538" s="5">
        <f t="shared" si="270"/>
      </c>
      <c r="BF538" s="5">
        <f t="shared" si="249"/>
        <v>1</v>
      </c>
      <c r="BG538" s="11">
        <f t="shared" si="255"/>
        <v>18</v>
      </c>
      <c r="BH538" s="5">
        <f t="shared" si="251"/>
      </c>
      <c r="BI538" s="5">
        <f aca="true" t="shared" si="275" ref="BI538:BI569">IF(BF538&lt;&gt;0,IF($BF538&lt;=15,$BG538/$BF538,$BG538/15),0)</f>
        <v>18</v>
      </c>
      <c r="BJ538" s="5" t="str">
        <f t="shared" si="271"/>
        <v>Latz</v>
      </c>
      <c r="BK538" s="5" t="str">
        <f t="shared" si="272"/>
        <v>Karl-Heinz</v>
      </c>
    </row>
    <row r="539" spans="2:63" s="5" customFormat="1" ht="15.75" customHeight="1">
      <c r="B539" s="5" t="s">
        <v>593</v>
      </c>
      <c r="C539" s="5" t="s">
        <v>362</v>
      </c>
      <c r="E539" s="5" t="s">
        <v>381</v>
      </c>
      <c r="T539" s="5">
        <v>18</v>
      </c>
      <c r="AE539" s="11"/>
      <c r="AG539" s="11"/>
      <c r="AH539" s="11"/>
      <c r="AJ539" s="11"/>
      <c r="AO539" s="5">
        <f t="shared" si="273"/>
        <v>18</v>
      </c>
      <c r="AP539" s="24">
        <f t="shared" si="274"/>
        <v>18</v>
      </c>
      <c r="AQ539" s="5">
        <f t="shared" si="256"/>
        <v>18</v>
      </c>
      <c r="AR539" s="5">
        <f t="shared" si="257"/>
      </c>
      <c r="AS539" s="6">
        <f t="shared" si="258"/>
      </c>
      <c r="AT539" s="5">
        <f t="shared" si="259"/>
      </c>
      <c r="AU539" s="5">
        <f t="shared" si="260"/>
      </c>
      <c r="AV539" s="5">
        <f t="shared" si="261"/>
      </c>
      <c r="AW539" s="5">
        <f t="shared" si="262"/>
      </c>
      <c r="AX539" s="5">
        <f t="shared" si="263"/>
      </c>
      <c r="AY539" s="5">
        <f t="shared" si="264"/>
      </c>
      <c r="AZ539" s="5">
        <f t="shared" si="265"/>
      </c>
      <c r="BA539" s="5">
        <f t="shared" si="266"/>
      </c>
      <c r="BB539" s="5">
        <f t="shared" si="267"/>
      </c>
      <c r="BC539" s="5">
        <f t="shared" si="268"/>
      </c>
      <c r="BD539" s="5">
        <f t="shared" si="269"/>
      </c>
      <c r="BE539" s="5">
        <f t="shared" si="270"/>
      </c>
      <c r="BF539" s="5">
        <f aca="true" t="shared" si="276" ref="BF539:BF602">COUNT($F539:$AM539)</f>
        <v>1</v>
      </c>
      <c r="BG539" s="11">
        <f t="shared" si="255"/>
        <v>18</v>
      </c>
      <c r="BH539" s="5">
        <f t="shared" si="251"/>
      </c>
      <c r="BI539" s="5">
        <f t="shared" si="275"/>
        <v>18</v>
      </c>
      <c r="BJ539" s="5" t="str">
        <f t="shared" si="271"/>
        <v>Lürkens</v>
      </c>
      <c r="BK539" s="5" t="str">
        <f t="shared" si="272"/>
        <v>Rainer</v>
      </c>
    </row>
    <row r="540" spans="2:63" s="5" customFormat="1" ht="15.75" customHeight="1">
      <c r="B540" s="5" t="s">
        <v>606</v>
      </c>
      <c r="C540" s="5" t="s">
        <v>651</v>
      </c>
      <c r="D540" s="5">
        <v>62</v>
      </c>
      <c r="E540" s="5" t="s">
        <v>633</v>
      </c>
      <c r="V540" s="7">
        <v>18</v>
      </c>
      <c r="AE540" s="11"/>
      <c r="AG540" s="11"/>
      <c r="AH540" s="11"/>
      <c r="AJ540" s="11"/>
      <c r="AO540" s="5">
        <f t="shared" si="273"/>
        <v>18</v>
      </c>
      <c r="AP540" s="24">
        <f t="shared" si="274"/>
        <v>18</v>
      </c>
      <c r="AQ540" s="5">
        <f t="shared" si="256"/>
        <v>18</v>
      </c>
      <c r="AR540" s="5">
        <f t="shared" si="257"/>
      </c>
      <c r="AS540" s="6">
        <f t="shared" si="258"/>
      </c>
      <c r="AT540" s="5">
        <f t="shared" si="259"/>
      </c>
      <c r="AU540" s="5">
        <f t="shared" si="260"/>
      </c>
      <c r="AV540" s="5">
        <f t="shared" si="261"/>
      </c>
      <c r="AW540" s="5">
        <f t="shared" si="262"/>
      </c>
      <c r="AX540" s="5">
        <f t="shared" si="263"/>
      </c>
      <c r="AY540" s="5">
        <f t="shared" si="264"/>
      </c>
      <c r="AZ540" s="5">
        <f t="shared" si="265"/>
      </c>
      <c r="BA540" s="5">
        <f t="shared" si="266"/>
      </c>
      <c r="BB540" s="5">
        <f t="shared" si="267"/>
      </c>
      <c r="BC540" s="5">
        <f t="shared" si="268"/>
      </c>
      <c r="BD540" s="5">
        <f t="shared" si="269"/>
      </c>
      <c r="BE540" s="5">
        <f t="shared" si="270"/>
      </c>
      <c r="BF540" s="5">
        <f t="shared" si="276"/>
        <v>1</v>
      </c>
      <c r="BG540" s="11">
        <f t="shared" si="255"/>
        <v>18</v>
      </c>
      <c r="BH540" s="5">
        <f t="shared" si="251"/>
      </c>
      <c r="BI540" s="5">
        <f t="shared" si="275"/>
        <v>18</v>
      </c>
      <c r="BJ540" s="5" t="str">
        <f t="shared" si="271"/>
        <v>Maus</v>
      </c>
      <c r="BK540" s="5" t="str">
        <f t="shared" si="272"/>
        <v>Michael</v>
      </c>
    </row>
    <row r="541" spans="2:63" s="5" customFormat="1" ht="15.75" customHeight="1">
      <c r="B541" s="5" t="s">
        <v>226</v>
      </c>
      <c r="C541" s="5" t="s">
        <v>656</v>
      </c>
      <c r="D541" s="5">
        <v>61</v>
      </c>
      <c r="E541" s="5" t="s">
        <v>699</v>
      </c>
      <c r="H541" s="7"/>
      <c r="Q541" s="5">
        <v>18</v>
      </c>
      <c r="AE541" s="11"/>
      <c r="AG541" s="11"/>
      <c r="AH541" s="11"/>
      <c r="AJ541" s="11"/>
      <c r="AO541" s="5">
        <f t="shared" si="273"/>
        <v>18</v>
      </c>
      <c r="AP541" s="24">
        <f t="shared" si="274"/>
        <v>18</v>
      </c>
      <c r="AQ541" s="5">
        <f t="shared" si="256"/>
        <v>18</v>
      </c>
      <c r="AR541" s="5">
        <f t="shared" si="257"/>
      </c>
      <c r="AS541" s="6">
        <f t="shared" si="258"/>
      </c>
      <c r="AT541" s="5">
        <f t="shared" si="259"/>
      </c>
      <c r="AU541" s="5">
        <f t="shared" si="260"/>
      </c>
      <c r="AV541" s="5">
        <f t="shared" si="261"/>
      </c>
      <c r="AW541" s="5">
        <f t="shared" si="262"/>
      </c>
      <c r="AX541" s="5">
        <f t="shared" si="263"/>
      </c>
      <c r="AY541" s="5">
        <f t="shared" si="264"/>
      </c>
      <c r="AZ541" s="5">
        <f t="shared" si="265"/>
      </c>
      <c r="BA541" s="5">
        <f t="shared" si="266"/>
      </c>
      <c r="BB541" s="5">
        <f t="shared" si="267"/>
      </c>
      <c r="BC541" s="5">
        <f t="shared" si="268"/>
      </c>
      <c r="BD541" s="5">
        <f t="shared" si="269"/>
      </c>
      <c r="BE541" s="5">
        <f t="shared" si="270"/>
      </c>
      <c r="BF541" s="5">
        <f t="shared" si="276"/>
        <v>1</v>
      </c>
      <c r="BG541" s="11">
        <f t="shared" si="255"/>
        <v>18</v>
      </c>
      <c r="BH541" s="5">
        <f t="shared" si="251"/>
      </c>
      <c r="BI541" s="5">
        <f t="shared" si="275"/>
        <v>18</v>
      </c>
      <c r="BJ541" s="5" t="str">
        <f t="shared" si="271"/>
        <v>Meyer</v>
      </c>
      <c r="BK541" s="5" t="str">
        <f t="shared" si="272"/>
        <v>Ewald</v>
      </c>
    </row>
    <row r="542" spans="2:63" s="5" customFormat="1" ht="15.75" customHeight="1">
      <c r="B542" s="5" t="s">
        <v>1215</v>
      </c>
      <c r="C542" s="5" t="s">
        <v>1059</v>
      </c>
      <c r="D542" s="5">
        <v>61</v>
      </c>
      <c r="E542" s="5" t="s">
        <v>346</v>
      </c>
      <c r="G542" s="7">
        <v>0</v>
      </c>
      <c r="I542" s="7"/>
      <c r="L542" s="5">
        <v>18</v>
      </c>
      <c r="V542" s="7"/>
      <c r="AE542" s="11"/>
      <c r="AG542" s="11"/>
      <c r="AH542" s="11"/>
      <c r="AJ542" s="11"/>
      <c r="AO542" s="5">
        <f t="shared" si="273"/>
        <v>18</v>
      </c>
      <c r="AP542" s="24">
        <f t="shared" si="274"/>
        <v>18</v>
      </c>
      <c r="AQ542" s="5">
        <f t="shared" si="256"/>
        <v>18</v>
      </c>
      <c r="AR542" s="5">
        <f t="shared" si="257"/>
        <v>0</v>
      </c>
      <c r="AS542" s="6">
        <f t="shared" si="258"/>
      </c>
      <c r="AT542" s="5">
        <f t="shared" si="259"/>
      </c>
      <c r="AU542" s="5">
        <f t="shared" si="260"/>
      </c>
      <c r="AV542" s="5">
        <f t="shared" si="261"/>
      </c>
      <c r="AW542" s="5">
        <f t="shared" si="262"/>
      </c>
      <c r="AX542" s="5">
        <f t="shared" si="263"/>
      </c>
      <c r="AY542" s="5">
        <f t="shared" si="264"/>
      </c>
      <c r="AZ542" s="5">
        <f t="shared" si="265"/>
      </c>
      <c r="BA542" s="5">
        <f t="shared" si="266"/>
      </c>
      <c r="BB542" s="5">
        <f t="shared" si="267"/>
      </c>
      <c r="BC542" s="5">
        <f t="shared" si="268"/>
      </c>
      <c r="BD542" s="5">
        <f t="shared" si="269"/>
      </c>
      <c r="BE542" s="5">
        <f t="shared" si="270"/>
      </c>
      <c r="BF542" s="5">
        <f t="shared" si="276"/>
        <v>2</v>
      </c>
      <c r="BG542" s="11">
        <f t="shared" si="255"/>
        <v>18</v>
      </c>
      <c r="BH542" s="5">
        <f t="shared" si="251"/>
      </c>
      <c r="BI542" s="5">
        <f t="shared" si="275"/>
        <v>9</v>
      </c>
      <c r="BJ542" s="5" t="str">
        <f t="shared" si="271"/>
        <v>Michel</v>
      </c>
      <c r="BK542" s="5" t="str">
        <f t="shared" si="272"/>
        <v>Olaf</v>
      </c>
    </row>
    <row r="543" spans="2:63" s="5" customFormat="1" ht="15.75" customHeight="1">
      <c r="B543" s="5" t="s">
        <v>1256</v>
      </c>
      <c r="C543" s="5" t="s">
        <v>384</v>
      </c>
      <c r="D543" s="5">
        <v>61</v>
      </c>
      <c r="E543" s="5" t="s">
        <v>692</v>
      </c>
      <c r="AE543" s="11"/>
      <c r="AG543" s="11"/>
      <c r="AH543" s="11"/>
      <c r="AJ543" s="11"/>
      <c r="AL543" s="5">
        <v>18</v>
      </c>
      <c r="AO543" s="5">
        <f t="shared" si="273"/>
        <v>18</v>
      </c>
      <c r="AP543" s="24">
        <f t="shared" si="274"/>
        <v>18</v>
      </c>
      <c r="AQ543" s="5">
        <f t="shared" si="256"/>
        <v>18</v>
      </c>
      <c r="AR543" s="5">
        <f t="shared" si="257"/>
      </c>
      <c r="AS543" s="6">
        <f t="shared" si="258"/>
      </c>
      <c r="AT543" s="5">
        <f t="shared" si="259"/>
      </c>
      <c r="AU543" s="5">
        <f t="shared" si="260"/>
      </c>
      <c r="AV543" s="5">
        <f t="shared" si="261"/>
      </c>
      <c r="AW543" s="5">
        <f t="shared" si="262"/>
      </c>
      <c r="AX543" s="5">
        <f t="shared" si="263"/>
      </c>
      <c r="AY543" s="5">
        <f t="shared" si="264"/>
      </c>
      <c r="AZ543" s="5">
        <f t="shared" si="265"/>
      </c>
      <c r="BA543" s="5">
        <f t="shared" si="266"/>
      </c>
      <c r="BB543" s="5">
        <f t="shared" si="267"/>
      </c>
      <c r="BC543" s="5">
        <f t="shared" si="268"/>
      </c>
      <c r="BD543" s="5">
        <f t="shared" si="269"/>
      </c>
      <c r="BE543" s="5">
        <f t="shared" si="270"/>
      </c>
      <c r="BF543" s="5">
        <f t="shared" si="276"/>
        <v>1</v>
      </c>
      <c r="BG543" s="11">
        <f t="shared" si="255"/>
        <v>18</v>
      </c>
      <c r="BH543" s="5">
        <f t="shared" si="251"/>
      </c>
      <c r="BI543" s="5">
        <f t="shared" si="275"/>
        <v>18</v>
      </c>
      <c r="BJ543" s="5" t="str">
        <f t="shared" si="271"/>
        <v>Palm</v>
      </c>
      <c r="BK543" s="5" t="str">
        <f t="shared" si="272"/>
        <v>Walter</v>
      </c>
    </row>
    <row r="544" spans="2:63" s="5" customFormat="1" ht="15.75" customHeight="1">
      <c r="B544" s="5" t="s">
        <v>4</v>
      </c>
      <c r="C544" s="5" t="s">
        <v>238</v>
      </c>
      <c r="D544" s="5">
        <v>63</v>
      </c>
      <c r="E544" s="5" t="s">
        <v>633</v>
      </c>
      <c r="H544" s="5">
        <v>18</v>
      </c>
      <c r="AE544" s="11"/>
      <c r="AG544" s="11"/>
      <c r="AH544" s="11"/>
      <c r="AJ544" s="11"/>
      <c r="AO544" s="5">
        <f t="shared" si="273"/>
        <v>18</v>
      </c>
      <c r="AP544" s="24">
        <f t="shared" si="274"/>
        <v>18</v>
      </c>
      <c r="AQ544" s="5">
        <f t="shared" si="256"/>
        <v>18</v>
      </c>
      <c r="AR544" s="5">
        <f t="shared" si="257"/>
      </c>
      <c r="AS544" s="6">
        <f t="shared" si="258"/>
      </c>
      <c r="AT544" s="5">
        <f t="shared" si="259"/>
      </c>
      <c r="AU544" s="5">
        <f t="shared" si="260"/>
      </c>
      <c r="AV544" s="5">
        <f t="shared" si="261"/>
      </c>
      <c r="AW544" s="5">
        <f t="shared" si="262"/>
      </c>
      <c r="AX544" s="5">
        <f t="shared" si="263"/>
      </c>
      <c r="AY544" s="5">
        <f t="shared" si="264"/>
      </c>
      <c r="AZ544" s="5">
        <f t="shared" si="265"/>
      </c>
      <c r="BA544" s="5">
        <f t="shared" si="266"/>
      </c>
      <c r="BB544" s="5">
        <f t="shared" si="267"/>
      </c>
      <c r="BC544" s="5">
        <f t="shared" si="268"/>
      </c>
      <c r="BD544" s="5">
        <f t="shared" si="269"/>
      </c>
      <c r="BE544" s="5">
        <f t="shared" si="270"/>
      </c>
      <c r="BF544" s="5">
        <f t="shared" si="276"/>
        <v>1</v>
      </c>
      <c r="BG544" s="11">
        <f t="shared" si="255"/>
        <v>18</v>
      </c>
      <c r="BH544" s="5">
        <f t="shared" si="251"/>
      </c>
      <c r="BI544" s="5">
        <f t="shared" si="275"/>
        <v>18</v>
      </c>
      <c r="BJ544" s="5" t="str">
        <f t="shared" si="271"/>
        <v>Schumacher</v>
      </c>
      <c r="BK544" s="5" t="str">
        <f t="shared" si="272"/>
        <v>Armin</v>
      </c>
    </row>
    <row r="545" spans="2:63" s="5" customFormat="1" ht="15.75" customHeight="1">
      <c r="B545" s="5" t="s">
        <v>210</v>
      </c>
      <c r="C545" s="5" t="s">
        <v>643</v>
      </c>
      <c r="D545" s="5">
        <v>62</v>
      </c>
      <c r="E545" s="5" t="s">
        <v>633</v>
      </c>
      <c r="N545" s="5">
        <v>17</v>
      </c>
      <c r="AE545" s="11"/>
      <c r="AG545" s="11"/>
      <c r="AH545" s="11"/>
      <c r="AJ545" s="11"/>
      <c r="AO545" s="5">
        <f t="shared" si="273"/>
        <v>17</v>
      </c>
      <c r="AP545" s="24">
        <f t="shared" si="274"/>
        <v>17</v>
      </c>
      <c r="AQ545" s="5">
        <f t="shared" si="256"/>
        <v>17</v>
      </c>
      <c r="AR545" s="5">
        <f t="shared" si="257"/>
      </c>
      <c r="AS545" s="6">
        <f t="shared" si="258"/>
      </c>
      <c r="AT545" s="5">
        <f t="shared" si="259"/>
      </c>
      <c r="AU545" s="5">
        <f t="shared" si="260"/>
      </c>
      <c r="AV545" s="5">
        <f t="shared" si="261"/>
      </c>
      <c r="AW545" s="5">
        <f t="shared" si="262"/>
      </c>
      <c r="AX545" s="5">
        <f t="shared" si="263"/>
      </c>
      <c r="AY545" s="5">
        <f t="shared" si="264"/>
      </c>
      <c r="AZ545" s="5">
        <f t="shared" si="265"/>
      </c>
      <c r="BA545" s="5">
        <f t="shared" si="266"/>
      </c>
      <c r="BB545" s="5">
        <f t="shared" si="267"/>
      </c>
      <c r="BC545" s="5">
        <f t="shared" si="268"/>
      </c>
      <c r="BD545" s="5">
        <f t="shared" si="269"/>
      </c>
      <c r="BE545" s="5">
        <f t="shared" si="270"/>
      </c>
      <c r="BF545" s="5">
        <f t="shared" si="276"/>
        <v>1</v>
      </c>
      <c r="BG545" s="11">
        <f t="shared" si="255"/>
        <v>17</v>
      </c>
      <c r="BH545" s="5">
        <f t="shared" si="251"/>
      </c>
      <c r="BI545" s="5">
        <f t="shared" si="275"/>
        <v>17</v>
      </c>
      <c r="BJ545" s="5" t="str">
        <f t="shared" si="271"/>
        <v>Becker</v>
      </c>
      <c r="BK545" s="5" t="str">
        <f t="shared" si="272"/>
        <v>Kurt</v>
      </c>
    </row>
    <row r="546" spans="2:63" s="5" customFormat="1" ht="15.75" customHeight="1">
      <c r="B546" s="6" t="s">
        <v>89</v>
      </c>
      <c r="C546" s="6" t="s">
        <v>90</v>
      </c>
      <c r="D546" s="5">
        <v>63</v>
      </c>
      <c r="E546" s="5" t="s">
        <v>628</v>
      </c>
      <c r="G546" s="7">
        <v>17</v>
      </c>
      <c r="H546" s="7">
        <v>0</v>
      </c>
      <c r="I546" s="7"/>
      <c r="P546" s="7"/>
      <c r="V546" s="8"/>
      <c r="Y546" s="7"/>
      <c r="AD546" s="6"/>
      <c r="AE546" s="11"/>
      <c r="AG546" s="11"/>
      <c r="AH546" s="11"/>
      <c r="AJ546" s="11"/>
      <c r="AO546" s="5">
        <f t="shared" si="273"/>
        <v>17</v>
      </c>
      <c r="AP546" s="24">
        <f t="shared" si="274"/>
        <v>17</v>
      </c>
      <c r="AQ546" s="5">
        <f t="shared" si="256"/>
        <v>17</v>
      </c>
      <c r="AR546" s="5">
        <f t="shared" si="257"/>
        <v>0</v>
      </c>
      <c r="AS546" s="6">
        <f t="shared" si="258"/>
      </c>
      <c r="AT546" s="5">
        <f t="shared" si="259"/>
      </c>
      <c r="AU546" s="5">
        <f t="shared" si="260"/>
      </c>
      <c r="AV546" s="5">
        <f t="shared" si="261"/>
      </c>
      <c r="AW546" s="5">
        <f t="shared" si="262"/>
      </c>
      <c r="AX546" s="5">
        <f t="shared" si="263"/>
      </c>
      <c r="AY546" s="5">
        <f t="shared" si="264"/>
      </c>
      <c r="AZ546" s="5">
        <f t="shared" si="265"/>
      </c>
      <c r="BA546" s="5">
        <f t="shared" si="266"/>
      </c>
      <c r="BB546" s="5">
        <f t="shared" si="267"/>
      </c>
      <c r="BC546" s="5">
        <f t="shared" si="268"/>
      </c>
      <c r="BD546" s="5">
        <f t="shared" si="269"/>
      </c>
      <c r="BE546" s="5">
        <f t="shared" si="270"/>
      </c>
      <c r="BF546" s="5">
        <f t="shared" si="276"/>
        <v>2</v>
      </c>
      <c r="BG546" s="11">
        <f t="shared" si="255"/>
        <v>17</v>
      </c>
      <c r="BH546" s="5">
        <f t="shared" si="251"/>
      </c>
      <c r="BI546" s="5">
        <f t="shared" si="275"/>
        <v>8.5</v>
      </c>
      <c r="BJ546" s="5" t="str">
        <f t="shared" si="271"/>
        <v>Bedra</v>
      </c>
      <c r="BK546" s="5" t="str">
        <f t="shared" si="272"/>
        <v>Axel</v>
      </c>
    </row>
    <row r="547" spans="2:63" s="5" customFormat="1" ht="15.75" customHeight="1">
      <c r="B547" s="5" t="s">
        <v>1257</v>
      </c>
      <c r="C547" s="5" t="s">
        <v>700</v>
      </c>
      <c r="D547" s="5">
        <v>61</v>
      </c>
      <c r="E547" s="5" t="s">
        <v>633</v>
      </c>
      <c r="V547" s="7"/>
      <c r="AE547" s="11"/>
      <c r="AG547" s="11"/>
      <c r="AH547" s="11"/>
      <c r="AJ547" s="11"/>
      <c r="AL547" s="5">
        <v>17</v>
      </c>
      <c r="AO547" s="5">
        <f t="shared" si="273"/>
        <v>17</v>
      </c>
      <c r="AP547" s="24">
        <f t="shared" si="274"/>
        <v>17</v>
      </c>
      <c r="AQ547" s="5">
        <f t="shared" si="256"/>
        <v>17</v>
      </c>
      <c r="AR547" s="5">
        <f t="shared" si="257"/>
      </c>
      <c r="AS547" s="6">
        <f t="shared" si="258"/>
      </c>
      <c r="AT547" s="5">
        <f t="shared" si="259"/>
      </c>
      <c r="AU547" s="5">
        <f t="shared" si="260"/>
      </c>
      <c r="AV547" s="5">
        <f t="shared" si="261"/>
      </c>
      <c r="AW547" s="5">
        <f t="shared" si="262"/>
      </c>
      <c r="AX547" s="5">
        <f t="shared" si="263"/>
      </c>
      <c r="AY547" s="5">
        <f t="shared" si="264"/>
      </c>
      <c r="AZ547" s="5">
        <f t="shared" si="265"/>
      </c>
      <c r="BA547" s="5">
        <f t="shared" si="266"/>
      </c>
      <c r="BB547" s="5">
        <f t="shared" si="267"/>
      </c>
      <c r="BC547" s="5">
        <f t="shared" si="268"/>
      </c>
      <c r="BD547" s="5">
        <f t="shared" si="269"/>
      </c>
      <c r="BE547" s="5">
        <f t="shared" si="270"/>
      </c>
      <c r="BF547" s="5">
        <f t="shared" si="276"/>
        <v>1</v>
      </c>
      <c r="BG547" s="11">
        <f t="shared" si="255"/>
        <v>17</v>
      </c>
      <c r="BH547" s="5">
        <f t="shared" si="251"/>
      </c>
      <c r="BI547" s="5">
        <f t="shared" si="275"/>
        <v>17</v>
      </c>
      <c r="BJ547" s="5" t="str">
        <f t="shared" si="271"/>
        <v>Giesen</v>
      </c>
      <c r="BK547" s="5" t="str">
        <f t="shared" si="272"/>
        <v>Rolf</v>
      </c>
    </row>
    <row r="548" spans="2:63" s="5" customFormat="1" ht="15.75" customHeight="1">
      <c r="B548" s="5" t="s">
        <v>607</v>
      </c>
      <c r="C548" s="5" t="s">
        <v>986</v>
      </c>
      <c r="D548" s="5">
        <v>64</v>
      </c>
      <c r="E548" s="5" t="s">
        <v>608</v>
      </c>
      <c r="V548" s="7">
        <v>17</v>
      </c>
      <c r="AE548" s="11"/>
      <c r="AG548" s="11"/>
      <c r="AH548" s="11"/>
      <c r="AJ548" s="11"/>
      <c r="AO548" s="5">
        <f t="shared" si="273"/>
        <v>17</v>
      </c>
      <c r="AP548" s="24">
        <f t="shared" si="274"/>
        <v>17</v>
      </c>
      <c r="AQ548" s="5">
        <f t="shared" si="256"/>
        <v>17</v>
      </c>
      <c r="AR548" s="5">
        <f t="shared" si="257"/>
      </c>
      <c r="AS548" s="6">
        <f t="shared" si="258"/>
      </c>
      <c r="AT548" s="5">
        <f t="shared" si="259"/>
      </c>
      <c r="AU548" s="5">
        <f t="shared" si="260"/>
      </c>
      <c r="AV548" s="5">
        <f t="shared" si="261"/>
      </c>
      <c r="AW548" s="5">
        <f t="shared" si="262"/>
      </c>
      <c r="AX548" s="5">
        <f t="shared" si="263"/>
      </c>
      <c r="AY548" s="5">
        <f t="shared" si="264"/>
      </c>
      <c r="AZ548" s="5">
        <f t="shared" si="265"/>
      </c>
      <c r="BA548" s="5">
        <f t="shared" si="266"/>
      </c>
      <c r="BB548" s="5">
        <f t="shared" si="267"/>
      </c>
      <c r="BC548" s="5">
        <f t="shared" si="268"/>
      </c>
      <c r="BD548" s="5">
        <f t="shared" si="269"/>
      </c>
      <c r="BE548" s="5">
        <f t="shared" si="270"/>
      </c>
      <c r="BF548" s="5">
        <f t="shared" si="276"/>
        <v>1</v>
      </c>
      <c r="BG548" s="11">
        <f t="shared" si="255"/>
        <v>17</v>
      </c>
      <c r="BH548" s="5">
        <f t="shared" si="251"/>
      </c>
      <c r="BI548" s="5">
        <f t="shared" si="275"/>
        <v>17</v>
      </c>
      <c r="BJ548" s="5" t="str">
        <f t="shared" si="271"/>
        <v>Heuter</v>
      </c>
      <c r="BK548" s="5" t="str">
        <f t="shared" si="272"/>
        <v>Ralf</v>
      </c>
    </row>
    <row r="549" spans="2:63" s="5" customFormat="1" ht="15.75" customHeight="1">
      <c r="B549" s="5" t="s">
        <v>242</v>
      </c>
      <c r="C549" s="5" t="s">
        <v>243</v>
      </c>
      <c r="D549" s="5">
        <v>64</v>
      </c>
      <c r="E549" s="5" t="s">
        <v>548</v>
      </c>
      <c r="J549" s="7"/>
      <c r="K549" s="7">
        <v>17</v>
      </c>
      <c r="AE549" s="11"/>
      <c r="AG549" s="11"/>
      <c r="AH549" s="11"/>
      <c r="AJ549" s="11"/>
      <c r="AO549" s="5">
        <f t="shared" si="273"/>
        <v>17</v>
      </c>
      <c r="AP549" s="24">
        <f t="shared" si="274"/>
        <v>17</v>
      </c>
      <c r="AQ549" s="5">
        <f t="shared" si="256"/>
        <v>17</v>
      </c>
      <c r="AR549" s="5">
        <f t="shared" si="257"/>
      </c>
      <c r="AS549" s="6">
        <f t="shared" si="258"/>
      </c>
      <c r="AT549" s="5">
        <f t="shared" si="259"/>
      </c>
      <c r="AU549" s="5">
        <f t="shared" si="260"/>
      </c>
      <c r="AV549" s="5">
        <f t="shared" si="261"/>
      </c>
      <c r="AW549" s="5">
        <f t="shared" si="262"/>
      </c>
      <c r="AX549" s="5">
        <f t="shared" si="263"/>
      </c>
      <c r="AY549" s="5">
        <f t="shared" si="264"/>
      </c>
      <c r="AZ549" s="5">
        <f t="shared" si="265"/>
      </c>
      <c r="BA549" s="5">
        <f t="shared" si="266"/>
      </c>
      <c r="BB549" s="5">
        <f t="shared" si="267"/>
      </c>
      <c r="BC549" s="5">
        <f t="shared" si="268"/>
      </c>
      <c r="BD549" s="5">
        <f t="shared" si="269"/>
      </c>
      <c r="BE549" s="5">
        <f t="shared" si="270"/>
      </c>
      <c r="BF549" s="5">
        <f t="shared" si="276"/>
        <v>1</v>
      </c>
      <c r="BG549" s="11">
        <f t="shared" si="255"/>
        <v>17</v>
      </c>
      <c r="BH549" s="5">
        <f t="shared" si="251"/>
      </c>
      <c r="BI549" s="5">
        <f t="shared" si="275"/>
        <v>17</v>
      </c>
      <c r="BJ549" s="5" t="str">
        <f t="shared" si="271"/>
        <v>Overstijns</v>
      </c>
      <c r="BK549" s="5" t="str">
        <f t="shared" si="272"/>
        <v>Daniel</v>
      </c>
    </row>
    <row r="550" spans="2:63" s="5" customFormat="1" ht="15.75" customHeight="1">
      <c r="B550" s="5" t="s">
        <v>865</v>
      </c>
      <c r="C550" s="5" t="s">
        <v>866</v>
      </c>
      <c r="D550" s="5">
        <v>64</v>
      </c>
      <c r="E550" s="5" t="s">
        <v>476</v>
      </c>
      <c r="M550" s="7">
        <v>17</v>
      </c>
      <c r="AE550" s="11"/>
      <c r="AG550" s="11"/>
      <c r="AH550" s="11"/>
      <c r="AJ550" s="11"/>
      <c r="AO550" s="5">
        <f t="shared" si="273"/>
        <v>17</v>
      </c>
      <c r="AP550" s="24">
        <f t="shared" si="274"/>
        <v>17</v>
      </c>
      <c r="AQ550" s="5">
        <f t="shared" si="256"/>
        <v>17</v>
      </c>
      <c r="AR550" s="5">
        <f t="shared" si="257"/>
      </c>
      <c r="AS550" s="6">
        <f t="shared" si="258"/>
      </c>
      <c r="AT550" s="5">
        <f t="shared" si="259"/>
      </c>
      <c r="AU550" s="5">
        <f t="shared" si="260"/>
      </c>
      <c r="AV550" s="5">
        <f t="shared" si="261"/>
      </c>
      <c r="AW550" s="5">
        <f t="shared" si="262"/>
      </c>
      <c r="AX550" s="5">
        <f t="shared" si="263"/>
      </c>
      <c r="AY550" s="5">
        <f t="shared" si="264"/>
      </c>
      <c r="AZ550" s="5">
        <f t="shared" si="265"/>
      </c>
      <c r="BA550" s="5">
        <f t="shared" si="266"/>
      </c>
      <c r="BB550" s="5">
        <f t="shared" si="267"/>
      </c>
      <c r="BC550" s="5">
        <f t="shared" si="268"/>
      </c>
      <c r="BD550" s="5">
        <f t="shared" si="269"/>
      </c>
      <c r="BE550" s="5">
        <f t="shared" si="270"/>
      </c>
      <c r="BF550" s="5">
        <f t="shared" si="276"/>
        <v>1</v>
      </c>
      <c r="BG550" s="11">
        <f t="shared" si="255"/>
        <v>17</v>
      </c>
      <c r="BH550" s="5">
        <f t="shared" si="251"/>
      </c>
      <c r="BI550" s="5">
        <f t="shared" si="275"/>
        <v>17</v>
      </c>
      <c r="BJ550" s="5" t="str">
        <f t="shared" si="271"/>
        <v>Papy</v>
      </c>
      <c r="BK550" s="5" t="str">
        <f t="shared" si="272"/>
        <v>Jean-Claude</v>
      </c>
    </row>
    <row r="551" spans="2:63" s="5" customFormat="1" ht="15.75" customHeight="1">
      <c r="B551" s="5" t="s">
        <v>1072</v>
      </c>
      <c r="C551" s="5" t="s">
        <v>347</v>
      </c>
      <c r="D551" s="5">
        <v>62</v>
      </c>
      <c r="E551" s="5" t="s">
        <v>633</v>
      </c>
      <c r="F551" s="5">
        <v>17</v>
      </c>
      <c r="AE551" s="11"/>
      <c r="AG551" s="11"/>
      <c r="AH551" s="11"/>
      <c r="AJ551" s="11"/>
      <c r="AO551" s="5">
        <f t="shared" si="273"/>
        <v>17</v>
      </c>
      <c r="AP551" s="24">
        <f t="shared" si="274"/>
        <v>17</v>
      </c>
      <c r="AQ551" s="5">
        <f t="shared" si="256"/>
        <v>17</v>
      </c>
      <c r="AR551" s="5">
        <f t="shared" si="257"/>
      </c>
      <c r="AS551" s="6">
        <f t="shared" si="258"/>
      </c>
      <c r="AT551" s="5">
        <f t="shared" si="259"/>
      </c>
      <c r="AU551" s="5">
        <f t="shared" si="260"/>
      </c>
      <c r="AV551" s="5">
        <f t="shared" si="261"/>
      </c>
      <c r="AW551" s="5">
        <f t="shared" si="262"/>
      </c>
      <c r="AX551" s="5">
        <f t="shared" si="263"/>
      </c>
      <c r="AY551" s="5">
        <f t="shared" si="264"/>
      </c>
      <c r="AZ551" s="5">
        <f t="shared" si="265"/>
      </c>
      <c r="BA551" s="5">
        <f t="shared" si="266"/>
      </c>
      <c r="BB551" s="5">
        <f t="shared" si="267"/>
      </c>
      <c r="BC551" s="5">
        <f t="shared" si="268"/>
      </c>
      <c r="BD551" s="5">
        <f t="shared" si="269"/>
      </c>
      <c r="BE551" s="5">
        <f t="shared" si="270"/>
      </c>
      <c r="BF551" s="5">
        <f t="shared" si="276"/>
        <v>1</v>
      </c>
      <c r="BG551" s="11">
        <f t="shared" si="255"/>
        <v>17</v>
      </c>
      <c r="BH551" s="5">
        <f t="shared" si="251"/>
      </c>
      <c r="BI551" s="5">
        <f t="shared" si="275"/>
        <v>17</v>
      </c>
      <c r="BJ551" s="5" t="str">
        <f t="shared" si="271"/>
        <v>Prumbach</v>
      </c>
      <c r="BK551" s="5" t="str">
        <f t="shared" si="272"/>
        <v>Helmut</v>
      </c>
    </row>
    <row r="552" spans="2:63" s="5" customFormat="1" ht="15.75" customHeight="1">
      <c r="B552" s="5" t="s">
        <v>497</v>
      </c>
      <c r="C552" s="5" t="s">
        <v>632</v>
      </c>
      <c r="D552" s="5">
        <v>60</v>
      </c>
      <c r="E552" s="5" t="s">
        <v>691</v>
      </c>
      <c r="AE552" s="11"/>
      <c r="AG552" s="11"/>
      <c r="AH552" s="11">
        <v>17</v>
      </c>
      <c r="AJ552" s="11"/>
      <c r="AO552" s="5">
        <f t="shared" si="273"/>
        <v>17</v>
      </c>
      <c r="AP552" s="24">
        <f t="shared" si="274"/>
        <v>17</v>
      </c>
      <c r="AQ552" s="5">
        <f t="shared" si="256"/>
        <v>17</v>
      </c>
      <c r="AR552" s="5">
        <f t="shared" si="257"/>
      </c>
      <c r="AS552" s="6">
        <f t="shared" si="258"/>
      </c>
      <c r="AT552" s="5">
        <f t="shared" si="259"/>
      </c>
      <c r="AU552" s="5">
        <f t="shared" si="260"/>
      </c>
      <c r="AV552" s="5">
        <f t="shared" si="261"/>
      </c>
      <c r="AW552" s="5">
        <f t="shared" si="262"/>
      </c>
      <c r="AX552" s="5">
        <f t="shared" si="263"/>
      </c>
      <c r="AY552" s="5">
        <f t="shared" si="264"/>
      </c>
      <c r="AZ552" s="5">
        <f t="shared" si="265"/>
      </c>
      <c r="BA552" s="5">
        <f t="shared" si="266"/>
      </c>
      <c r="BB552" s="5">
        <f t="shared" si="267"/>
      </c>
      <c r="BC552" s="5">
        <f t="shared" si="268"/>
      </c>
      <c r="BD552" s="5">
        <f t="shared" si="269"/>
      </c>
      <c r="BE552" s="5">
        <f t="shared" si="270"/>
      </c>
      <c r="BF552" s="5">
        <f t="shared" si="276"/>
        <v>1</v>
      </c>
      <c r="BG552" s="11">
        <f t="shared" si="255"/>
        <v>17</v>
      </c>
      <c r="BH552" s="5">
        <f t="shared" si="251"/>
      </c>
      <c r="BI552" s="5">
        <f t="shared" si="275"/>
        <v>17</v>
      </c>
      <c r="BJ552" s="5" t="str">
        <f t="shared" si="271"/>
        <v>Schneider</v>
      </c>
      <c r="BK552" s="5" t="str">
        <f t="shared" si="272"/>
        <v>Bernd</v>
      </c>
    </row>
    <row r="553" spans="2:63" s="5" customFormat="1" ht="15.75" customHeight="1">
      <c r="B553" s="5" t="s">
        <v>1124</v>
      </c>
      <c r="C553" s="5" t="s">
        <v>986</v>
      </c>
      <c r="D553" s="5">
        <v>64</v>
      </c>
      <c r="E553" s="5" t="s">
        <v>528</v>
      </c>
      <c r="AE553" s="11"/>
      <c r="AG553" s="11"/>
      <c r="AH553" s="11">
        <v>16</v>
      </c>
      <c r="AJ553" s="11"/>
      <c r="AO553" s="5">
        <f t="shared" si="273"/>
        <v>16</v>
      </c>
      <c r="AP553" s="24">
        <f t="shared" si="274"/>
        <v>16</v>
      </c>
      <c r="AQ553" s="5">
        <f t="shared" si="256"/>
        <v>16</v>
      </c>
      <c r="AR553" s="5">
        <f t="shared" si="257"/>
      </c>
      <c r="AS553" s="6">
        <f t="shared" si="258"/>
      </c>
      <c r="AT553" s="5">
        <f t="shared" si="259"/>
      </c>
      <c r="AU553" s="5">
        <f t="shared" si="260"/>
      </c>
      <c r="AV553" s="5">
        <f t="shared" si="261"/>
      </c>
      <c r="AW553" s="5">
        <f t="shared" si="262"/>
      </c>
      <c r="AX553" s="5">
        <f t="shared" si="263"/>
      </c>
      <c r="AY553" s="5">
        <f t="shared" si="264"/>
      </c>
      <c r="AZ553" s="5">
        <f t="shared" si="265"/>
      </c>
      <c r="BA553" s="5">
        <f t="shared" si="266"/>
      </c>
      <c r="BB553" s="5">
        <f t="shared" si="267"/>
      </c>
      <c r="BC553" s="5">
        <f t="shared" si="268"/>
      </c>
      <c r="BD553" s="5">
        <f t="shared" si="269"/>
      </c>
      <c r="BE553" s="5">
        <f t="shared" si="270"/>
      </c>
      <c r="BF553" s="5">
        <f t="shared" si="276"/>
        <v>1</v>
      </c>
      <c r="BG553" s="11">
        <f t="shared" si="255"/>
        <v>16</v>
      </c>
      <c r="BH553" s="5">
        <f t="shared" si="251"/>
      </c>
      <c r="BI553" s="5">
        <f t="shared" si="275"/>
        <v>16</v>
      </c>
      <c r="BJ553" s="5" t="str">
        <f t="shared" si="271"/>
        <v>Frömmer</v>
      </c>
      <c r="BK553" s="5" t="str">
        <f t="shared" si="272"/>
        <v>Ralf</v>
      </c>
    </row>
    <row r="554" spans="2:63" s="5" customFormat="1" ht="15.75" customHeight="1">
      <c r="B554" s="5" t="s">
        <v>1094</v>
      </c>
      <c r="C554" s="5" t="s">
        <v>376</v>
      </c>
      <c r="D554" s="5">
        <v>61</v>
      </c>
      <c r="E554" s="5" t="s">
        <v>633</v>
      </c>
      <c r="G554" s="7">
        <v>16</v>
      </c>
      <c r="AE554" s="11"/>
      <c r="AG554" s="11"/>
      <c r="AH554" s="11"/>
      <c r="AJ554" s="11"/>
      <c r="AO554" s="5">
        <f t="shared" si="273"/>
        <v>16</v>
      </c>
      <c r="AP554" s="24">
        <f t="shared" si="274"/>
        <v>16</v>
      </c>
      <c r="AQ554" s="5">
        <f t="shared" si="256"/>
        <v>16</v>
      </c>
      <c r="AR554" s="5">
        <f t="shared" si="257"/>
      </c>
      <c r="AS554" s="6">
        <f t="shared" si="258"/>
      </c>
      <c r="AT554" s="5">
        <f t="shared" si="259"/>
      </c>
      <c r="AU554" s="5">
        <f t="shared" si="260"/>
      </c>
      <c r="AV554" s="5">
        <f t="shared" si="261"/>
      </c>
      <c r="AW554" s="5">
        <f t="shared" si="262"/>
      </c>
      <c r="AX554" s="5">
        <f t="shared" si="263"/>
      </c>
      <c r="AY554" s="5">
        <f t="shared" si="264"/>
      </c>
      <c r="AZ554" s="5">
        <f t="shared" si="265"/>
      </c>
      <c r="BA554" s="5">
        <f t="shared" si="266"/>
      </c>
      <c r="BB554" s="5">
        <f t="shared" si="267"/>
      </c>
      <c r="BC554" s="5">
        <f t="shared" si="268"/>
      </c>
      <c r="BD554" s="5">
        <f t="shared" si="269"/>
      </c>
      <c r="BE554" s="5">
        <f t="shared" si="270"/>
      </c>
      <c r="BF554" s="5">
        <f t="shared" si="276"/>
        <v>1</v>
      </c>
      <c r="BG554" s="11">
        <f t="shared" si="255"/>
        <v>16</v>
      </c>
      <c r="BH554" s="5">
        <f t="shared" si="251"/>
      </c>
      <c r="BI554" s="5">
        <f t="shared" si="275"/>
        <v>16</v>
      </c>
      <c r="BJ554" s="5" t="str">
        <f t="shared" si="271"/>
        <v>Gutfrucht</v>
      </c>
      <c r="BK554" s="5" t="str">
        <f t="shared" si="272"/>
        <v>Matthias</v>
      </c>
    </row>
    <row r="555" spans="2:63" s="5" customFormat="1" ht="15.75" customHeight="1">
      <c r="B555" s="5" t="s">
        <v>795</v>
      </c>
      <c r="C555" s="5" t="s">
        <v>520</v>
      </c>
      <c r="D555" s="5">
        <v>63</v>
      </c>
      <c r="E555" s="5" t="s">
        <v>1258</v>
      </c>
      <c r="AE555" s="11"/>
      <c r="AG555" s="11"/>
      <c r="AH555" s="11"/>
      <c r="AJ555" s="11"/>
      <c r="AL555" s="5">
        <v>16</v>
      </c>
      <c r="AO555" s="5">
        <f t="shared" si="273"/>
        <v>16</v>
      </c>
      <c r="AP555" s="24">
        <f t="shared" si="274"/>
        <v>16</v>
      </c>
      <c r="AQ555" s="5">
        <f t="shared" si="256"/>
        <v>16</v>
      </c>
      <c r="AR555" s="5">
        <f t="shared" si="257"/>
      </c>
      <c r="AS555" s="6">
        <f t="shared" si="258"/>
      </c>
      <c r="AT555" s="5">
        <f t="shared" si="259"/>
      </c>
      <c r="AU555" s="5">
        <f t="shared" si="260"/>
      </c>
      <c r="AV555" s="5">
        <f t="shared" si="261"/>
      </c>
      <c r="AW555" s="5">
        <f t="shared" si="262"/>
      </c>
      <c r="AX555" s="5">
        <f t="shared" si="263"/>
      </c>
      <c r="AY555" s="5">
        <f t="shared" si="264"/>
      </c>
      <c r="AZ555" s="5">
        <f t="shared" si="265"/>
      </c>
      <c r="BA555" s="5">
        <f t="shared" si="266"/>
      </c>
      <c r="BB555" s="5">
        <f t="shared" si="267"/>
      </c>
      <c r="BC555" s="5">
        <f t="shared" si="268"/>
      </c>
      <c r="BD555" s="5">
        <f t="shared" si="269"/>
      </c>
      <c r="BE555" s="5">
        <f t="shared" si="270"/>
      </c>
      <c r="BF555" s="5">
        <f t="shared" si="276"/>
        <v>1</v>
      </c>
      <c r="BG555" s="11">
        <f t="shared" si="255"/>
        <v>16</v>
      </c>
      <c r="BH555" s="5">
        <f t="shared" si="251"/>
      </c>
      <c r="BI555" s="5">
        <f t="shared" si="275"/>
        <v>16</v>
      </c>
      <c r="BJ555" s="5" t="str">
        <f t="shared" si="271"/>
        <v>Jansen</v>
      </c>
      <c r="BK555" s="5" t="str">
        <f t="shared" si="272"/>
        <v>Gerd</v>
      </c>
    </row>
    <row r="556" spans="2:63" s="5" customFormat="1" ht="15.75" customHeight="1">
      <c r="B556" s="5" t="s">
        <v>545</v>
      </c>
      <c r="C556" s="5" t="s">
        <v>546</v>
      </c>
      <c r="D556" s="5">
        <v>60</v>
      </c>
      <c r="E556" s="5" t="s">
        <v>633</v>
      </c>
      <c r="K556" s="7">
        <v>16</v>
      </c>
      <c r="M556" s="7"/>
      <c r="AE556" s="11"/>
      <c r="AG556" s="11"/>
      <c r="AH556" s="11"/>
      <c r="AJ556" s="11"/>
      <c r="AO556" s="5">
        <f t="shared" si="273"/>
        <v>16</v>
      </c>
      <c r="AP556" s="24">
        <f t="shared" si="274"/>
        <v>16</v>
      </c>
      <c r="AQ556" s="5">
        <f t="shared" si="256"/>
        <v>16</v>
      </c>
      <c r="AR556" s="5">
        <f t="shared" si="257"/>
      </c>
      <c r="AS556" s="6">
        <f t="shared" si="258"/>
      </c>
      <c r="AT556" s="5">
        <f t="shared" si="259"/>
      </c>
      <c r="AU556" s="5">
        <f t="shared" si="260"/>
      </c>
      <c r="AV556" s="5">
        <f t="shared" si="261"/>
      </c>
      <c r="AW556" s="5">
        <f t="shared" si="262"/>
      </c>
      <c r="AX556" s="5">
        <f t="shared" si="263"/>
      </c>
      <c r="AY556" s="5">
        <f t="shared" si="264"/>
      </c>
      <c r="AZ556" s="5">
        <f t="shared" si="265"/>
      </c>
      <c r="BA556" s="5">
        <f t="shared" si="266"/>
      </c>
      <c r="BB556" s="5">
        <f t="shared" si="267"/>
      </c>
      <c r="BC556" s="5">
        <f t="shared" si="268"/>
      </c>
      <c r="BD556" s="5">
        <f t="shared" si="269"/>
      </c>
      <c r="BE556" s="5">
        <f t="shared" si="270"/>
      </c>
      <c r="BF556" s="5">
        <f t="shared" si="276"/>
        <v>1</v>
      </c>
      <c r="BG556" s="11">
        <f aca="true" t="shared" si="277" ref="BG556:BG587">SUM($AQ556:$BE556)</f>
        <v>16</v>
      </c>
      <c r="BH556" s="5">
        <f aca="true" t="shared" si="278" ref="BH556:BH587">IF($BF556&lt;16,"",IF($BF556=16,20,IF($BF556=17,40,IF($BF556=18,60,IF($BF556=19,80,IF($BF556=20,100,120))))))</f>
      </c>
      <c r="BI556" s="5">
        <f t="shared" si="275"/>
        <v>16</v>
      </c>
      <c r="BJ556" s="5" t="str">
        <f t="shared" si="271"/>
        <v>Lenaerts</v>
      </c>
      <c r="BK556" s="5" t="str">
        <f t="shared" si="272"/>
        <v>Rudi</v>
      </c>
    </row>
    <row r="557" spans="2:63" s="5" customFormat="1" ht="15.75" customHeight="1">
      <c r="B557" s="5" t="s">
        <v>1147</v>
      </c>
      <c r="C557" s="5" t="s">
        <v>347</v>
      </c>
      <c r="D557" s="5">
        <v>64</v>
      </c>
      <c r="E557" s="5" t="s">
        <v>711</v>
      </c>
      <c r="N557" s="5">
        <v>16</v>
      </c>
      <c r="AE557" s="11"/>
      <c r="AG557" s="11"/>
      <c r="AH557" s="11"/>
      <c r="AJ557" s="11"/>
      <c r="AO557" s="5">
        <f t="shared" si="273"/>
        <v>16</v>
      </c>
      <c r="AP557" s="24">
        <f t="shared" si="274"/>
        <v>16</v>
      </c>
      <c r="AQ557" s="5">
        <f aca="true" t="shared" si="279" ref="AQ557:AQ588">IF($BF557&gt;=1,(LARGE($F557:$AM557,1)),"")</f>
        <v>16</v>
      </c>
      <c r="AR557" s="5">
        <f aca="true" t="shared" si="280" ref="AR557:AR588">IF($BF557&gt;=2,(LARGE($F557:$AM557,2)),"")</f>
      </c>
      <c r="AS557" s="6">
        <f aca="true" t="shared" si="281" ref="AS557:AS588">IF($BF557&gt;=3,(LARGE($F557:$AM557,3)),"")</f>
      </c>
      <c r="AT557" s="5">
        <f aca="true" t="shared" si="282" ref="AT557:AT588">IF($BF557&gt;=4,(LARGE($F557:$AM557,4)),"")</f>
      </c>
      <c r="AU557" s="5">
        <f aca="true" t="shared" si="283" ref="AU557:AU588">IF($BF557&gt;=5,(LARGE($F557:$AM557,5)),"")</f>
      </c>
      <c r="AV557" s="5">
        <f aca="true" t="shared" si="284" ref="AV557:AV588">IF($BF557&gt;=6,(LARGE($F557:$AM557,6)),"")</f>
      </c>
      <c r="AW557" s="5">
        <f aca="true" t="shared" si="285" ref="AW557:AW588">IF($BF557&gt;=7,(LARGE($F557:$AM557,7)),"")</f>
      </c>
      <c r="AX557" s="5">
        <f aca="true" t="shared" si="286" ref="AX557:AX588">IF($BF557&gt;=8,(LARGE($F557:$AM557,8)),"")</f>
      </c>
      <c r="AY557" s="5">
        <f aca="true" t="shared" si="287" ref="AY557:AY588">IF($BF557&gt;=9,(LARGE($F557:$AM557,9)),"")</f>
      </c>
      <c r="AZ557" s="5">
        <f aca="true" t="shared" si="288" ref="AZ557:AZ588">IF($BF557&gt;=10,(LARGE($F557:$AM557,10)),"")</f>
      </c>
      <c r="BA557" s="5">
        <f aca="true" t="shared" si="289" ref="BA557:BA588">IF($BF557&gt;=11,(LARGE($F557:$AM557,11)),"")</f>
      </c>
      <c r="BB557" s="5">
        <f aca="true" t="shared" si="290" ref="BB557:BB588">IF($BF557&gt;=12,(LARGE($F557:$AM557,12)),"")</f>
      </c>
      <c r="BC557" s="5">
        <f aca="true" t="shared" si="291" ref="BC557:BC588">IF($BF557&gt;=13,(LARGE($F557:$AM557,13)),"")</f>
      </c>
      <c r="BD557" s="5">
        <f aca="true" t="shared" si="292" ref="BD557:BD588">IF($BF557&gt;=14,(LARGE($F557:$AM557,14)),"")</f>
      </c>
      <c r="BE557" s="5">
        <f aca="true" t="shared" si="293" ref="BE557:BE588">IF($BF557&gt;=15,(LARGE($F557:$AM557,15)),"")</f>
      </c>
      <c r="BF557" s="5">
        <f t="shared" si="276"/>
        <v>1</v>
      </c>
      <c r="BG557" s="11">
        <f t="shared" si="277"/>
        <v>16</v>
      </c>
      <c r="BH557" s="5">
        <f t="shared" si="278"/>
      </c>
      <c r="BI557" s="5">
        <f t="shared" si="275"/>
        <v>16</v>
      </c>
      <c r="BJ557" s="5" t="str">
        <f t="shared" si="271"/>
        <v>Müller</v>
      </c>
      <c r="BK557" s="5" t="str">
        <f t="shared" si="272"/>
        <v>Helmut</v>
      </c>
    </row>
    <row r="558" spans="2:63" s="5" customFormat="1" ht="15.75" customHeight="1">
      <c r="B558" s="5" t="s">
        <v>115</v>
      </c>
      <c r="C558" s="5" t="s">
        <v>639</v>
      </c>
      <c r="D558" s="5">
        <v>64</v>
      </c>
      <c r="E558" s="5" t="s">
        <v>116</v>
      </c>
      <c r="AE558" s="11">
        <v>16</v>
      </c>
      <c r="AG558" s="11"/>
      <c r="AH558" s="11"/>
      <c r="AJ558" s="11"/>
      <c r="AO558" s="5">
        <f t="shared" si="273"/>
        <v>16</v>
      </c>
      <c r="AP558" s="24">
        <f t="shared" si="274"/>
        <v>16</v>
      </c>
      <c r="AQ558" s="5">
        <f t="shared" si="279"/>
        <v>16</v>
      </c>
      <c r="AR558" s="5">
        <f t="shared" si="280"/>
      </c>
      <c r="AS558" s="6">
        <f t="shared" si="281"/>
      </c>
      <c r="AT558" s="5">
        <f t="shared" si="282"/>
      </c>
      <c r="AU558" s="5">
        <f t="shared" si="283"/>
      </c>
      <c r="AV558" s="5">
        <f t="shared" si="284"/>
      </c>
      <c r="AW558" s="5">
        <f t="shared" si="285"/>
      </c>
      <c r="AX558" s="5">
        <f t="shared" si="286"/>
      </c>
      <c r="AY558" s="5">
        <f t="shared" si="287"/>
      </c>
      <c r="AZ558" s="5">
        <f t="shared" si="288"/>
      </c>
      <c r="BA558" s="5">
        <f t="shared" si="289"/>
      </c>
      <c r="BB558" s="5">
        <f t="shared" si="290"/>
      </c>
      <c r="BC558" s="5">
        <f t="shared" si="291"/>
      </c>
      <c r="BD558" s="5">
        <f t="shared" si="292"/>
      </c>
      <c r="BE558" s="5">
        <f t="shared" si="293"/>
      </c>
      <c r="BF558" s="5">
        <f t="shared" si="276"/>
        <v>1</v>
      </c>
      <c r="BG558" s="11">
        <f t="shared" si="277"/>
        <v>16</v>
      </c>
      <c r="BH558" s="5">
        <f t="shared" si="278"/>
      </c>
      <c r="BI558" s="5">
        <f t="shared" si="275"/>
        <v>16</v>
      </c>
      <c r="BJ558" s="5" t="str">
        <f t="shared" si="271"/>
        <v>Schieffer</v>
      </c>
      <c r="BK558" s="5" t="str">
        <f t="shared" si="272"/>
        <v>Klaus</v>
      </c>
    </row>
    <row r="559" spans="2:63" s="5" customFormat="1" ht="15.75" customHeight="1">
      <c r="B559" s="5" t="s">
        <v>611</v>
      </c>
      <c r="C559" s="5" t="s">
        <v>359</v>
      </c>
      <c r="D559" s="5">
        <v>62</v>
      </c>
      <c r="E559" s="5" t="s">
        <v>633</v>
      </c>
      <c r="G559" s="7"/>
      <c r="V559" s="7">
        <v>16</v>
      </c>
      <c r="AE559" s="11"/>
      <c r="AG559" s="11"/>
      <c r="AH559" s="11"/>
      <c r="AJ559" s="11"/>
      <c r="AO559" s="5">
        <f t="shared" si="273"/>
        <v>16</v>
      </c>
      <c r="AP559" s="24">
        <f t="shared" si="274"/>
        <v>16</v>
      </c>
      <c r="AQ559" s="5">
        <f t="shared" si="279"/>
        <v>16</v>
      </c>
      <c r="AR559" s="5">
        <f t="shared" si="280"/>
      </c>
      <c r="AS559" s="6">
        <f t="shared" si="281"/>
      </c>
      <c r="AT559" s="5">
        <f t="shared" si="282"/>
      </c>
      <c r="AU559" s="5">
        <f t="shared" si="283"/>
      </c>
      <c r="AV559" s="5">
        <f t="shared" si="284"/>
      </c>
      <c r="AW559" s="5">
        <f t="shared" si="285"/>
      </c>
      <c r="AX559" s="5">
        <f t="shared" si="286"/>
      </c>
      <c r="AY559" s="5">
        <f t="shared" si="287"/>
      </c>
      <c r="AZ559" s="5">
        <f t="shared" si="288"/>
      </c>
      <c r="BA559" s="5">
        <f t="shared" si="289"/>
      </c>
      <c r="BB559" s="5">
        <f t="shared" si="290"/>
      </c>
      <c r="BC559" s="5">
        <f t="shared" si="291"/>
      </c>
      <c r="BD559" s="5">
        <f t="shared" si="292"/>
      </c>
      <c r="BE559" s="5">
        <f t="shared" si="293"/>
      </c>
      <c r="BF559" s="5">
        <f t="shared" si="276"/>
        <v>1</v>
      </c>
      <c r="BG559" s="11">
        <f t="shared" si="277"/>
        <v>16</v>
      </c>
      <c r="BH559" s="5">
        <f t="shared" si="278"/>
      </c>
      <c r="BI559" s="5">
        <f t="shared" si="275"/>
        <v>16</v>
      </c>
      <c r="BJ559" s="5" t="str">
        <f t="shared" si="271"/>
        <v>Schlüter</v>
      </c>
      <c r="BK559" s="5" t="str">
        <f t="shared" si="272"/>
        <v>Robert</v>
      </c>
    </row>
    <row r="560" spans="2:63" s="5" customFormat="1" ht="15.75" customHeight="1">
      <c r="B560" s="5" t="s">
        <v>24</v>
      </c>
      <c r="C560" s="5" t="s">
        <v>364</v>
      </c>
      <c r="D560" s="5">
        <v>62</v>
      </c>
      <c r="E560" s="5" t="s">
        <v>486</v>
      </c>
      <c r="H560" s="7">
        <v>16</v>
      </c>
      <c r="K560" s="7">
        <v>0</v>
      </c>
      <c r="W560" s="7"/>
      <c r="AE560" s="11"/>
      <c r="AG560" s="11"/>
      <c r="AH560" s="11"/>
      <c r="AJ560" s="11"/>
      <c r="AO560" s="5">
        <f t="shared" si="273"/>
        <v>16</v>
      </c>
      <c r="AP560" s="24">
        <f t="shared" si="274"/>
        <v>16</v>
      </c>
      <c r="AQ560" s="5">
        <f t="shared" si="279"/>
        <v>16</v>
      </c>
      <c r="AR560" s="5">
        <f t="shared" si="280"/>
        <v>0</v>
      </c>
      <c r="AS560" s="6">
        <f t="shared" si="281"/>
      </c>
      <c r="AT560" s="5">
        <f t="shared" si="282"/>
      </c>
      <c r="AU560" s="5">
        <f t="shared" si="283"/>
      </c>
      <c r="AV560" s="5">
        <f t="shared" si="284"/>
      </c>
      <c r="AW560" s="5">
        <f t="shared" si="285"/>
      </c>
      <c r="AX560" s="5">
        <f t="shared" si="286"/>
      </c>
      <c r="AY560" s="5">
        <f t="shared" si="287"/>
      </c>
      <c r="AZ560" s="5">
        <f t="shared" si="288"/>
      </c>
      <c r="BA560" s="5">
        <f t="shared" si="289"/>
      </c>
      <c r="BB560" s="5">
        <f t="shared" si="290"/>
      </c>
      <c r="BC560" s="5">
        <f t="shared" si="291"/>
      </c>
      <c r="BD560" s="5">
        <f t="shared" si="292"/>
      </c>
      <c r="BE560" s="5">
        <f t="shared" si="293"/>
      </c>
      <c r="BF560" s="5">
        <f t="shared" si="276"/>
        <v>2</v>
      </c>
      <c r="BG560" s="11">
        <f t="shared" si="277"/>
        <v>16</v>
      </c>
      <c r="BH560" s="5">
        <f t="shared" si="278"/>
      </c>
      <c r="BI560" s="5">
        <f t="shared" si="275"/>
        <v>8</v>
      </c>
      <c r="BJ560" s="5" t="str">
        <f aca="true" t="shared" si="294" ref="BJ560:BJ591">B560</f>
        <v>Wicking</v>
      </c>
      <c r="BK560" s="5" t="str">
        <f aca="true" t="shared" si="295" ref="BK560:BK591">C560</f>
        <v>Roland</v>
      </c>
    </row>
    <row r="561" spans="2:63" s="5" customFormat="1" ht="15.75" customHeight="1">
      <c r="B561" s="5" t="s">
        <v>563</v>
      </c>
      <c r="C561" s="5" t="s">
        <v>986</v>
      </c>
      <c r="D561" s="5">
        <v>63</v>
      </c>
      <c r="E561" s="5" t="s">
        <v>633</v>
      </c>
      <c r="H561" s="7">
        <v>15</v>
      </c>
      <c r="AE561" s="11"/>
      <c r="AG561" s="11"/>
      <c r="AH561" s="11"/>
      <c r="AJ561" s="11"/>
      <c r="AO561" s="5">
        <f t="shared" si="273"/>
        <v>15</v>
      </c>
      <c r="AP561" s="24">
        <f t="shared" si="274"/>
        <v>15</v>
      </c>
      <c r="AQ561" s="5">
        <f t="shared" si="279"/>
        <v>15</v>
      </c>
      <c r="AR561" s="5">
        <f t="shared" si="280"/>
      </c>
      <c r="AS561" s="6">
        <f t="shared" si="281"/>
      </c>
      <c r="AT561" s="5">
        <f t="shared" si="282"/>
      </c>
      <c r="AU561" s="5">
        <f t="shared" si="283"/>
      </c>
      <c r="AV561" s="5">
        <f t="shared" si="284"/>
      </c>
      <c r="AW561" s="5">
        <f t="shared" si="285"/>
      </c>
      <c r="AX561" s="5">
        <f t="shared" si="286"/>
      </c>
      <c r="AY561" s="5">
        <f t="shared" si="287"/>
      </c>
      <c r="AZ561" s="5">
        <f t="shared" si="288"/>
      </c>
      <c r="BA561" s="5">
        <f t="shared" si="289"/>
      </c>
      <c r="BB561" s="5">
        <f t="shared" si="290"/>
      </c>
      <c r="BC561" s="5">
        <f t="shared" si="291"/>
      </c>
      <c r="BD561" s="5">
        <f t="shared" si="292"/>
      </c>
      <c r="BE561" s="5">
        <f t="shared" si="293"/>
      </c>
      <c r="BF561" s="5">
        <f t="shared" si="276"/>
        <v>1</v>
      </c>
      <c r="BG561" s="11">
        <f t="shared" si="277"/>
        <v>15</v>
      </c>
      <c r="BH561" s="5">
        <f t="shared" si="278"/>
      </c>
      <c r="BI561" s="5">
        <f t="shared" si="275"/>
        <v>15</v>
      </c>
      <c r="BJ561" s="5" t="str">
        <f t="shared" si="294"/>
        <v>Houtz</v>
      </c>
      <c r="BK561" s="5" t="str">
        <f t="shared" si="295"/>
        <v>Ralf</v>
      </c>
    </row>
    <row r="562" spans="2:63" s="5" customFormat="1" ht="15.75" customHeight="1">
      <c r="B562" s="5" t="s">
        <v>1125</v>
      </c>
      <c r="C562" s="5" t="s">
        <v>920</v>
      </c>
      <c r="D562" s="5">
        <v>63</v>
      </c>
      <c r="E562" s="5" t="s">
        <v>691</v>
      </c>
      <c r="AE562" s="11"/>
      <c r="AG562" s="11"/>
      <c r="AH562" s="11">
        <v>15</v>
      </c>
      <c r="AJ562" s="11"/>
      <c r="AO562" s="5">
        <f t="shared" si="273"/>
        <v>15</v>
      </c>
      <c r="AP562" s="24">
        <f t="shared" si="274"/>
        <v>15</v>
      </c>
      <c r="AQ562" s="5">
        <f t="shared" si="279"/>
        <v>15</v>
      </c>
      <c r="AR562" s="5">
        <f t="shared" si="280"/>
      </c>
      <c r="AS562" s="6">
        <f t="shared" si="281"/>
      </c>
      <c r="AT562" s="5">
        <f t="shared" si="282"/>
      </c>
      <c r="AU562" s="5">
        <f t="shared" si="283"/>
      </c>
      <c r="AV562" s="5">
        <f t="shared" si="284"/>
      </c>
      <c r="AW562" s="5">
        <f t="shared" si="285"/>
      </c>
      <c r="AX562" s="5">
        <f t="shared" si="286"/>
      </c>
      <c r="AY562" s="5">
        <f t="shared" si="287"/>
      </c>
      <c r="AZ562" s="5">
        <f t="shared" si="288"/>
      </c>
      <c r="BA562" s="5">
        <f t="shared" si="289"/>
      </c>
      <c r="BB562" s="5">
        <f t="shared" si="290"/>
      </c>
      <c r="BC562" s="5">
        <f t="shared" si="291"/>
      </c>
      <c r="BD562" s="5">
        <f t="shared" si="292"/>
      </c>
      <c r="BE562" s="5">
        <f t="shared" si="293"/>
      </c>
      <c r="BF562" s="5">
        <f t="shared" si="276"/>
        <v>1</v>
      </c>
      <c r="BG562" s="11">
        <f t="shared" si="277"/>
        <v>15</v>
      </c>
      <c r="BH562" s="5">
        <f t="shared" si="278"/>
      </c>
      <c r="BI562" s="5">
        <f t="shared" si="275"/>
        <v>15</v>
      </c>
      <c r="BJ562" s="5" t="str">
        <f t="shared" si="294"/>
        <v>Keusen</v>
      </c>
      <c r="BK562" s="5" t="str">
        <f t="shared" si="295"/>
        <v>Thomas</v>
      </c>
    </row>
    <row r="563" spans="2:63" s="5" customFormat="1" ht="15.75" customHeight="1">
      <c r="B563" s="5" t="s">
        <v>1147</v>
      </c>
      <c r="C563" s="5" t="s">
        <v>117</v>
      </c>
      <c r="D563" s="5">
        <v>62</v>
      </c>
      <c r="E563" s="5" t="s">
        <v>1065</v>
      </c>
      <c r="AE563" s="11">
        <v>15</v>
      </c>
      <c r="AG563" s="11"/>
      <c r="AH563" s="11"/>
      <c r="AJ563" s="11"/>
      <c r="AO563" s="5">
        <f t="shared" si="273"/>
        <v>15</v>
      </c>
      <c r="AP563" s="24">
        <f t="shared" si="274"/>
        <v>15</v>
      </c>
      <c r="AQ563" s="5">
        <f t="shared" si="279"/>
        <v>15</v>
      </c>
      <c r="AR563" s="5">
        <f t="shared" si="280"/>
      </c>
      <c r="AS563" s="6">
        <f t="shared" si="281"/>
      </c>
      <c r="AT563" s="5">
        <f t="shared" si="282"/>
      </c>
      <c r="AU563" s="5">
        <f t="shared" si="283"/>
      </c>
      <c r="AV563" s="5">
        <f t="shared" si="284"/>
      </c>
      <c r="AW563" s="5">
        <f t="shared" si="285"/>
      </c>
      <c r="AX563" s="5">
        <f t="shared" si="286"/>
      </c>
      <c r="AY563" s="5">
        <f t="shared" si="287"/>
      </c>
      <c r="AZ563" s="5">
        <f t="shared" si="288"/>
      </c>
      <c r="BA563" s="5">
        <f t="shared" si="289"/>
      </c>
      <c r="BB563" s="5">
        <f t="shared" si="290"/>
      </c>
      <c r="BC563" s="5">
        <f t="shared" si="291"/>
      </c>
      <c r="BD563" s="5">
        <f t="shared" si="292"/>
      </c>
      <c r="BE563" s="5">
        <f t="shared" si="293"/>
      </c>
      <c r="BF563" s="5">
        <f t="shared" si="276"/>
        <v>1</v>
      </c>
      <c r="BG563" s="11">
        <f t="shared" si="277"/>
        <v>15</v>
      </c>
      <c r="BH563" s="5">
        <f t="shared" si="278"/>
      </c>
      <c r="BI563" s="5">
        <f t="shared" si="275"/>
        <v>15</v>
      </c>
      <c r="BJ563" s="5" t="str">
        <f t="shared" si="294"/>
        <v>Müller</v>
      </c>
      <c r="BK563" s="5" t="str">
        <f t="shared" si="295"/>
        <v>Hans-Dieter</v>
      </c>
    </row>
    <row r="564" spans="2:63" s="5" customFormat="1" ht="15.75" customHeight="1">
      <c r="B564" s="5" t="s">
        <v>1006</v>
      </c>
      <c r="C564" s="5" t="s">
        <v>1007</v>
      </c>
      <c r="D564" s="5">
        <v>61</v>
      </c>
      <c r="E564" s="5" t="s">
        <v>1008</v>
      </c>
      <c r="Q564" s="7">
        <v>15</v>
      </c>
      <c r="Y564" s="7"/>
      <c r="AE564" s="11"/>
      <c r="AG564" s="11"/>
      <c r="AH564" s="11"/>
      <c r="AJ564" s="11"/>
      <c r="AO564" s="5">
        <f t="shared" si="273"/>
        <v>15</v>
      </c>
      <c r="AP564" s="24">
        <f t="shared" si="274"/>
        <v>15</v>
      </c>
      <c r="AQ564" s="5">
        <f t="shared" si="279"/>
        <v>15</v>
      </c>
      <c r="AR564" s="5">
        <f t="shared" si="280"/>
      </c>
      <c r="AS564" s="6">
        <f t="shared" si="281"/>
      </c>
      <c r="AT564" s="5">
        <f t="shared" si="282"/>
      </c>
      <c r="AU564" s="5">
        <f t="shared" si="283"/>
      </c>
      <c r="AV564" s="5">
        <f t="shared" si="284"/>
      </c>
      <c r="AW564" s="5">
        <f t="shared" si="285"/>
      </c>
      <c r="AX564" s="5">
        <f t="shared" si="286"/>
      </c>
      <c r="AY564" s="5">
        <f t="shared" si="287"/>
      </c>
      <c r="AZ564" s="5">
        <f t="shared" si="288"/>
      </c>
      <c r="BA564" s="5">
        <f t="shared" si="289"/>
      </c>
      <c r="BB564" s="5">
        <f t="shared" si="290"/>
      </c>
      <c r="BC564" s="5">
        <f t="shared" si="291"/>
      </c>
      <c r="BD564" s="5">
        <f t="shared" si="292"/>
      </c>
      <c r="BE564" s="5">
        <f t="shared" si="293"/>
      </c>
      <c r="BF564" s="5">
        <f t="shared" si="276"/>
        <v>1</v>
      </c>
      <c r="BG564" s="11">
        <f t="shared" si="277"/>
        <v>15</v>
      </c>
      <c r="BH564" s="5">
        <f t="shared" si="278"/>
      </c>
      <c r="BI564" s="5">
        <f t="shared" si="275"/>
        <v>15</v>
      </c>
      <c r="BJ564" s="5" t="str">
        <f t="shared" si="294"/>
        <v>Naas</v>
      </c>
      <c r="BK564" s="5" t="str">
        <f t="shared" si="295"/>
        <v>Patric</v>
      </c>
    </row>
    <row r="565" spans="2:63" s="5" customFormat="1" ht="15.75" customHeight="1">
      <c r="B565" s="5" t="s">
        <v>1030</v>
      </c>
      <c r="C565" s="5" t="s">
        <v>646</v>
      </c>
      <c r="D565" s="5">
        <v>60</v>
      </c>
      <c r="E565" s="5" t="s">
        <v>633</v>
      </c>
      <c r="G565" s="7">
        <v>15</v>
      </c>
      <c r="I565" s="7"/>
      <c r="AE565" s="11"/>
      <c r="AG565" s="11"/>
      <c r="AH565" s="11"/>
      <c r="AJ565" s="11"/>
      <c r="AO565" s="5">
        <f t="shared" si="273"/>
        <v>15</v>
      </c>
      <c r="AP565" s="24">
        <f t="shared" si="274"/>
        <v>15</v>
      </c>
      <c r="AQ565" s="5">
        <f t="shared" si="279"/>
        <v>15</v>
      </c>
      <c r="AR565" s="5">
        <f t="shared" si="280"/>
      </c>
      <c r="AS565" s="6">
        <f t="shared" si="281"/>
      </c>
      <c r="AT565" s="5">
        <f t="shared" si="282"/>
      </c>
      <c r="AU565" s="5">
        <f t="shared" si="283"/>
      </c>
      <c r="AV565" s="5">
        <f t="shared" si="284"/>
      </c>
      <c r="AW565" s="5">
        <f t="shared" si="285"/>
      </c>
      <c r="AX565" s="5">
        <f t="shared" si="286"/>
      </c>
      <c r="AY565" s="5">
        <f t="shared" si="287"/>
      </c>
      <c r="AZ565" s="5">
        <f t="shared" si="288"/>
      </c>
      <c r="BA565" s="5">
        <f t="shared" si="289"/>
      </c>
      <c r="BB565" s="5">
        <f t="shared" si="290"/>
      </c>
      <c r="BC565" s="5">
        <f t="shared" si="291"/>
      </c>
      <c r="BD565" s="5">
        <f t="shared" si="292"/>
      </c>
      <c r="BE565" s="5">
        <f t="shared" si="293"/>
      </c>
      <c r="BF565" s="5">
        <f t="shared" si="276"/>
        <v>1</v>
      </c>
      <c r="BG565" s="11">
        <f t="shared" si="277"/>
        <v>15</v>
      </c>
      <c r="BH565" s="5">
        <f t="shared" si="278"/>
      </c>
      <c r="BI565" s="5">
        <f t="shared" si="275"/>
        <v>15</v>
      </c>
      <c r="BJ565" s="5" t="str">
        <f t="shared" si="294"/>
        <v>Quasten</v>
      </c>
      <c r="BK565" s="5" t="str">
        <f t="shared" si="295"/>
        <v>Wolfgang</v>
      </c>
    </row>
    <row r="566" spans="2:63" s="5" customFormat="1" ht="15.75" customHeight="1">
      <c r="B566" s="5" t="s">
        <v>1061</v>
      </c>
      <c r="C566" s="5" t="s">
        <v>378</v>
      </c>
      <c r="D566" s="5">
        <v>60</v>
      </c>
      <c r="E566" s="5" t="s">
        <v>660</v>
      </c>
      <c r="I566" s="7"/>
      <c r="N566" s="5">
        <v>15</v>
      </c>
      <c r="AE566" s="11"/>
      <c r="AG566" s="11"/>
      <c r="AH566" s="11"/>
      <c r="AJ566" s="11"/>
      <c r="AO566" s="5">
        <f t="shared" si="273"/>
        <v>15</v>
      </c>
      <c r="AP566" s="24">
        <f t="shared" si="274"/>
        <v>15</v>
      </c>
      <c r="AQ566" s="5">
        <f t="shared" si="279"/>
        <v>15</v>
      </c>
      <c r="AR566" s="5">
        <f t="shared" si="280"/>
      </c>
      <c r="AS566" s="6">
        <f t="shared" si="281"/>
      </c>
      <c r="AT566" s="5">
        <f t="shared" si="282"/>
      </c>
      <c r="AU566" s="5">
        <f t="shared" si="283"/>
      </c>
      <c r="AV566" s="5">
        <f t="shared" si="284"/>
      </c>
      <c r="AW566" s="5">
        <f t="shared" si="285"/>
      </c>
      <c r="AX566" s="5">
        <f t="shared" si="286"/>
      </c>
      <c r="AY566" s="5">
        <f t="shared" si="287"/>
      </c>
      <c r="AZ566" s="5">
        <f t="shared" si="288"/>
      </c>
      <c r="BA566" s="5">
        <f t="shared" si="289"/>
      </c>
      <c r="BB566" s="5">
        <f t="shared" si="290"/>
      </c>
      <c r="BC566" s="5">
        <f t="shared" si="291"/>
      </c>
      <c r="BD566" s="5">
        <f t="shared" si="292"/>
      </c>
      <c r="BE566" s="5">
        <f t="shared" si="293"/>
      </c>
      <c r="BF566" s="5">
        <f t="shared" si="276"/>
        <v>1</v>
      </c>
      <c r="BG566" s="11">
        <f t="shared" si="277"/>
        <v>15</v>
      </c>
      <c r="BH566" s="5">
        <f t="shared" si="278"/>
      </c>
      <c r="BI566" s="5">
        <f t="shared" si="275"/>
        <v>15</v>
      </c>
      <c r="BJ566" s="5" t="str">
        <f t="shared" si="294"/>
        <v>SainPaul</v>
      </c>
      <c r="BK566" s="5" t="str">
        <f t="shared" si="295"/>
        <v>Dieter</v>
      </c>
    </row>
    <row r="567" spans="2:63" s="5" customFormat="1" ht="15.75" customHeight="1">
      <c r="B567" s="5" t="s">
        <v>167</v>
      </c>
      <c r="C567" s="5" t="s">
        <v>651</v>
      </c>
      <c r="D567" s="5">
        <v>60</v>
      </c>
      <c r="E567" s="5" t="s">
        <v>633</v>
      </c>
      <c r="F567" s="5">
        <v>14</v>
      </c>
      <c r="AE567" s="11"/>
      <c r="AG567" s="11"/>
      <c r="AH567" s="11"/>
      <c r="AJ567" s="11"/>
      <c r="AO567" s="5">
        <f t="shared" si="273"/>
        <v>14</v>
      </c>
      <c r="AP567" s="24">
        <f t="shared" si="274"/>
        <v>14</v>
      </c>
      <c r="AQ567" s="5">
        <f t="shared" si="279"/>
        <v>14</v>
      </c>
      <c r="AR567" s="5">
        <f t="shared" si="280"/>
      </c>
      <c r="AS567" s="6">
        <f t="shared" si="281"/>
      </c>
      <c r="AT567" s="5">
        <f t="shared" si="282"/>
      </c>
      <c r="AU567" s="5">
        <f t="shared" si="283"/>
      </c>
      <c r="AV567" s="5">
        <f t="shared" si="284"/>
      </c>
      <c r="AW567" s="5">
        <f t="shared" si="285"/>
      </c>
      <c r="AX567" s="5">
        <f t="shared" si="286"/>
      </c>
      <c r="AY567" s="5">
        <f t="shared" si="287"/>
      </c>
      <c r="AZ567" s="5">
        <f t="shared" si="288"/>
      </c>
      <c r="BA567" s="5">
        <f t="shared" si="289"/>
      </c>
      <c r="BB567" s="5">
        <f t="shared" si="290"/>
      </c>
      <c r="BC567" s="5">
        <f t="shared" si="291"/>
      </c>
      <c r="BD567" s="5">
        <f t="shared" si="292"/>
      </c>
      <c r="BE567" s="5">
        <f t="shared" si="293"/>
      </c>
      <c r="BF567" s="5">
        <f t="shared" si="276"/>
        <v>1</v>
      </c>
      <c r="BG567" s="11">
        <f t="shared" si="277"/>
        <v>14</v>
      </c>
      <c r="BH567" s="5">
        <f t="shared" si="278"/>
      </c>
      <c r="BI567" s="5">
        <f t="shared" si="275"/>
        <v>14</v>
      </c>
      <c r="BJ567" s="5" t="str">
        <f t="shared" si="294"/>
        <v>Berensdorf</v>
      </c>
      <c r="BK567" s="5" t="str">
        <f t="shared" si="295"/>
        <v>Michael</v>
      </c>
    </row>
    <row r="568" spans="2:63" s="5" customFormat="1" ht="15.75" customHeight="1">
      <c r="B568" s="5" t="s">
        <v>1047</v>
      </c>
      <c r="C568" s="5" t="s">
        <v>920</v>
      </c>
      <c r="D568" s="5">
        <v>64</v>
      </c>
      <c r="E568" s="5" t="s">
        <v>1029</v>
      </c>
      <c r="G568" s="7">
        <v>0</v>
      </c>
      <c r="H568" s="7">
        <v>14</v>
      </c>
      <c r="AE568" s="11"/>
      <c r="AG568" s="11"/>
      <c r="AH568" s="11"/>
      <c r="AJ568" s="11"/>
      <c r="AO568" s="5">
        <f t="shared" si="273"/>
        <v>14</v>
      </c>
      <c r="AP568" s="24">
        <f t="shared" si="274"/>
        <v>14</v>
      </c>
      <c r="AQ568" s="5">
        <f t="shared" si="279"/>
        <v>14</v>
      </c>
      <c r="AR568" s="5">
        <f t="shared" si="280"/>
        <v>0</v>
      </c>
      <c r="AS568" s="6">
        <f t="shared" si="281"/>
      </c>
      <c r="AT568" s="5">
        <f t="shared" si="282"/>
      </c>
      <c r="AU568" s="5">
        <f t="shared" si="283"/>
      </c>
      <c r="AV568" s="5">
        <f t="shared" si="284"/>
      </c>
      <c r="AW568" s="5">
        <f t="shared" si="285"/>
      </c>
      <c r="AX568" s="5">
        <f t="shared" si="286"/>
      </c>
      <c r="AY568" s="5">
        <f t="shared" si="287"/>
      </c>
      <c r="AZ568" s="5">
        <f t="shared" si="288"/>
      </c>
      <c r="BA568" s="5">
        <f t="shared" si="289"/>
      </c>
      <c r="BB568" s="5">
        <f t="shared" si="290"/>
      </c>
      <c r="BC568" s="5">
        <f t="shared" si="291"/>
      </c>
      <c r="BD568" s="5">
        <f t="shared" si="292"/>
      </c>
      <c r="BE568" s="5">
        <f t="shared" si="293"/>
      </c>
      <c r="BF568" s="5">
        <f t="shared" si="276"/>
        <v>2</v>
      </c>
      <c r="BG568" s="11">
        <f t="shared" si="277"/>
        <v>14</v>
      </c>
      <c r="BH568" s="5">
        <f t="shared" si="278"/>
      </c>
      <c r="BI568" s="5">
        <f t="shared" si="275"/>
        <v>7</v>
      </c>
      <c r="BJ568" s="5" t="str">
        <f t="shared" si="294"/>
        <v>Höcherl</v>
      </c>
      <c r="BK568" s="5" t="str">
        <f t="shared" si="295"/>
        <v>Thomas</v>
      </c>
    </row>
    <row r="569" spans="2:63" s="5" customFormat="1" ht="15.75" customHeight="1">
      <c r="B569" s="5" t="s">
        <v>1031</v>
      </c>
      <c r="C569" s="5" t="s">
        <v>649</v>
      </c>
      <c r="D569" s="5">
        <v>62</v>
      </c>
      <c r="E569" s="5" t="s">
        <v>633</v>
      </c>
      <c r="G569" s="7">
        <v>14</v>
      </c>
      <c r="AE569" s="11"/>
      <c r="AG569" s="11"/>
      <c r="AH569" s="11"/>
      <c r="AJ569" s="11"/>
      <c r="AO569" s="5">
        <f t="shared" si="273"/>
        <v>14</v>
      </c>
      <c r="AP569" s="24">
        <f t="shared" si="274"/>
        <v>14</v>
      </c>
      <c r="AQ569" s="5">
        <f t="shared" si="279"/>
        <v>14</v>
      </c>
      <c r="AR569" s="5">
        <f t="shared" si="280"/>
      </c>
      <c r="AS569" s="6">
        <f t="shared" si="281"/>
      </c>
      <c r="AT569" s="5">
        <f t="shared" si="282"/>
      </c>
      <c r="AU569" s="5">
        <f t="shared" si="283"/>
      </c>
      <c r="AV569" s="5">
        <f t="shared" si="284"/>
      </c>
      <c r="AW569" s="5">
        <f t="shared" si="285"/>
      </c>
      <c r="AX569" s="5">
        <f t="shared" si="286"/>
      </c>
      <c r="AY569" s="5">
        <f t="shared" si="287"/>
      </c>
      <c r="AZ569" s="5">
        <f t="shared" si="288"/>
      </c>
      <c r="BA569" s="5">
        <f t="shared" si="289"/>
      </c>
      <c r="BB569" s="5">
        <f t="shared" si="290"/>
      </c>
      <c r="BC569" s="5">
        <f t="shared" si="291"/>
      </c>
      <c r="BD569" s="5">
        <f t="shared" si="292"/>
      </c>
      <c r="BE569" s="5">
        <f t="shared" si="293"/>
      </c>
      <c r="BF569" s="5">
        <f t="shared" si="276"/>
        <v>1</v>
      </c>
      <c r="BG569" s="11">
        <f t="shared" si="277"/>
        <v>14</v>
      </c>
      <c r="BH569" s="5">
        <f t="shared" si="278"/>
      </c>
      <c r="BI569" s="5">
        <f t="shared" si="275"/>
        <v>14</v>
      </c>
      <c r="BJ569" s="5" t="str">
        <f t="shared" si="294"/>
        <v>Indervoort</v>
      </c>
      <c r="BK569" s="5" t="str">
        <f t="shared" si="295"/>
        <v>Frank</v>
      </c>
    </row>
    <row r="570" spans="2:63" s="5" customFormat="1" ht="15.75" customHeight="1">
      <c r="B570" s="5" t="s">
        <v>1126</v>
      </c>
      <c r="C570" s="5" t="s">
        <v>920</v>
      </c>
      <c r="D570" s="5">
        <v>63</v>
      </c>
      <c r="E570" s="5" t="s">
        <v>1127</v>
      </c>
      <c r="AE570" s="11"/>
      <c r="AG570" s="11"/>
      <c r="AH570" s="11">
        <v>14</v>
      </c>
      <c r="AJ570" s="11"/>
      <c r="AO570" s="5">
        <f aca="true" t="shared" si="296" ref="AO570:AO601">SUM(F570:AN570)</f>
        <v>14</v>
      </c>
      <c r="AP570" s="24">
        <f aca="true" t="shared" si="297" ref="AP570:AP601">SUM(BG570:BH570)</f>
        <v>14</v>
      </c>
      <c r="AQ570" s="5">
        <f t="shared" si="279"/>
        <v>14</v>
      </c>
      <c r="AR570" s="5">
        <f t="shared" si="280"/>
      </c>
      <c r="AS570" s="6">
        <f t="shared" si="281"/>
      </c>
      <c r="AT570" s="5">
        <f t="shared" si="282"/>
      </c>
      <c r="AU570" s="5">
        <f t="shared" si="283"/>
      </c>
      <c r="AV570" s="5">
        <f t="shared" si="284"/>
      </c>
      <c r="AW570" s="5">
        <f t="shared" si="285"/>
      </c>
      <c r="AX570" s="5">
        <f t="shared" si="286"/>
      </c>
      <c r="AY570" s="5">
        <f t="shared" si="287"/>
      </c>
      <c r="AZ570" s="5">
        <f t="shared" si="288"/>
      </c>
      <c r="BA570" s="5">
        <f t="shared" si="289"/>
      </c>
      <c r="BB570" s="5">
        <f t="shared" si="290"/>
      </c>
      <c r="BC570" s="5">
        <f t="shared" si="291"/>
      </c>
      <c r="BD570" s="5">
        <f t="shared" si="292"/>
      </c>
      <c r="BE570" s="5">
        <f t="shared" si="293"/>
      </c>
      <c r="BF570" s="5">
        <f t="shared" si="276"/>
        <v>1</v>
      </c>
      <c r="BG570" s="11">
        <f t="shared" si="277"/>
        <v>14</v>
      </c>
      <c r="BH570" s="5">
        <f t="shared" si="278"/>
      </c>
      <c r="BI570" s="5">
        <f aca="true" t="shared" si="298" ref="BI570:BI601">IF(BF570&lt;&gt;0,IF($BF570&lt;=15,$BG570/$BF570,$BG570/15),0)</f>
        <v>14</v>
      </c>
      <c r="BJ570" s="5" t="str">
        <f t="shared" si="294"/>
        <v>Kraus</v>
      </c>
      <c r="BK570" s="5" t="str">
        <f t="shared" si="295"/>
        <v>Thomas</v>
      </c>
    </row>
    <row r="571" spans="2:63" s="5" customFormat="1" ht="15.75" customHeight="1">
      <c r="B571" s="5" t="s">
        <v>63</v>
      </c>
      <c r="C571" s="5" t="s">
        <v>558</v>
      </c>
      <c r="D571" s="5">
        <v>64</v>
      </c>
      <c r="E571" s="5" t="s">
        <v>633</v>
      </c>
      <c r="I571" s="7"/>
      <c r="M571" s="7"/>
      <c r="Q571" s="7">
        <v>14</v>
      </c>
      <c r="AE571" s="11"/>
      <c r="AG571" s="11"/>
      <c r="AH571" s="11"/>
      <c r="AJ571" s="11"/>
      <c r="AO571" s="5">
        <f t="shared" si="296"/>
        <v>14</v>
      </c>
      <c r="AP571" s="24">
        <f t="shared" si="297"/>
        <v>14</v>
      </c>
      <c r="AQ571" s="5">
        <f t="shared" si="279"/>
        <v>14</v>
      </c>
      <c r="AR571" s="5">
        <f t="shared" si="280"/>
      </c>
      <c r="AS571" s="6">
        <f t="shared" si="281"/>
      </c>
      <c r="AT571" s="5">
        <f t="shared" si="282"/>
      </c>
      <c r="AU571" s="5">
        <f t="shared" si="283"/>
      </c>
      <c r="AV571" s="5">
        <f t="shared" si="284"/>
      </c>
      <c r="AW571" s="5">
        <f t="shared" si="285"/>
      </c>
      <c r="AX571" s="5">
        <f t="shared" si="286"/>
      </c>
      <c r="AY571" s="5">
        <f t="shared" si="287"/>
      </c>
      <c r="AZ571" s="5">
        <f t="shared" si="288"/>
      </c>
      <c r="BA571" s="5">
        <f t="shared" si="289"/>
      </c>
      <c r="BB571" s="5">
        <f t="shared" si="290"/>
      </c>
      <c r="BC571" s="5">
        <f t="shared" si="291"/>
      </c>
      <c r="BD571" s="5">
        <f t="shared" si="292"/>
      </c>
      <c r="BE571" s="5">
        <f t="shared" si="293"/>
      </c>
      <c r="BF571" s="5">
        <f t="shared" si="276"/>
        <v>1</v>
      </c>
      <c r="BG571" s="11">
        <f t="shared" si="277"/>
        <v>14</v>
      </c>
      <c r="BH571" s="5">
        <f t="shared" si="278"/>
      </c>
      <c r="BI571" s="5">
        <f t="shared" si="298"/>
        <v>14</v>
      </c>
      <c r="BJ571" s="5" t="str">
        <f t="shared" si="294"/>
        <v>Reiner</v>
      </c>
      <c r="BK571" s="5" t="str">
        <f t="shared" si="295"/>
        <v>Elmar</v>
      </c>
    </row>
    <row r="572" spans="2:63" s="5" customFormat="1" ht="15.75" customHeight="1">
      <c r="B572" s="5" t="s">
        <v>491</v>
      </c>
      <c r="C572" s="5" t="s">
        <v>366</v>
      </c>
      <c r="D572" s="5">
        <v>62</v>
      </c>
      <c r="E572" s="5" t="s">
        <v>712</v>
      </c>
      <c r="I572" s="7"/>
      <c r="N572" s="5">
        <v>14</v>
      </c>
      <c r="AE572" s="11"/>
      <c r="AG572" s="11"/>
      <c r="AH572" s="11"/>
      <c r="AJ572" s="11"/>
      <c r="AO572" s="5">
        <f t="shared" si="296"/>
        <v>14</v>
      </c>
      <c r="AP572" s="24">
        <f t="shared" si="297"/>
        <v>14</v>
      </c>
      <c r="AQ572" s="5">
        <f t="shared" si="279"/>
        <v>14</v>
      </c>
      <c r="AR572" s="5">
        <f t="shared" si="280"/>
      </c>
      <c r="AS572" s="6">
        <f t="shared" si="281"/>
      </c>
      <c r="AT572" s="5">
        <f t="shared" si="282"/>
      </c>
      <c r="AU572" s="5">
        <f t="shared" si="283"/>
      </c>
      <c r="AV572" s="5">
        <f t="shared" si="284"/>
      </c>
      <c r="AW572" s="5">
        <f t="shared" si="285"/>
      </c>
      <c r="AX572" s="5">
        <f t="shared" si="286"/>
      </c>
      <c r="AY572" s="5">
        <f t="shared" si="287"/>
      </c>
      <c r="AZ572" s="5">
        <f t="shared" si="288"/>
      </c>
      <c r="BA572" s="5">
        <f t="shared" si="289"/>
      </c>
      <c r="BB572" s="5">
        <f t="shared" si="290"/>
      </c>
      <c r="BC572" s="5">
        <f t="shared" si="291"/>
      </c>
      <c r="BD572" s="5">
        <f t="shared" si="292"/>
      </c>
      <c r="BE572" s="5">
        <f t="shared" si="293"/>
      </c>
      <c r="BF572" s="5">
        <f t="shared" si="276"/>
        <v>1</v>
      </c>
      <c r="BG572" s="11">
        <f t="shared" si="277"/>
        <v>14</v>
      </c>
      <c r="BH572" s="5">
        <f t="shared" si="278"/>
      </c>
      <c r="BI572" s="5">
        <f t="shared" si="298"/>
        <v>14</v>
      </c>
      <c r="BJ572" s="5" t="str">
        <f t="shared" si="294"/>
        <v>Schmitz</v>
      </c>
      <c r="BK572" s="5" t="str">
        <f t="shared" si="295"/>
        <v>Horst</v>
      </c>
    </row>
    <row r="573" spans="2:63" s="5" customFormat="1" ht="15.75" customHeight="1">
      <c r="B573" s="5" t="s">
        <v>746</v>
      </c>
      <c r="C573" s="5" t="s">
        <v>354</v>
      </c>
      <c r="D573" s="5">
        <v>61</v>
      </c>
      <c r="E573" s="5" t="s">
        <v>1191</v>
      </c>
      <c r="M573" s="7"/>
      <c r="P573" s="5">
        <v>13</v>
      </c>
      <c r="W573" s="7"/>
      <c r="AE573" s="11"/>
      <c r="AG573" s="11"/>
      <c r="AH573" s="11"/>
      <c r="AJ573" s="11"/>
      <c r="AN573" s="5">
        <v>26</v>
      </c>
      <c r="AO573" s="5">
        <f t="shared" si="296"/>
        <v>39</v>
      </c>
      <c r="AP573" s="24">
        <f t="shared" si="297"/>
        <v>13</v>
      </c>
      <c r="AQ573" s="5">
        <f t="shared" si="279"/>
        <v>13</v>
      </c>
      <c r="AR573" s="5">
        <f t="shared" si="280"/>
      </c>
      <c r="AS573" s="6">
        <f t="shared" si="281"/>
      </c>
      <c r="AT573" s="5">
        <f t="shared" si="282"/>
      </c>
      <c r="AU573" s="5">
        <f t="shared" si="283"/>
      </c>
      <c r="AV573" s="5">
        <f t="shared" si="284"/>
      </c>
      <c r="AW573" s="5">
        <f t="shared" si="285"/>
      </c>
      <c r="AX573" s="5">
        <f t="shared" si="286"/>
      </c>
      <c r="AY573" s="5">
        <f t="shared" si="287"/>
      </c>
      <c r="AZ573" s="5">
        <f t="shared" si="288"/>
      </c>
      <c r="BA573" s="5">
        <f t="shared" si="289"/>
      </c>
      <c r="BB573" s="5">
        <f t="shared" si="290"/>
      </c>
      <c r="BC573" s="5">
        <f t="shared" si="291"/>
      </c>
      <c r="BD573" s="5">
        <f t="shared" si="292"/>
      </c>
      <c r="BE573" s="5">
        <f t="shared" si="293"/>
      </c>
      <c r="BF573" s="5">
        <f t="shared" si="276"/>
        <v>1</v>
      </c>
      <c r="BG573" s="11">
        <f t="shared" si="277"/>
        <v>13</v>
      </c>
      <c r="BH573" s="5">
        <f t="shared" si="278"/>
      </c>
      <c r="BI573" s="5">
        <f t="shared" si="298"/>
        <v>13</v>
      </c>
      <c r="BJ573" s="5" t="str">
        <f t="shared" si="294"/>
        <v>Großeck</v>
      </c>
      <c r="BK573" s="5" t="str">
        <f t="shared" si="295"/>
        <v>Holger</v>
      </c>
    </row>
    <row r="574" spans="2:63" s="5" customFormat="1" ht="15.75" customHeight="1">
      <c r="B574" s="5" t="s">
        <v>1009</v>
      </c>
      <c r="C574" s="5" t="s">
        <v>643</v>
      </c>
      <c r="D574" s="5">
        <v>61</v>
      </c>
      <c r="E574" s="5" t="s">
        <v>785</v>
      </c>
      <c r="Q574" s="7">
        <v>13</v>
      </c>
      <c r="AE574" s="11"/>
      <c r="AG574" s="11"/>
      <c r="AH574" s="11"/>
      <c r="AJ574" s="11"/>
      <c r="AO574" s="5">
        <f t="shared" si="296"/>
        <v>13</v>
      </c>
      <c r="AP574" s="24">
        <f t="shared" si="297"/>
        <v>13</v>
      </c>
      <c r="AQ574" s="5">
        <f t="shared" si="279"/>
        <v>13</v>
      </c>
      <c r="AR574" s="5">
        <f t="shared" si="280"/>
      </c>
      <c r="AS574" s="6">
        <f t="shared" si="281"/>
      </c>
      <c r="AT574" s="5">
        <f t="shared" si="282"/>
      </c>
      <c r="AU574" s="5">
        <f t="shared" si="283"/>
      </c>
      <c r="AV574" s="5">
        <f t="shared" si="284"/>
      </c>
      <c r="AW574" s="5">
        <f t="shared" si="285"/>
      </c>
      <c r="AX574" s="5">
        <f t="shared" si="286"/>
      </c>
      <c r="AY574" s="5">
        <f t="shared" si="287"/>
      </c>
      <c r="AZ574" s="5">
        <f t="shared" si="288"/>
      </c>
      <c r="BA574" s="5">
        <f t="shared" si="289"/>
      </c>
      <c r="BB574" s="5">
        <f t="shared" si="290"/>
      </c>
      <c r="BC574" s="5">
        <f t="shared" si="291"/>
      </c>
      <c r="BD574" s="5">
        <f t="shared" si="292"/>
      </c>
      <c r="BE574" s="5">
        <f t="shared" si="293"/>
      </c>
      <c r="BF574" s="5">
        <f t="shared" si="276"/>
        <v>1</v>
      </c>
      <c r="BG574" s="11">
        <f t="shared" si="277"/>
        <v>13</v>
      </c>
      <c r="BH574" s="5">
        <f t="shared" si="278"/>
      </c>
      <c r="BI574" s="5">
        <f t="shared" si="298"/>
        <v>13</v>
      </c>
      <c r="BJ574" s="5" t="str">
        <f t="shared" si="294"/>
        <v>Gilessen</v>
      </c>
      <c r="BK574" s="5" t="str">
        <f t="shared" si="295"/>
        <v>Kurt</v>
      </c>
    </row>
    <row r="575" spans="2:63" s="5" customFormat="1" ht="15.75" customHeight="1">
      <c r="B575" s="5" t="s">
        <v>205</v>
      </c>
      <c r="C575" s="5" t="s">
        <v>483</v>
      </c>
      <c r="D575" s="5">
        <v>62</v>
      </c>
      <c r="E575" s="5" t="s">
        <v>668</v>
      </c>
      <c r="N575" s="5">
        <v>13</v>
      </c>
      <c r="AE575" s="11"/>
      <c r="AG575" s="11"/>
      <c r="AH575" s="11"/>
      <c r="AJ575" s="11"/>
      <c r="AO575" s="5">
        <f t="shared" si="296"/>
        <v>13</v>
      </c>
      <c r="AP575" s="24">
        <f t="shared" si="297"/>
        <v>13</v>
      </c>
      <c r="AQ575" s="5">
        <f t="shared" si="279"/>
        <v>13</v>
      </c>
      <c r="AR575" s="5">
        <f t="shared" si="280"/>
      </c>
      <c r="AS575" s="6">
        <f t="shared" si="281"/>
      </c>
      <c r="AT575" s="5">
        <f t="shared" si="282"/>
      </c>
      <c r="AU575" s="5">
        <f t="shared" si="283"/>
      </c>
      <c r="AV575" s="5">
        <f t="shared" si="284"/>
      </c>
      <c r="AW575" s="5">
        <f t="shared" si="285"/>
      </c>
      <c r="AX575" s="5">
        <f t="shared" si="286"/>
      </c>
      <c r="AY575" s="5">
        <f t="shared" si="287"/>
      </c>
      <c r="AZ575" s="5">
        <f t="shared" si="288"/>
      </c>
      <c r="BA575" s="5">
        <f t="shared" si="289"/>
      </c>
      <c r="BB575" s="5">
        <f t="shared" si="290"/>
      </c>
      <c r="BC575" s="5">
        <f t="shared" si="291"/>
      </c>
      <c r="BD575" s="5">
        <f t="shared" si="292"/>
      </c>
      <c r="BE575" s="5">
        <f t="shared" si="293"/>
      </c>
      <c r="BF575" s="5">
        <f t="shared" si="276"/>
        <v>1</v>
      </c>
      <c r="BG575" s="11">
        <f t="shared" si="277"/>
        <v>13</v>
      </c>
      <c r="BH575" s="5">
        <f t="shared" si="278"/>
      </c>
      <c r="BI575" s="5">
        <f t="shared" si="298"/>
        <v>13</v>
      </c>
      <c r="BJ575" s="5" t="str">
        <f t="shared" si="294"/>
        <v>Heinen</v>
      </c>
      <c r="BK575" s="5" t="str">
        <f t="shared" si="295"/>
        <v>Markus</v>
      </c>
    </row>
    <row r="576" spans="2:63" s="5" customFormat="1" ht="15.75" customHeight="1">
      <c r="B576" s="5" t="s">
        <v>561</v>
      </c>
      <c r="C576" s="5" t="s">
        <v>562</v>
      </c>
      <c r="D576" s="5">
        <v>63</v>
      </c>
      <c r="E576" s="5" t="s">
        <v>633</v>
      </c>
      <c r="H576" s="7">
        <v>13</v>
      </c>
      <c r="AE576" s="11"/>
      <c r="AG576" s="11"/>
      <c r="AH576" s="11"/>
      <c r="AJ576" s="11"/>
      <c r="AO576" s="5">
        <f t="shared" si="296"/>
        <v>13</v>
      </c>
      <c r="AP576" s="24">
        <f t="shared" si="297"/>
        <v>13</v>
      </c>
      <c r="AQ576" s="5">
        <f t="shared" si="279"/>
        <v>13</v>
      </c>
      <c r="AR576" s="5">
        <f t="shared" si="280"/>
      </c>
      <c r="AS576" s="6">
        <f t="shared" si="281"/>
      </c>
      <c r="AT576" s="5">
        <f t="shared" si="282"/>
      </c>
      <c r="AU576" s="5">
        <f t="shared" si="283"/>
      </c>
      <c r="AV576" s="5">
        <f t="shared" si="284"/>
      </c>
      <c r="AW576" s="5">
        <f t="shared" si="285"/>
      </c>
      <c r="AX576" s="5">
        <f t="shared" si="286"/>
      </c>
      <c r="AY576" s="5">
        <f t="shared" si="287"/>
      </c>
      <c r="AZ576" s="5">
        <f t="shared" si="288"/>
      </c>
      <c r="BA576" s="5">
        <f t="shared" si="289"/>
      </c>
      <c r="BB576" s="5">
        <f t="shared" si="290"/>
      </c>
      <c r="BC576" s="5">
        <f t="shared" si="291"/>
      </c>
      <c r="BD576" s="5">
        <f t="shared" si="292"/>
      </c>
      <c r="BE576" s="5">
        <f t="shared" si="293"/>
      </c>
      <c r="BF576" s="5">
        <f t="shared" si="276"/>
        <v>1</v>
      </c>
      <c r="BG576" s="11">
        <f t="shared" si="277"/>
        <v>13</v>
      </c>
      <c r="BH576" s="5">
        <f t="shared" si="278"/>
      </c>
      <c r="BI576" s="5">
        <f t="shared" si="298"/>
        <v>13</v>
      </c>
      <c r="BJ576" s="5" t="str">
        <f t="shared" si="294"/>
        <v>Maaßen</v>
      </c>
      <c r="BK576" s="5" t="str">
        <f t="shared" si="295"/>
        <v>Peter-Anton</v>
      </c>
    </row>
    <row r="577" spans="2:63" s="5" customFormat="1" ht="15.75" customHeight="1">
      <c r="B577" s="5" t="s">
        <v>485</v>
      </c>
      <c r="C577" s="5" t="s">
        <v>919</v>
      </c>
      <c r="D577" s="5">
        <v>60</v>
      </c>
      <c r="E577" s="5" t="s">
        <v>511</v>
      </c>
      <c r="F577" s="5">
        <v>13</v>
      </c>
      <c r="I577" s="7"/>
      <c r="AE577" s="11"/>
      <c r="AG577" s="11"/>
      <c r="AH577" s="11"/>
      <c r="AJ577" s="11"/>
      <c r="AO577" s="5">
        <f t="shared" si="296"/>
        <v>13</v>
      </c>
      <c r="AP577" s="24">
        <f t="shared" si="297"/>
        <v>13</v>
      </c>
      <c r="AQ577" s="5">
        <f t="shared" si="279"/>
        <v>13</v>
      </c>
      <c r="AR577" s="5">
        <f t="shared" si="280"/>
      </c>
      <c r="AS577" s="6">
        <f t="shared" si="281"/>
      </c>
      <c r="AT577" s="5">
        <f t="shared" si="282"/>
      </c>
      <c r="AU577" s="5">
        <f t="shared" si="283"/>
      </c>
      <c r="AV577" s="5">
        <f t="shared" si="284"/>
      </c>
      <c r="AW577" s="5">
        <f t="shared" si="285"/>
      </c>
      <c r="AX577" s="5">
        <f t="shared" si="286"/>
      </c>
      <c r="AY577" s="5">
        <f t="shared" si="287"/>
      </c>
      <c r="AZ577" s="5">
        <f t="shared" si="288"/>
      </c>
      <c r="BA577" s="5">
        <f t="shared" si="289"/>
      </c>
      <c r="BB577" s="5">
        <f t="shared" si="290"/>
      </c>
      <c r="BC577" s="5">
        <f t="shared" si="291"/>
      </c>
      <c r="BD577" s="5">
        <f t="shared" si="292"/>
      </c>
      <c r="BE577" s="5">
        <f t="shared" si="293"/>
      </c>
      <c r="BF577" s="5">
        <f t="shared" si="276"/>
        <v>1</v>
      </c>
      <c r="BG577" s="11">
        <f t="shared" si="277"/>
        <v>13</v>
      </c>
      <c r="BH577" s="5">
        <f t="shared" si="278"/>
      </c>
      <c r="BI577" s="5">
        <f t="shared" si="298"/>
        <v>13</v>
      </c>
      <c r="BJ577" s="5" t="str">
        <f t="shared" si="294"/>
        <v>Schnitzler</v>
      </c>
      <c r="BK577" s="5" t="str">
        <f t="shared" si="295"/>
        <v>Uwe</v>
      </c>
    </row>
    <row r="578" spans="2:63" s="5" customFormat="1" ht="15.75" customHeight="1">
      <c r="B578" s="5" t="s">
        <v>190</v>
      </c>
      <c r="C578" s="5" t="s">
        <v>350</v>
      </c>
      <c r="D578" s="5">
        <v>61</v>
      </c>
      <c r="E578" s="5" t="s">
        <v>650</v>
      </c>
      <c r="AE578" s="11"/>
      <c r="AG578" s="11"/>
      <c r="AH578" s="11">
        <v>13</v>
      </c>
      <c r="AJ578" s="11"/>
      <c r="AO578" s="5">
        <f t="shared" si="296"/>
        <v>13</v>
      </c>
      <c r="AP578" s="24">
        <f t="shared" si="297"/>
        <v>13</v>
      </c>
      <c r="AQ578" s="5">
        <f t="shared" si="279"/>
        <v>13</v>
      </c>
      <c r="AR578" s="5">
        <f t="shared" si="280"/>
      </c>
      <c r="AS578" s="6">
        <f t="shared" si="281"/>
      </c>
      <c r="AT578" s="5">
        <f t="shared" si="282"/>
      </c>
      <c r="AU578" s="5">
        <f t="shared" si="283"/>
      </c>
      <c r="AV578" s="5">
        <f t="shared" si="284"/>
      </c>
      <c r="AW578" s="5">
        <f t="shared" si="285"/>
      </c>
      <c r="AX578" s="5">
        <f t="shared" si="286"/>
      </c>
      <c r="AY578" s="5">
        <f t="shared" si="287"/>
      </c>
      <c r="AZ578" s="5">
        <f t="shared" si="288"/>
      </c>
      <c r="BA578" s="5">
        <f t="shared" si="289"/>
      </c>
      <c r="BB578" s="5">
        <f t="shared" si="290"/>
      </c>
      <c r="BC578" s="5">
        <f t="shared" si="291"/>
      </c>
      <c r="BD578" s="5">
        <f t="shared" si="292"/>
      </c>
      <c r="BE578" s="5">
        <f t="shared" si="293"/>
      </c>
      <c r="BF578" s="5">
        <f t="shared" si="276"/>
        <v>1</v>
      </c>
      <c r="BG578" s="11">
        <f t="shared" si="277"/>
        <v>13</v>
      </c>
      <c r="BH578" s="5">
        <f t="shared" si="278"/>
      </c>
      <c r="BI578" s="5">
        <f t="shared" si="298"/>
        <v>13</v>
      </c>
      <c r="BJ578" s="5" t="str">
        <f t="shared" si="294"/>
        <v>Seidel</v>
      </c>
      <c r="BK578" s="5" t="str">
        <f t="shared" si="295"/>
        <v>Winfried</v>
      </c>
    </row>
    <row r="579" spans="2:63" s="5" customFormat="1" ht="15.75" customHeight="1">
      <c r="B579" s="5" t="s">
        <v>912</v>
      </c>
      <c r="C579" s="5" t="s">
        <v>516</v>
      </c>
      <c r="D579" s="5">
        <v>61</v>
      </c>
      <c r="E579" s="5" t="s">
        <v>913</v>
      </c>
      <c r="G579" s="7">
        <v>13</v>
      </c>
      <c r="AA579" s="7"/>
      <c r="AB579" s="7"/>
      <c r="AE579" s="11"/>
      <c r="AG579" s="11"/>
      <c r="AH579" s="11"/>
      <c r="AJ579" s="11"/>
      <c r="AO579" s="5">
        <f t="shared" si="296"/>
        <v>13</v>
      </c>
      <c r="AP579" s="24">
        <f t="shared" si="297"/>
        <v>13</v>
      </c>
      <c r="AQ579" s="5">
        <f t="shared" si="279"/>
        <v>13</v>
      </c>
      <c r="AR579" s="5">
        <f t="shared" si="280"/>
      </c>
      <c r="AS579" s="6">
        <f t="shared" si="281"/>
      </c>
      <c r="AT579" s="5">
        <f t="shared" si="282"/>
      </c>
      <c r="AU579" s="5">
        <f t="shared" si="283"/>
      </c>
      <c r="AV579" s="5">
        <f t="shared" si="284"/>
      </c>
      <c r="AW579" s="5">
        <f t="shared" si="285"/>
      </c>
      <c r="AX579" s="5">
        <f t="shared" si="286"/>
      </c>
      <c r="AY579" s="5">
        <f t="shared" si="287"/>
      </c>
      <c r="AZ579" s="5">
        <f t="shared" si="288"/>
      </c>
      <c r="BA579" s="5">
        <f t="shared" si="289"/>
      </c>
      <c r="BB579" s="5">
        <f t="shared" si="290"/>
      </c>
      <c r="BC579" s="5">
        <f t="shared" si="291"/>
      </c>
      <c r="BD579" s="5">
        <f t="shared" si="292"/>
      </c>
      <c r="BE579" s="5">
        <f t="shared" si="293"/>
      </c>
      <c r="BF579" s="5">
        <f t="shared" si="276"/>
        <v>1</v>
      </c>
      <c r="BG579" s="11">
        <f t="shared" si="277"/>
        <v>13</v>
      </c>
      <c r="BH579" s="5">
        <f t="shared" si="278"/>
      </c>
      <c r="BI579" s="5">
        <f t="shared" si="298"/>
        <v>13</v>
      </c>
      <c r="BJ579" s="5" t="str">
        <f t="shared" si="294"/>
        <v>Vieten</v>
      </c>
      <c r="BK579" s="5" t="str">
        <f t="shared" si="295"/>
        <v>Heinz</v>
      </c>
    </row>
    <row r="580" spans="2:63" s="5" customFormat="1" ht="15.75" customHeight="1">
      <c r="B580" s="5" t="s">
        <v>1074</v>
      </c>
      <c r="C580" s="5" t="s">
        <v>376</v>
      </c>
      <c r="D580" s="5">
        <v>63</v>
      </c>
      <c r="E580" s="5" t="s">
        <v>1075</v>
      </c>
      <c r="F580" s="5">
        <v>12</v>
      </c>
      <c r="M580" s="7"/>
      <c r="AE580" s="11"/>
      <c r="AG580" s="11"/>
      <c r="AH580" s="11"/>
      <c r="AJ580" s="11"/>
      <c r="AO580" s="5">
        <f t="shared" si="296"/>
        <v>12</v>
      </c>
      <c r="AP580" s="24">
        <f t="shared" si="297"/>
        <v>12</v>
      </c>
      <c r="AQ580" s="5">
        <f t="shared" si="279"/>
        <v>12</v>
      </c>
      <c r="AR580" s="5">
        <f t="shared" si="280"/>
      </c>
      <c r="AS580" s="6">
        <f t="shared" si="281"/>
      </c>
      <c r="AT580" s="5">
        <f t="shared" si="282"/>
      </c>
      <c r="AU580" s="5">
        <f t="shared" si="283"/>
      </c>
      <c r="AV580" s="5">
        <f t="shared" si="284"/>
      </c>
      <c r="AW580" s="5">
        <f t="shared" si="285"/>
      </c>
      <c r="AX580" s="5">
        <f t="shared" si="286"/>
      </c>
      <c r="AY580" s="5">
        <f t="shared" si="287"/>
      </c>
      <c r="AZ580" s="5">
        <f t="shared" si="288"/>
      </c>
      <c r="BA580" s="5">
        <f t="shared" si="289"/>
      </c>
      <c r="BB580" s="5">
        <f t="shared" si="290"/>
      </c>
      <c r="BC580" s="5">
        <f t="shared" si="291"/>
      </c>
      <c r="BD580" s="5">
        <f t="shared" si="292"/>
      </c>
      <c r="BE580" s="5">
        <f t="shared" si="293"/>
      </c>
      <c r="BF580" s="5">
        <f t="shared" si="276"/>
        <v>1</v>
      </c>
      <c r="BG580" s="11">
        <f t="shared" si="277"/>
        <v>12</v>
      </c>
      <c r="BH580" s="5">
        <f t="shared" si="278"/>
      </c>
      <c r="BI580" s="5">
        <f t="shared" si="298"/>
        <v>12</v>
      </c>
      <c r="BJ580" s="5" t="str">
        <f t="shared" si="294"/>
        <v>Hasebrink</v>
      </c>
      <c r="BK580" s="5" t="str">
        <f t="shared" si="295"/>
        <v>Matthias</v>
      </c>
    </row>
    <row r="581" spans="2:63" s="5" customFormat="1" ht="15.75" customHeight="1">
      <c r="B581" s="5" t="s">
        <v>937</v>
      </c>
      <c r="C581" s="5" t="s">
        <v>366</v>
      </c>
      <c r="D581" s="5">
        <v>63</v>
      </c>
      <c r="E581" s="5" t="s">
        <v>633</v>
      </c>
      <c r="I581" s="7"/>
      <c r="N581" s="5">
        <v>12</v>
      </c>
      <c r="AE581" s="11"/>
      <c r="AG581" s="11"/>
      <c r="AH581" s="11"/>
      <c r="AJ581" s="11"/>
      <c r="AO581" s="5">
        <f t="shared" si="296"/>
        <v>12</v>
      </c>
      <c r="AP581" s="24">
        <f t="shared" si="297"/>
        <v>12</v>
      </c>
      <c r="AQ581" s="5">
        <f t="shared" si="279"/>
        <v>12</v>
      </c>
      <c r="AR581" s="5">
        <f t="shared" si="280"/>
      </c>
      <c r="AS581" s="6">
        <f t="shared" si="281"/>
      </c>
      <c r="AT581" s="5">
        <f t="shared" si="282"/>
      </c>
      <c r="AU581" s="5">
        <f t="shared" si="283"/>
      </c>
      <c r="AV581" s="5">
        <f t="shared" si="284"/>
      </c>
      <c r="AW581" s="5">
        <f t="shared" si="285"/>
      </c>
      <c r="AX581" s="5">
        <f t="shared" si="286"/>
      </c>
      <c r="AY581" s="5">
        <f t="shared" si="287"/>
      </c>
      <c r="AZ581" s="5">
        <f t="shared" si="288"/>
      </c>
      <c r="BA581" s="5">
        <f t="shared" si="289"/>
      </c>
      <c r="BB581" s="5">
        <f t="shared" si="290"/>
      </c>
      <c r="BC581" s="5">
        <f t="shared" si="291"/>
      </c>
      <c r="BD581" s="5">
        <f t="shared" si="292"/>
      </c>
      <c r="BE581" s="5">
        <f t="shared" si="293"/>
      </c>
      <c r="BF581" s="5">
        <f t="shared" si="276"/>
        <v>1</v>
      </c>
      <c r="BG581" s="11">
        <f t="shared" si="277"/>
        <v>12</v>
      </c>
      <c r="BH581" s="5">
        <f t="shared" si="278"/>
      </c>
      <c r="BI581" s="5">
        <f t="shared" si="298"/>
        <v>12</v>
      </c>
      <c r="BJ581" s="5" t="str">
        <f t="shared" si="294"/>
        <v>Huppertz</v>
      </c>
      <c r="BK581" s="5" t="str">
        <f t="shared" si="295"/>
        <v>Horst</v>
      </c>
    </row>
    <row r="582" spans="2:63" s="5" customFormat="1" ht="15.75" customHeight="1">
      <c r="B582" s="5" t="s">
        <v>1056</v>
      </c>
      <c r="C582" s="5" t="s">
        <v>480</v>
      </c>
      <c r="D582" s="5">
        <v>63</v>
      </c>
      <c r="E582" s="5" t="s">
        <v>1055</v>
      </c>
      <c r="G582" s="7">
        <v>12</v>
      </c>
      <c r="AE582" s="11"/>
      <c r="AG582" s="11"/>
      <c r="AH582" s="11"/>
      <c r="AJ582" s="11"/>
      <c r="AO582" s="5">
        <f t="shared" si="296"/>
        <v>12</v>
      </c>
      <c r="AP582" s="24">
        <f t="shared" si="297"/>
        <v>12</v>
      </c>
      <c r="AQ582" s="5">
        <f t="shared" si="279"/>
        <v>12</v>
      </c>
      <c r="AR582" s="5">
        <f t="shared" si="280"/>
      </c>
      <c r="AS582" s="6">
        <f t="shared" si="281"/>
      </c>
      <c r="AT582" s="5">
        <f t="shared" si="282"/>
      </c>
      <c r="AU582" s="5">
        <f t="shared" si="283"/>
      </c>
      <c r="AV582" s="5">
        <f t="shared" si="284"/>
      </c>
      <c r="AW582" s="5">
        <f t="shared" si="285"/>
      </c>
      <c r="AX582" s="5">
        <f t="shared" si="286"/>
      </c>
      <c r="AY582" s="5">
        <f t="shared" si="287"/>
      </c>
      <c r="AZ582" s="5">
        <f t="shared" si="288"/>
      </c>
      <c r="BA582" s="5">
        <f t="shared" si="289"/>
      </c>
      <c r="BB582" s="5">
        <f t="shared" si="290"/>
      </c>
      <c r="BC582" s="5">
        <f t="shared" si="291"/>
      </c>
      <c r="BD582" s="5">
        <f t="shared" si="292"/>
      </c>
      <c r="BE582" s="5">
        <f t="shared" si="293"/>
      </c>
      <c r="BF582" s="5">
        <f t="shared" si="276"/>
        <v>1</v>
      </c>
      <c r="BG582" s="11">
        <f t="shared" si="277"/>
        <v>12</v>
      </c>
      <c r="BH582" s="5">
        <f t="shared" si="278"/>
      </c>
      <c r="BI582" s="5">
        <f t="shared" si="298"/>
        <v>12</v>
      </c>
      <c r="BJ582" s="5" t="str">
        <f t="shared" si="294"/>
        <v>Kreitzberg</v>
      </c>
      <c r="BK582" s="5" t="str">
        <f t="shared" si="295"/>
        <v>Martin</v>
      </c>
    </row>
    <row r="583" spans="2:63" s="5" customFormat="1" ht="15.75" customHeight="1">
      <c r="B583" s="5" t="s">
        <v>220</v>
      </c>
      <c r="C583" s="5" t="s">
        <v>635</v>
      </c>
      <c r="D583" s="5">
        <v>61</v>
      </c>
      <c r="E583" s="5" t="s">
        <v>351</v>
      </c>
      <c r="H583" s="7">
        <v>12</v>
      </c>
      <c r="AE583" s="11"/>
      <c r="AG583" s="11"/>
      <c r="AH583" s="11"/>
      <c r="AJ583" s="11"/>
      <c r="AO583" s="5">
        <f t="shared" si="296"/>
        <v>12</v>
      </c>
      <c r="AP583" s="24">
        <f t="shared" si="297"/>
        <v>12</v>
      </c>
      <c r="AQ583" s="5">
        <f t="shared" si="279"/>
        <v>12</v>
      </c>
      <c r="AR583" s="5">
        <f t="shared" si="280"/>
      </c>
      <c r="AS583" s="6">
        <f t="shared" si="281"/>
      </c>
      <c r="AT583" s="5">
        <f t="shared" si="282"/>
      </c>
      <c r="AU583" s="5">
        <f t="shared" si="283"/>
      </c>
      <c r="AV583" s="5">
        <f t="shared" si="284"/>
      </c>
      <c r="AW583" s="5">
        <f t="shared" si="285"/>
      </c>
      <c r="AX583" s="5">
        <f t="shared" si="286"/>
      </c>
      <c r="AY583" s="5">
        <f t="shared" si="287"/>
      </c>
      <c r="AZ583" s="5">
        <f t="shared" si="288"/>
      </c>
      <c r="BA583" s="5">
        <f t="shared" si="289"/>
      </c>
      <c r="BB583" s="5">
        <f t="shared" si="290"/>
      </c>
      <c r="BC583" s="5">
        <f t="shared" si="291"/>
      </c>
      <c r="BD583" s="5">
        <f t="shared" si="292"/>
      </c>
      <c r="BE583" s="5">
        <f t="shared" si="293"/>
      </c>
      <c r="BF583" s="5">
        <f t="shared" si="276"/>
        <v>1</v>
      </c>
      <c r="BG583" s="11">
        <f t="shared" si="277"/>
        <v>12</v>
      </c>
      <c r="BH583" s="5">
        <f t="shared" si="278"/>
      </c>
      <c r="BI583" s="5">
        <f t="shared" si="298"/>
        <v>12</v>
      </c>
      <c r="BJ583" s="5" t="str">
        <f t="shared" si="294"/>
        <v>Ponssen</v>
      </c>
      <c r="BK583" s="5" t="str">
        <f t="shared" si="295"/>
        <v>Ulrich</v>
      </c>
    </row>
    <row r="584" spans="2:63" s="5" customFormat="1" ht="15.75" customHeight="1">
      <c r="B584" s="5" t="s">
        <v>84</v>
      </c>
      <c r="C584" s="5" t="s">
        <v>646</v>
      </c>
      <c r="D584" s="5">
        <v>64</v>
      </c>
      <c r="E584" s="5" t="s">
        <v>691</v>
      </c>
      <c r="AE584" s="11"/>
      <c r="AG584" s="11"/>
      <c r="AH584" s="11">
        <v>12</v>
      </c>
      <c r="AJ584" s="11"/>
      <c r="AO584" s="5">
        <f t="shared" si="296"/>
        <v>12</v>
      </c>
      <c r="AP584" s="24">
        <f t="shared" si="297"/>
        <v>12</v>
      </c>
      <c r="AQ584" s="5">
        <f t="shared" si="279"/>
        <v>12</v>
      </c>
      <c r="AR584" s="5">
        <f t="shared" si="280"/>
      </c>
      <c r="AS584" s="6">
        <f t="shared" si="281"/>
      </c>
      <c r="AT584" s="5">
        <f t="shared" si="282"/>
      </c>
      <c r="AU584" s="5">
        <f t="shared" si="283"/>
      </c>
      <c r="AV584" s="5">
        <f t="shared" si="284"/>
      </c>
      <c r="AW584" s="5">
        <f t="shared" si="285"/>
      </c>
      <c r="AX584" s="5">
        <f t="shared" si="286"/>
      </c>
      <c r="AY584" s="5">
        <f t="shared" si="287"/>
      </c>
      <c r="AZ584" s="5">
        <f t="shared" si="288"/>
      </c>
      <c r="BA584" s="5">
        <f t="shared" si="289"/>
      </c>
      <c r="BB584" s="5">
        <f t="shared" si="290"/>
      </c>
      <c r="BC584" s="5">
        <f t="shared" si="291"/>
      </c>
      <c r="BD584" s="5">
        <f t="shared" si="292"/>
      </c>
      <c r="BE584" s="5">
        <f t="shared" si="293"/>
      </c>
      <c r="BF584" s="5">
        <f t="shared" si="276"/>
        <v>1</v>
      </c>
      <c r="BG584" s="11">
        <f t="shared" si="277"/>
        <v>12</v>
      </c>
      <c r="BH584" s="5">
        <f t="shared" si="278"/>
      </c>
      <c r="BI584" s="5">
        <f t="shared" si="298"/>
        <v>12</v>
      </c>
      <c r="BJ584" s="5" t="str">
        <f t="shared" si="294"/>
        <v>Wilden</v>
      </c>
      <c r="BK584" s="5" t="str">
        <f t="shared" si="295"/>
        <v>Wolfgang</v>
      </c>
    </row>
    <row r="585" spans="2:63" s="5" customFormat="1" ht="15.75" customHeight="1">
      <c r="B585" s="5" t="s">
        <v>103</v>
      </c>
      <c r="C585" s="5" t="s">
        <v>640</v>
      </c>
      <c r="D585" s="5">
        <v>64</v>
      </c>
      <c r="E585" s="5" t="s">
        <v>1183</v>
      </c>
      <c r="H585" s="7">
        <v>0</v>
      </c>
      <c r="L585" s="5">
        <v>11</v>
      </c>
      <c r="P585" s="5">
        <v>0</v>
      </c>
      <c r="AE585" s="11"/>
      <c r="AG585" s="11"/>
      <c r="AH585" s="11"/>
      <c r="AJ585" s="11"/>
      <c r="AO585" s="5">
        <f t="shared" si="296"/>
        <v>11</v>
      </c>
      <c r="AP585" s="24">
        <f t="shared" si="297"/>
        <v>11</v>
      </c>
      <c r="AQ585" s="5">
        <f t="shared" si="279"/>
        <v>11</v>
      </c>
      <c r="AR585" s="5">
        <f t="shared" si="280"/>
        <v>0</v>
      </c>
      <c r="AS585" s="6">
        <f t="shared" si="281"/>
        <v>0</v>
      </c>
      <c r="AT585" s="5">
        <f t="shared" si="282"/>
      </c>
      <c r="AU585" s="5">
        <f t="shared" si="283"/>
      </c>
      <c r="AV585" s="5">
        <f t="shared" si="284"/>
      </c>
      <c r="AW585" s="5">
        <f t="shared" si="285"/>
      </c>
      <c r="AX585" s="5">
        <f t="shared" si="286"/>
      </c>
      <c r="AY585" s="5">
        <f t="shared" si="287"/>
      </c>
      <c r="AZ585" s="5">
        <f t="shared" si="288"/>
      </c>
      <c r="BA585" s="5">
        <f t="shared" si="289"/>
      </c>
      <c r="BB585" s="5">
        <f t="shared" si="290"/>
      </c>
      <c r="BC585" s="5">
        <f t="shared" si="291"/>
      </c>
      <c r="BD585" s="5">
        <f t="shared" si="292"/>
      </c>
      <c r="BE585" s="5">
        <f t="shared" si="293"/>
      </c>
      <c r="BF585" s="5">
        <f t="shared" si="276"/>
        <v>3</v>
      </c>
      <c r="BG585" s="11">
        <f t="shared" si="277"/>
        <v>11</v>
      </c>
      <c r="BH585" s="5">
        <f t="shared" si="278"/>
      </c>
      <c r="BI585" s="5">
        <f t="shared" si="298"/>
        <v>3.6666666666666665</v>
      </c>
      <c r="BJ585" s="5" t="str">
        <f t="shared" si="294"/>
        <v>Bolder</v>
      </c>
      <c r="BK585" s="5" t="str">
        <f t="shared" si="295"/>
        <v>Manfred</v>
      </c>
    </row>
    <row r="586" spans="2:63" s="5" customFormat="1" ht="15.75" customHeight="1">
      <c r="B586" s="5" t="s">
        <v>118</v>
      </c>
      <c r="C586" s="5" t="s">
        <v>649</v>
      </c>
      <c r="D586" s="5">
        <v>64</v>
      </c>
      <c r="E586" s="5" t="s">
        <v>1065</v>
      </c>
      <c r="AE586" s="11">
        <v>11</v>
      </c>
      <c r="AG586" s="11"/>
      <c r="AH586" s="11"/>
      <c r="AJ586" s="11"/>
      <c r="AO586" s="5">
        <f t="shared" si="296"/>
        <v>11</v>
      </c>
      <c r="AP586" s="24">
        <f t="shared" si="297"/>
        <v>11</v>
      </c>
      <c r="AQ586" s="5">
        <f t="shared" si="279"/>
        <v>11</v>
      </c>
      <c r="AR586" s="5">
        <f t="shared" si="280"/>
      </c>
      <c r="AS586" s="6">
        <f t="shared" si="281"/>
      </c>
      <c r="AT586" s="5">
        <f t="shared" si="282"/>
      </c>
      <c r="AU586" s="5">
        <f t="shared" si="283"/>
      </c>
      <c r="AV586" s="5">
        <f t="shared" si="284"/>
      </c>
      <c r="AW586" s="5">
        <f t="shared" si="285"/>
      </c>
      <c r="AX586" s="5">
        <f t="shared" si="286"/>
      </c>
      <c r="AY586" s="5">
        <f t="shared" si="287"/>
      </c>
      <c r="AZ586" s="5">
        <f t="shared" si="288"/>
      </c>
      <c r="BA586" s="5">
        <f t="shared" si="289"/>
      </c>
      <c r="BB586" s="5">
        <f t="shared" si="290"/>
      </c>
      <c r="BC586" s="5">
        <f t="shared" si="291"/>
      </c>
      <c r="BD586" s="5">
        <f t="shared" si="292"/>
      </c>
      <c r="BE586" s="5">
        <f t="shared" si="293"/>
      </c>
      <c r="BF586" s="5">
        <f t="shared" si="276"/>
        <v>1</v>
      </c>
      <c r="BG586" s="11">
        <f t="shared" si="277"/>
        <v>11</v>
      </c>
      <c r="BH586" s="5">
        <f t="shared" si="278"/>
      </c>
      <c r="BI586" s="5">
        <f t="shared" si="298"/>
        <v>11</v>
      </c>
      <c r="BJ586" s="5" t="str">
        <f t="shared" si="294"/>
        <v>Engelmann</v>
      </c>
      <c r="BK586" s="5" t="str">
        <f t="shared" si="295"/>
        <v>Frank</v>
      </c>
    </row>
    <row r="587" spans="2:63" s="5" customFormat="1" ht="15.75" customHeight="1">
      <c r="B587" s="5" t="s">
        <v>723</v>
      </c>
      <c r="C587" s="5" t="s">
        <v>211</v>
      </c>
      <c r="D587" s="5">
        <v>62</v>
      </c>
      <c r="E587" s="5" t="s">
        <v>705</v>
      </c>
      <c r="N587" s="5">
        <v>3</v>
      </c>
      <c r="Q587" s="7">
        <v>8</v>
      </c>
      <c r="AE587" s="11"/>
      <c r="AG587" s="11"/>
      <c r="AH587" s="11"/>
      <c r="AJ587" s="11"/>
      <c r="AO587" s="5">
        <f t="shared" si="296"/>
        <v>11</v>
      </c>
      <c r="AP587" s="24">
        <f t="shared" si="297"/>
        <v>11</v>
      </c>
      <c r="AQ587" s="5">
        <f t="shared" si="279"/>
        <v>8</v>
      </c>
      <c r="AR587" s="5">
        <f t="shared" si="280"/>
        <v>3</v>
      </c>
      <c r="AS587" s="6">
        <f t="shared" si="281"/>
      </c>
      <c r="AT587" s="5">
        <f t="shared" si="282"/>
      </c>
      <c r="AU587" s="5">
        <f t="shared" si="283"/>
      </c>
      <c r="AV587" s="5">
        <f t="shared" si="284"/>
      </c>
      <c r="AW587" s="5">
        <f t="shared" si="285"/>
      </c>
      <c r="AX587" s="5">
        <f t="shared" si="286"/>
      </c>
      <c r="AY587" s="5">
        <f t="shared" si="287"/>
      </c>
      <c r="AZ587" s="5">
        <f t="shared" si="288"/>
      </c>
      <c r="BA587" s="5">
        <f t="shared" si="289"/>
      </c>
      <c r="BB587" s="5">
        <f t="shared" si="290"/>
      </c>
      <c r="BC587" s="5">
        <f t="shared" si="291"/>
      </c>
      <c r="BD587" s="5">
        <f t="shared" si="292"/>
      </c>
      <c r="BE587" s="5">
        <f t="shared" si="293"/>
      </c>
      <c r="BF587" s="5">
        <f t="shared" si="276"/>
        <v>2</v>
      </c>
      <c r="BG587" s="11">
        <f t="shared" si="277"/>
        <v>11</v>
      </c>
      <c r="BH587" s="5">
        <f t="shared" si="278"/>
      </c>
      <c r="BI587" s="5">
        <f t="shared" si="298"/>
        <v>5.5</v>
      </c>
      <c r="BJ587" s="5" t="str">
        <f t="shared" si="294"/>
        <v>Hess</v>
      </c>
      <c r="BK587" s="5" t="str">
        <f t="shared" si="295"/>
        <v>Richard</v>
      </c>
    </row>
    <row r="588" spans="2:63" s="5" customFormat="1" ht="15.75" customHeight="1">
      <c r="B588" s="5" t="s">
        <v>168</v>
      </c>
      <c r="C588" s="5" t="s">
        <v>906</v>
      </c>
      <c r="D588" s="5">
        <v>60</v>
      </c>
      <c r="E588" s="5" t="s">
        <v>215</v>
      </c>
      <c r="F588" s="5">
        <v>11</v>
      </c>
      <c r="O588" s="7"/>
      <c r="AE588" s="11"/>
      <c r="AG588" s="11"/>
      <c r="AH588" s="11"/>
      <c r="AJ588" s="11"/>
      <c r="AO588" s="5">
        <f t="shared" si="296"/>
        <v>11</v>
      </c>
      <c r="AP588" s="24">
        <f t="shared" si="297"/>
        <v>11</v>
      </c>
      <c r="AQ588" s="5">
        <f t="shared" si="279"/>
        <v>11</v>
      </c>
      <c r="AR588" s="5">
        <f t="shared" si="280"/>
      </c>
      <c r="AS588" s="6">
        <f t="shared" si="281"/>
      </c>
      <c r="AT588" s="5">
        <f t="shared" si="282"/>
      </c>
      <c r="AU588" s="5">
        <f t="shared" si="283"/>
      </c>
      <c r="AV588" s="5">
        <f t="shared" si="284"/>
      </c>
      <c r="AW588" s="5">
        <f t="shared" si="285"/>
      </c>
      <c r="AX588" s="5">
        <f t="shared" si="286"/>
      </c>
      <c r="AY588" s="5">
        <f t="shared" si="287"/>
      </c>
      <c r="AZ588" s="5">
        <f t="shared" si="288"/>
      </c>
      <c r="BA588" s="5">
        <f t="shared" si="289"/>
      </c>
      <c r="BB588" s="5">
        <f t="shared" si="290"/>
      </c>
      <c r="BC588" s="5">
        <f t="shared" si="291"/>
      </c>
      <c r="BD588" s="5">
        <f t="shared" si="292"/>
      </c>
      <c r="BE588" s="5">
        <f t="shared" si="293"/>
      </c>
      <c r="BF588" s="5">
        <f t="shared" si="276"/>
        <v>1</v>
      </c>
      <c r="BG588" s="11">
        <f aca="true" t="shared" si="299" ref="BG588:BG619">SUM($AQ588:$BE588)</f>
        <v>11</v>
      </c>
      <c r="BH588" s="5">
        <f aca="true" t="shared" si="300" ref="BH588:BH651">IF($BF588&lt;16,"",IF($BF588=16,20,IF($BF588=17,40,IF($BF588=18,60,IF($BF588=19,80,IF($BF588=20,100,120))))))</f>
      </c>
      <c r="BI588" s="5">
        <f t="shared" si="298"/>
        <v>11</v>
      </c>
      <c r="BJ588" s="5" t="str">
        <f t="shared" si="294"/>
        <v>Peiffer</v>
      </c>
      <c r="BK588" s="5" t="str">
        <f t="shared" si="295"/>
        <v>Adi</v>
      </c>
    </row>
    <row r="589" spans="2:63" s="5" customFormat="1" ht="15.75" customHeight="1">
      <c r="B589" s="5" t="s">
        <v>325</v>
      </c>
      <c r="C589" s="5" t="s">
        <v>523</v>
      </c>
      <c r="D589" s="5">
        <v>64</v>
      </c>
      <c r="E589" s="5" t="s">
        <v>1065</v>
      </c>
      <c r="H589" s="7">
        <v>11</v>
      </c>
      <c r="AE589" s="11"/>
      <c r="AG589" s="11"/>
      <c r="AH589" s="11"/>
      <c r="AJ589" s="11"/>
      <c r="AO589" s="5">
        <f t="shared" si="296"/>
        <v>11</v>
      </c>
      <c r="AP589" s="24">
        <f t="shared" si="297"/>
        <v>11</v>
      </c>
      <c r="AQ589" s="5">
        <f aca="true" t="shared" si="301" ref="AQ589:AQ655">IF($BF589&gt;=1,(LARGE($F589:$AM589,1)),"")</f>
        <v>11</v>
      </c>
      <c r="AR589" s="5">
        <f aca="true" t="shared" si="302" ref="AR589:AR655">IF($BF589&gt;=2,(LARGE($F589:$AM589,2)),"")</f>
      </c>
      <c r="AS589" s="6">
        <f aca="true" t="shared" si="303" ref="AS589:AS655">IF($BF589&gt;=3,(LARGE($F589:$AM589,3)),"")</f>
      </c>
      <c r="AT589" s="5">
        <f aca="true" t="shared" si="304" ref="AT589:AT655">IF($BF589&gt;=4,(LARGE($F589:$AM589,4)),"")</f>
      </c>
      <c r="AU589" s="5">
        <f aca="true" t="shared" si="305" ref="AU589:AU655">IF($BF589&gt;=5,(LARGE($F589:$AM589,5)),"")</f>
      </c>
      <c r="AV589" s="5">
        <f aca="true" t="shared" si="306" ref="AV589:AV655">IF($BF589&gt;=6,(LARGE($F589:$AM589,6)),"")</f>
      </c>
      <c r="AW589" s="5">
        <f aca="true" t="shared" si="307" ref="AW589:AW655">IF($BF589&gt;=7,(LARGE($F589:$AM589,7)),"")</f>
      </c>
      <c r="AX589" s="5">
        <f aca="true" t="shared" si="308" ref="AX589:AX655">IF($BF589&gt;=8,(LARGE($F589:$AM589,8)),"")</f>
      </c>
      <c r="AY589" s="5">
        <f aca="true" t="shared" si="309" ref="AY589:AY655">IF($BF589&gt;=9,(LARGE($F589:$AM589,9)),"")</f>
      </c>
      <c r="AZ589" s="5">
        <f aca="true" t="shared" si="310" ref="AZ589:AZ655">IF($BF589&gt;=10,(LARGE($F589:$AM589,10)),"")</f>
      </c>
      <c r="BA589" s="5">
        <f aca="true" t="shared" si="311" ref="BA589:BA655">IF($BF589&gt;=11,(LARGE($F589:$AM589,11)),"")</f>
      </c>
      <c r="BB589" s="5">
        <f aca="true" t="shared" si="312" ref="BB589:BB655">IF($BF589&gt;=12,(LARGE($F589:$AM589,12)),"")</f>
      </c>
      <c r="BC589" s="5">
        <f aca="true" t="shared" si="313" ref="BC589:BC655">IF($BF589&gt;=13,(LARGE($F589:$AM589,13)),"")</f>
      </c>
      <c r="BD589" s="5">
        <f aca="true" t="shared" si="314" ref="BD589:BD655">IF($BF589&gt;=14,(LARGE($F589:$AM589,14)),"")</f>
      </c>
      <c r="BE589" s="5">
        <f aca="true" t="shared" si="315" ref="BE589:BE655">IF($BF589&gt;=15,(LARGE($F589:$AM589,15)),"")</f>
      </c>
      <c r="BF589" s="5">
        <f t="shared" si="276"/>
        <v>1</v>
      </c>
      <c r="BG589" s="11">
        <f t="shared" si="299"/>
        <v>11</v>
      </c>
      <c r="BH589" s="5">
        <f t="shared" si="300"/>
      </c>
      <c r="BI589" s="5">
        <f t="shared" si="298"/>
        <v>11</v>
      </c>
      <c r="BJ589" s="5" t="str">
        <f t="shared" si="294"/>
        <v>Ramakers</v>
      </c>
      <c r="BK589" s="5" t="str">
        <f t="shared" si="295"/>
        <v>Stefan</v>
      </c>
    </row>
    <row r="590" spans="2:63" s="5" customFormat="1" ht="15.75" customHeight="1">
      <c r="B590" s="5" t="s">
        <v>1259</v>
      </c>
      <c r="C590" s="5" t="s">
        <v>635</v>
      </c>
      <c r="D590" s="5">
        <v>62</v>
      </c>
      <c r="E590" s="5" t="s">
        <v>1260</v>
      </c>
      <c r="AE590" s="11"/>
      <c r="AG590" s="11"/>
      <c r="AH590" s="11"/>
      <c r="AJ590" s="11"/>
      <c r="AL590" s="5">
        <v>11</v>
      </c>
      <c r="AO590" s="5">
        <f t="shared" si="296"/>
        <v>11</v>
      </c>
      <c r="AP590" s="24">
        <f t="shared" si="297"/>
        <v>11</v>
      </c>
      <c r="AQ590" s="5">
        <f t="shared" si="301"/>
        <v>11</v>
      </c>
      <c r="AR590" s="5">
        <f t="shared" si="302"/>
      </c>
      <c r="AS590" s="6">
        <f t="shared" si="303"/>
      </c>
      <c r="AT590" s="5">
        <f t="shared" si="304"/>
      </c>
      <c r="AU590" s="5">
        <f t="shared" si="305"/>
      </c>
      <c r="AV590" s="5">
        <f t="shared" si="306"/>
      </c>
      <c r="AW590" s="5">
        <f t="shared" si="307"/>
      </c>
      <c r="AX590" s="5">
        <f t="shared" si="308"/>
      </c>
      <c r="AY590" s="5">
        <f t="shared" si="309"/>
      </c>
      <c r="AZ590" s="5">
        <f t="shared" si="310"/>
      </c>
      <c r="BA590" s="5">
        <f t="shared" si="311"/>
      </c>
      <c r="BB590" s="5">
        <f t="shared" si="312"/>
      </c>
      <c r="BC590" s="5">
        <f t="shared" si="313"/>
      </c>
      <c r="BD590" s="5">
        <f t="shared" si="314"/>
      </c>
      <c r="BE590" s="5">
        <f t="shared" si="315"/>
      </c>
      <c r="BF590" s="5">
        <f t="shared" si="276"/>
        <v>1</v>
      </c>
      <c r="BG590" s="11">
        <f t="shared" si="299"/>
        <v>11</v>
      </c>
      <c r="BH590" s="5">
        <f t="shared" si="300"/>
      </c>
      <c r="BI590" s="5">
        <f t="shared" si="298"/>
        <v>11</v>
      </c>
      <c r="BJ590" s="5" t="str">
        <f t="shared" si="294"/>
        <v>Rogner</v>
      </c>
      <c r="BK590" s="5" t="str">
        <f t="shared" si="295"/>
        <v>Ulrich</v>
      </c>
    </row>
    <row r="591" spans="2:63" s="5" customFormat="1" ht="15.75" customHeight="1">
      <c r="B591" s="5" t="s">
        <v>1128</v>
      </c>
      <c r="C591" s="5" t="s">
        <v>518</v>
      </c>
      <c r="D591" s="5">
        <v>61</v>
      </c>
      <c r="E591" s="5" t="s">
        <v>215</v>
      </c>
      <c r="AE591" s="11"/>
      <c r="AG591" s="11"/>
      <c r="AH591" s="11">
        <v>11</v>
      </c>
      <c r="AJ591" s="11"/>
      <c r="AO591" s="5">
        <f t="shared" si="296"/>
        <v>11</v>
      </c>
      <c r="AP591" s="24">
        <f t="shared" si="297"/>
        <v>11</v>
      </c>
      <c r="AQ591" s="5">
        <f t="shared" si="301"/>
        <v>11</v>
      </c>
      <c r="AR591" s="5">
        <f t="shared" si="302"/>
      </c>
      <c r="AS591" s="6">
        <f t="shared" si="303"/>
      </c>
      <c r="AT591" s="5">
        <f t="shared" si="304"/>
      </c>
      <c r="AU591" s="5">
        <f t="shared" si="305"/>
      </c>
      <c r="AV591" s="5">
        <f t="shared" si="306"/>
      </c>
      <c r="AW591" s="5">
        <f t="shared" si="307"/>
      </c>
      <c r="AX591" s="5">
        <f t="shared" si="308"/>
      </c>
      <c r="AY591" s="5">
        <f t="shared" si="309"/>
      </c>
      <c r="AZ591" s="5">
        <f t="shared" si="310"/>
      </c>
      <c r="BA591" s="5">
        <f t="shared" si="311"/>
      </c>
      <c r="BB591" s="5">
        <f t="shared" si="312"/>
      </c>
      <c r="BC591" s="5">
        <f t="shared" si="313"/>
      </c>
      <c r="BD591" s="5">
        <f t="shared" si="314"/>
      </c>
      <c r="BE591" s="5">
        <f t="shared" si="315"/>
      </c>
      <c r="BF591" s="5">
        <f t="shared" si="276"/>
        <v>1</v>
      </c>
      <c r="BG591" s="11">
        <f t="shared" si="299"/>
        <v>11</v>
      </c>
      <c r="BH591" s="5">
        <f t="shared" si="300"/>
      </c>
      <c r="BI591" s="5">
        <f t="shared" si="298"/>
        <v>11</v>
      </c>
      <c r="BJ591" s="5" t="str">
        <f t="shared" si="294"/>
        <v>Schiebusch</v>
      </c>
      <c r="BK591" s="5" t="str">
        <f t="shared" si="295"/>
        <v>Hans</v>
      </c>
    </row>
    <row r="592" spans="2:63" s="5" customFormat="1" ht="15.75" customHeight="1">
      <c r="B592" s="5" t="s">
        <v>1106</v>
      </c>
      <c r="C592" s="5" t="s">
        <v>649</v>
      </c>
      <c r="D592" s="5">
        <v>62</v>
      </c>
      <c r="E592" s="5" t="s">
        <v>1107</v>
      </c>
      <c r="G592" s="7">
        <v>11</v>
      </c>
      <c r="AE592" s="11"/>
      <c r="AG592" s="11"/>
      <c r="AH592" s="11"/>
      <c r="AJ592" s="11"/>
      <c r="AO592" s="5">
        <f t="shared" si="296"/>
        <v>11</v>
      </c>
      <c r="AP592" s="24">
        <f t="shared" si="297"/>
        <v>11</v>
      </c>
      <c r="AQ592" s="5">
        <f t="shared" si="301"/>
        <v>11</v>
      </c>
      <c r="AR592" s="5">
        <f t="shared" si="302"/>
      </c>
      <c r="AS592" s="6">
        <f t="shared" si="303"/>
      </c>
      <c r="AT592" s="5">
        <f t="shared" si="304"/>
      </c>
      <c r="AU592" s="5">
        <f t="shared" si="305"/>
      </c>
      <c r="AV592" s="5">
        <f t="shared" si="306"/>
      </c>
      <c r="AW592" s="5">
        <f t="shared" si="307"/>
      </c>
      <c r="AX592" s="5">
        <f t="shared" si="308"/>
      </c>
      <c r="AY592" s="5">
        <f t="shared" si="309"/>
      </c>
      <c r="AZ592" s="5">
        <f t="shared" si="310"/>
      </c>
      <c r="BA592" s="5">
        <f t="shared" si="311"/>
      </c>
      <c r="BB592" s="5">
        <f t="shared" si="312"/>
      </c>
      <c r="BC592" s="5">
        <f t="shared" si="313"/>
      </c>
      <c r="BD592" s="5">
        <f t="shared" si="314"/>
      </c>
      <c r="BE592" s="5">
        <f t="shared" si="315"/>
      </c>
      <c r="BF592" s="5">
        <f t="shared" si="276"/>
        <v>1</v>
      </c>
      <c r="BG592" s="11">
        <f t="shared" si="299"/>
        <v>11</v>
      </c>
      <c r="BH592" s="5">
        <f t="shared" si="300"/>
      </c>
      <c r="BI592" s="5">
        <f t="shared" si="298"/>
        <v>11</v>
      </c>
      <c r="BJ592" s="5" t="str">
        <f aca="true" t="shared" si="316" ref="BJ592:BJ655">B592</f>
        <v>Thüne</v>
      </c>
      <c r="BK592" s="5" t="str">
        <f aca="true" t="shared" si="317" ref="BK592:BK655">C592</f>
        <v>Frank</v>
      </c>
    </row>
    <row r="593" spans="2:63" s="5" customFormat="1" ht="15.75" customHeight="1">
      <c r="B593" s="5" t="s">
        <v>713</v>
      </c>
      <c r="C593" s="5" t="s">
        <v>524</v>
      </c>
      <c r="D593" s="5">
        <v>63</v>
      </c>
      <c r="E593" s="5" t="s">
        <v>714</v>
      </c>
      <c r="M593" s="7"/>
      <c r="N593" s="5">
        <v>11</v>
      </c>
      <c r="AE593" s="11"/>
      <c r="AG593" s="11"/>
      <c r="AH593" s="11"/>
      <c r="AJ593" s="11"/>
      <c r="AO593" s="5">
        <f t="shared" si="296"/>
        <v>11</v>
      </c>
      <c r="AP593" s="24">
        <f t="shared" si="297"/>
        <v>11</v>
      </c>
      <c r="AQ593" s="5">
        <f t="shared" si="301"/>
        <v>11</v>
      </c>
      <c r="AR593" s="5">
        <f t="shared" si="302"/>
      </c>
      <c r="AS593" s="6">
        <f t="shared" si="303"/>
      </c>
      <c r="AT593" s="5">
        <f t="shared" si="304"/>
      </c>
      <c r="AU593" s="5">
        <f t="shared" si="305"/>
      </c>
      <c r="AV593" s="5">
        <f t="shared" si="306"/>
      </c>
      <c r="AW593" s="5">
        <f t="shared" si="307"/>
      </c>
      <c r="AX593" s="5">
        <f t="shared" si="308"/>
      </c>
      <c r="AY593" s="5">
        <f t="shared" si="309"/>
      </c>
      <c r="AZ593" s="5">
        <f t="shared" si="310"/>
      </c>
      <c r="BA593" s="5">
        <f t="shared" si="311"/>
      </c>
      <c r="BB593" s="5">
        <f t="shared" si="312"/>
      </c>
      <c r="BC593" s="5">
        <f t="shared" si="313"/>
      </c>
      <c r="BD593" s="5">
        <f t="shared" si="314"/>
      </c>
      <c r="BE593" s="5">
        <f t="shared" si="315"/>
      </c>
      <c r="BF593" s="5">
        <f t="shared" si="276"/>
        <v>1</v>
      </c>
      <c r="BG593" s="11">
        <f t="shared" si="299"/>
        <v>11</v>
      </c>
      <c r="BH593" s="5">
        <f t="shared" si="300"/>
      </c>
      <c r="BI593" s="5">
        <f t="shared" si="298"/>
        <v>11</v>
      </c>
      <c r="BJ593" s="5" t="str">
        <f t="shared" si="316"/>
        <v>Witte</v>
      </c>
      <c r="BK593" s="5" t="str">
        <f t="shared" si="317"/>
        <v>Jörg</v>
      </c>
    </row>
    <row r="594" spans="2:63" s="5" customFormat="1" ht="15.75" customHeight="1">
      <c r="B594" s="5" t="s">
        <v>489</v>
      </c>
      <c r="C594" s="5" t="s">
        <v>645</v>
      </c>
      <c r="D594" s="5">
        <v>63</v>
      </c>
      <c r="E594" s="5" t="s">
        <v>768</v>
      </c>
      <c r="AE594" s="11">
        <v>10</v>
      </c>
      <c r="AG594" s="11"/>
      <c r="AH594" s="11"/>
      <c r="AJ594" s="11"/>
      <c r="AO594" s="5">
        <f t="shared" si="296"/>
        <v>10</v>
      </c>
      <c r="AP594" s="24">
        <f t="shared" si="297"/>
        <v>10</v>
      </c>
      <c r="AQ594" s="5">
        <f t="shared" si="301"/>
        <v>10</v>
      </c>
      <c r="AR594" s="5">
        <f t="shared" si="302"/>
      </c>
      <c r="AS594" s="6">
        <f t="shared" si="303"/>
      </c>
      <c r="AT594" s="5">
        <f t="shared" si="304"/>
      </c>
      <c r="AU594" s="5">
        <f t="shared" si="305"/>
      </c>
      <c r="AV594" s="5">
        <f t="shared" si="306"/>
      </c>
      <c r="AW594" s="5">
        <f t="shared" si="307"/>
      </c>
      <c r="AX594" s="5">
        <f t="shared" si="308"/>
      </c>
      <c r="AY594" s="5">
        <f t="shared" si="309"/>
      </c>
      <c r="AZ594" s="5">
        <f t="shared" si="310"/>
      </c>
      <c r="BA594" s="5">
        <f t="shared" si="311"/>
      </c>
      <c r="BB594" s="5">
        <f t="shared" si="312"/>
      </c>
      <c r="BC594" s="5">
        <f t="shared" si="313"/>
      </c>
      <c r="BD594" s="5">
        <f t="shared" si="314"/>
      </c>
      <c r="BE594" s="5">
        <f t="shared" si="315"/>
      </c>
      <c r="BF594" s="5">
        <f t="shared" si="276"/>
        <v>1</v>
      </c>
      <c r="BG594" s="11">
        <f t="shared" si="299"/>
        <v>10</v>
      </c>
      <c r="BH594" s="5">
        <f t="shared" si="300"/>
      </c>
      <c r="BI594" s="5">
        <f t="shared" si="298"/>
        <v>10</v>
      </c>
      <c r="BJ594" s="5" t="str">
        <f t="shared" si="316"/>
        <v>Braun</v>
      </c>
      <c r="BK594" s="5" t="str">
        <f t="shared" si="317"/>
        <v>Andreas</v>
      </c>
    </row>
    <row r="595" spans="2:63" s="5" customFormat="1" ht="15.75" customHeight="1">
      <c r="B595" s="5" t="s">
        <v>747</v>
      </c>
      <c r="C595" s="5" t="s">
        <v>906</v>
      </c>
      <c r="D595" s="5">
        <v>60</v>
      </c>
      <c r="E595" s="5" t="s">
        <v>680</v>
      </c>
      <c r="P595" s="5">
        <v>4</v>
      </c>
      <c r="AE595" s="11"/>
      <c r="AG595" s="11"/>
      <c r="AH595" s="11"/>
      <c r="AJ595" s="11"/>
      <c r="AL595" s="5">
        <v>6</v>
      </c>
      <c r="AO595" s="5">
        <f t="shared" si="296"/>
        <v>10</v>
      </c>
      <c r="AP595" s="24">
        <f t="shared" si="297"/>
        <v>10</v>
      </c>
      <c r="AQ595" s="5">
        <f t="shared" si="301"/>
        <v>6</v>
      </c>
      <c r="AR595" s="5">
        <f t="shared" si="302"/>
        <v>4</v>
      </c>
      <c r="AS595" s="6">
        <f t="shared" si="303"/>
      </c>
      <c r="AT595" s="5">
        <f t="shared" si="304"/>
      </c>
      <c r="AU595" s="5">
        <f t="shared" si="305"/>
      </c>
      <c r="AV595" s="5">
        <f t="shared" si="306"/>
      </c>
      <c r="AW595" s="5">
        <f t="shared" si="307"/>
      </c>
      <c r="AX595" s="5">
        <f t="shared" si="308"/>
      </c>
      <c r="AY595" s="5">
        <f t="shared" si="309"/>
      </c>
      <c r="AZ595" s="5">
        <f t="shared" si="310"/>
      </c>
      <c r="BA595" s="5">
        <f t="shared" si="311"/>
      </c>
      <c r="BB595" s="5">
        <f t="shared" si="312"/>
      </c>
      <c r="BC595" s="5">
        <f t="shared" si="313"/>
      </c>
      <c r="BD595" s="5">
        <f t="shared" si="314"/>
      </c>
      <c r="BE595" s="5">
        <f t="shared" si="315"/>
      </c>
      <c r="BF595" s="5">
        <f t="shared" si="276"/>
        <v>2</v>
      </c>
      <c r="BG595" s="11">
        <f t="shared" si="299"/>
        <v>10</v>
      </c>
      <c r="BH595" s="5">
        <f t="shared" si="300"/>
      </c>
      <c r="BI595" s="5">
        <f t="shared" si="298"/>
        <v>5</v>
      </c>
      <c r="BJ595" s="5" t="str">
        <f t="shared" si="316"/>
        <v>Büsser</v>
      </c>
      <c r="BK595" s="5" t="str">
        <f t="shared" si="317"/>
        <v>Adi</v>
      </c>
    </row>
    <row r="596" spans="2:63" s="5" customFormat="1" ht="15.75" customHeight="1">
      <c r="B596" s="5" t="s">
        <v>715</v>
      </c>
      <c r="C596" s="5" t="s">
        <v>716</v>
      </c>
      <c r="D596" s="5">
        <v>60</v>
      </c>
      <c r="E596" s="5" t="s">
        <v>717</v>
      </c>
      <c r="G596" s="7"/>
      <c r="N596" s="5">
        <v>10</v>
      </c>
      <c r="AE596" s="11"/>
      <c r="AG596" s="11"/>
      <c r="AH596" s="11"/>
      <c r="AJ596" s="11"/>
      <c r="AO596" s="5">
        <f t="shared" si="296"/>
        <v>10</v>
      </c>
      <c r="AP596" s="24">
        <f t="shared" si="297"/>
        <v>10</v>
      </c>
      <c r="AQ596" s="5">
        <f t="shared" si="301"/>
        <v>10</v>
      </c>
      <c r="AR596" s="5">
        <f t="shared" si="302"/>
      </c>
      <c r="AS596" s="6">
        <f t="shared" si="303"/>
      </c>
      <c r="AT596" s="5">
        <f t="shared" si="304"/>
      </c>
      <c r="AU596" s="5">
        <f t="shared" si="305"/>
      </c>
      <c r="AV596" s="5">
        <f t="shared" si="306"/>
      </c>
      <c r="AW596" s="5">
        <f t="shared" si="307"/>
      </c>
      <c r="AX596" s="5">
        <f t="shared" si="308"/>
      </c>
      <c r="AY596" s="5">
        <f t="shared" si="309"/>
      </c>
      <c r="AZ596" s="5">
        <f t="shared" si="310"/>
      </c>
      <c r="BA596" s="5">
        <f t="shared" si="311"/>
      </c>
      <c r="BB596" s="5">
        <f t="shared" si="312"/>
      </c>
      <c r="BC596" s="5">
        <f t="shared" si="313"/>
      </c>
      <c r="BD596" s="5">
        <f t="shared" si="314"/>
      </c>
      <c r="BE596" s="5">
        <f t="shared" si="315"/>
      </c>
      <c r="BF596" s="5">
        <f t="shared" si="276"/>
        <v>1</v>
      </c>
      <c r="BG596" s="11">
        <f t="shared" si="299"/>
        <v>10</v>
      </c>
      <c r="BH596" s="5">
        <f t="shared" si="300"/>
      </c>
      <c r="BI596" s="5">
        <f t="shared" si="298"/>
        <v>10</v>
      </c>
      <c r="BJ596" s="5" t="str">
        <f t="shared" si="316"/>
        <v>Hanf</v>
      </c>
      <c r="BK596" s="5" t="str">
        <f t="shared" si="317"/>
        <v>Erhard</v>
      </c>
    </row>
    <row r="597" spans="2:63" s="5" customFormat="1" ht="15.75" customHeight="1">
      <c r="B597" s="5" t="s">
        <v>16</v>
      </c>
      <c r="C597" s="5" t="s">
        <v>169</v>
      </c>
      <c r="D597" s="5">
        <v>60</v>
      </c>
      <c r="E597" s="5" t="s">
        <v>170</v>
      </c>
      <c r="F597" s="5">
        <v>10</v>
      </c>
      <c r="I597" s="7"/>
      <c r="M597" s="7"/>
      <c r="AE597" s="11"/>
      <c r="AG597" s="11"/>
      <c r="AH597" s="11"/>
      <c r="AJ597" s="11"/>
      <c r="AO597" s="5">
        <f t="shared" si="296"/>
        <v>10</v>
      </c>
      <c r="AP597" s="24">
        <f t="shared" si="297"/>
        <v>10</v>
      </c>
      <c r="AQ597" s="5">
        <f t="shared" si="301"/>
        <v>10</v>
      </c>
      <c r="AR597" s="5">
        <f t="shared" si="302"/>
      </c>
      <c r="AS597" s="6">
        <f t="shared" si="303"/>
      </c>
      <c r="AT597" s="5">
        <f t="shared" si="304"/>
      </c>
      <c r="AU597" s="5">
        <f t="shared" si="305"/>
      </c>
      <c r="AV597" s="5">
        <f t="shared" si="306"/>
      </c>
      <c r="AW597" s="5">
        <f t="shared" si="307"/>
      </c>
      <c r="AX597" s="5">
        <f t="shared" si="308"/>
      </c>
      <c r="AY597" s="5">
        <f t="shared" si="309"/>
      </c>
      <c r="AZ597" s="5">
        <f t="shared" si="310"/>
      </c>
      <c r="BA597" s="5">
        <f t="shared" si="311"/>
      </c>
      <c r="BB597" s="5">
        <f t="shared" si="312"/>
      </c>
      <c r="BC597" s="5">
        <f t="shared" si="313"/>
      </c>
      <c r="BD597" s="5">
        <f t="shared" si="314"/>
      </c>
      <c r="BE597" s="5">
        <f t="shared" si="315"/>
      </c>
      <c r="BF597" s="5">
        <f t="shared" si="276"/>
        <v>1</v>
      </c>
      <c r="BG597" s="11">
        <f t="shared" si="299"/>
        <v>10</v>
      </c>
      <c r="BH597" s="5">
        <f t="shared" si="300"/>
      </c>
      <c r="BI597" s="5">
        <f t="shared" si="298"/>
        <v>10</v>
      </c>
      <c r="BJ597" s="5" t="str">
        <f t="shared" si="316"/>
        <v>Henseler</v>
      </c>
      <c r="BK597" s="5" t="str">
        <f t="shared" si="317"/>
        <v>Rudolf</v>
      </c>
    </row>
    <row r="598" spans="2:63" s="5" customFormat="1" ht="15.75" customHeight="1">
      <c r="B598" s="5" t="s">
        <v>845</v>
      </c>
      <c r="C598" s="5" t="s">
        <v>639</v>
      </c>
      <c r="D598" s="5">
        <v>63</v>
      </c>
      <c r="E598" s="5" t="s">
        <v>911</v>
      </c>
      <c r="P598" s="5">
        <v>10</v>
      </c>
      <c r="AE598" s="11"/>
      <c r="AG598" s="11"/>
      <c r="AH598" s="11"/>
      <c r="AJ598" s="11"/>
      <c r="AO598" s="5">
        <f t="shared" si="296"/>
        <v>10</v>
      </c>
      <c r="AP598" s="24">
        <f t="shared" si="297"/>
        <v>10</v>
      </c>
      <c r="AQ598" s="5">
        <f t="shared" si="301"/>
        <v>10</v>
      </c>
      <c r="AR598" s="5">
        <f t="shared" si="302"/>
      </c>
      <c r="AS598" s="6">
        <f t="shared" si="303"/>
      </c>
      <c r="AT598" s="5">
        <f t="shared" si="304"/>
      </c>
      <c r="AU598" s="5">
        <f t="shared" si="305"/>
      </c>
      <c r="AV598" s="5">
        <f t="shared" si="306"/>
      </c>
      <c r="AW598" s="5">
        <f t="shared" si="307"/>
      </c>
      <c r="AX598" s="5">
        <f t="shared" si="308"/>
      </c>
      <c r="AY598" s="5">
        <f t="shared" si="309"/>
      </c>
      <c r="AZ598" s="5">
        <f t="shared" si="310"/>
      </c>
      <c r="BA598" s="5">
        <f t="shared" si="311"/>
      </c>
      <c r="BB598" s="5">
        <f t="shared" si="312"/>
      </c>
      <c r="BC598" s="5">
        <f t="shared" si="313"/>
      </c>
      <c r="BD598" s="5">
        <f t="shared" si="314"/>
      </c>
      <c r="BE598" s="5">
        <f t="shared" si="315"/>
      </c>
      <c r="BF598" s="5">
        <f t="shared" si="276"/>
        <v>1</v>
      </c>
      <c r="BG598" s="11">
        <f t="shared" si="299"/>
        <v>10</v>
      </c>
      <c r="BH598" s="5">
        <f t="shared" si="300"/>
      </c>
      <c r="BI598" s="5">
        <f t="shared" si="298"/>
        <v>10</v>
      </c>
      <c r="BJ598" s="5" t="str">
        <f t="shared" si="316"/>
        <v>Röskens</v>
      </c>
      <c r="BK598" s="5" t="str">
        <f t="shared" si="317"/>
        <v>Klaus</v>
      </c>
    </row>
    <row r="599" spans="2:63" s="5" customFormat="1" ht="15.75" customHeight="1">
      <c r="B599" s="6" t="s">
        <v>867</v>
      </c>
      <c r="C599" s="6" t="s">
        <v>868</v>
      </c>
      <c r="D599" s="5">
        <v>64</v>
      </c>
      <c r="E599" s="5" t="s">
        <v>633</v>
      </c>
      <c r="M599" s="6">
        <v>10</v>
      </c>
      <c r="P599" s="7"/>
      <c r="W599" s="7"/>
      <c r="Y599" s="7"/>
      <c r="AE599" s="11"/>
      <c r="AG599" s="11"/>
      <c r="AH599" s="11"/>
      <c r="AJ599" s="11"/>
      <c r="AO599" s="5">
        <f t="shared" si="296"/>
        <v>10</v>
      </c>
      <c r="AP599" s="24">
        <f t="shared" si="297"/>
        <v>10</v>
      </c>
      <c r="AQ599" s="5">
        <f t="shared" si="301"/>
        <v>10</v>
      </c>
      <c r="AR599" s="5">
        <f t="shared" si="302"/>
      </c>
      <c r="AS599" s="6">
        <f t="shared" si="303"/>
      </c>
      <c r="AT599" s="5">
        <f t="shared" si="304"/>
      </c>
      <c r="AU599" s="5">
        <f t="shared" si="305"/>
      </c>
      <c r="AV599" s="5">
        <f t="shared" si="306"/>
      </c>
      <c r="AW599" s="5">
        <f t="shared" si="307"/>
      </c>
      <c r="AX599" s="5">
        <f t="shared" si="308"/>
      </c>
      <c r="AY599" s="5">
        <f t="shared" si="309"/>
      </c>
      <c r="AZ599" s="5">
        <f t="shared" si="310"/>
      </c>
      <c r="BA599" s="5">
        <f t="shared" si="311"/>
      </c>
      <c r="BB599" s="5">
        <f t="shared" si="312"/>
      </c>
      <c r="BC599" s="5">
        <f t="shared" si="313"/>
      </c>
      <c r="BD599" s="5">
        <f t="shared" si="314"/>
      </c>
      <c r="BE599" s="5">
        <f t="shared" si="315"/>
      </c>
      <c r="BF599" s="5">
        <f t="shared" si="276"/>
        <v>1</v>
      </c>
      <c r="BG599" s="11">
        <f t="shared" si="299"/>
        <v>10</v>
      </c>
      <c r="BH599" s="5">
        <f t="shared" si="300"/>
      </c>
      <c r="BI599" s="5">
        <f t="shared" si="298"/>
        <v>10</v>
      </c>
      <c r="BJ599" s="5" t="str">
        <f t="shared" si="316"/>
        <v>Theunissen</v>
      </c>
      <c r="BK599" s="5" t="str">
        <f t="shared" si="317"/>
        <v>Thierry</v>
      </c>
    </row>
    <row r="600" spans="2:63" s="5" customFormat="1" ht="15.75" customHeight="1">
      <c r="B600" s="5" t="s">
        <v>1108</v>
      </c>
      <c r="C600" s="5" t="s">
        <v>629</v>
      </c>
      <c r="D600" s="5">
        <v>61</v>
      </c>
      <c r="E600" s="5" t="s">
        <v>1109</v>
      </c>
      <c r="G600" s="7">
        <v>10</v>
      </c>
      <c r="M600" s="7"/>
      <c r="AE600" s="11"/>
      <c r="AG600" s="11"/>
      <c r="AH600" s="11"/>
      <c r="AJ600" s="11"/>
      <c r="AO600" s="5">
        <f t="shared" si="296"/>
        <v>10</v>
      </c>
      <c r="AP600" s="24">
        <f t="shared" si="297"/>
        <v>10</v>
      </c>
      <c r="AQ600" s="5">
        <f t="shared" si="301"/>
        <v>10</v>
      </c>
      <c r="AR600" s="5">
        <f t="shared" si="302"/>
      </c>
      <c r="AS600" s="6">
        <f t="shared" si="303"/>
      </c>
      <c r="AT600" s="5">
        <f t="shared" si="304"/>
      </c>
      <c r="AU600" s="5">
        <f t="shared" si="305"/>
      </c>
      <c r="AV600" s="5">
        <f t="shared" si="306"/>
      </c>
      <c r="AW600" s="5">
        <f t="shared" si="307"/>
      </c>
      <c r="AX600" s="5">
        <f t="shared" si="308"/>
      </c>
      <c r="AY600" s="5">
        <f t="shared" si="309"/>
      </c>
      <c r="AZ600" s="5">
        <f t="shared" si="310"/>
      </c>
      <c r="BA600" s="5">
        <f t="shared" si="311"/>
      </c>
      <c r="BB600" s="5">
        <f t="shared" si="312"/>
      </c>
      <c r="BC600" s="5">
        <f t="shared" si="313"/>
      </c>
      <c r="BD600" s="5">
        <f t="shared" si="314"/>
      </c>
      <c r="BE600" s="5">
        <f t="shared" si="315"/>
      </c>
      <c r="BF600" s="5">
        <f t="shared" si="276"/>
        <v>1</v>
      </c>
      <c r="BG600" s="11">
        <f t="shared" si="299"/>
        <v>10</v>
      </c>
      <c r="BH600" s="5">
        <f t="shared" si="300"/>
      </c>
      <c r="BI600" s="5">
        <f t="shared" si="298"/>
        <v>10</v>
      </c>
      <c r="BJ600" s="5" t="str">
        <f t="shared" si="316"/>
        <v>Vierschgens</v>
      </c>
      <c r="BK600" s="5" t="str">
        <f t="shared" si="317"/>
        <v>Jürgen</v>
      </c>
    </row>
    <row r="601" spans="2:63" s="5" customFormat="1" ht="15.75" customHeight="1">
      <c r="B601" s="5" t="s">
        <v>1261</v>
      </c>
      <c r="C601" s="5" t="s">
        <v>1262</v>
      </c>
      <c r="D601" s="5">
        <v>64</v>
      </c>
      <c r="E601" s="5" t="s">
        <v>624</v>
      </c>
      <c r="AE601" s="11"/>
      <c r="AG601" s="11"/>
      <c r="AH601" s="11"/>
      <c r="AJ601" s="11"/>
      <c r="AL601" s="5">
        <v>10</v>
      </c>
      <c r="AO601" s="5">
        <f t="shared" si="296"/>
        <v>10</v>
      </c>
      <c r="AP601" s="24">
        <f t="shared" si="297"/>
        <v>10</v>
      </c>
      <c r="AQ601" s="5">
        <f t="shared" si="301"/>
        <v>10</v>
      </c>
      <c r="AR601" s="5">
        <f t="shared" si="302"/>
      </c>
      <c r="AS601" s="6">
        <f t="shared" si="303"/>
      </c>
      <c r="AT601" s="5">
        <f t="shared" si="304"/>
      </c>
      <c r="AU601" s="5">
        <f t="shared" si="305"/>
      </c>
      <c r="AV601" s="5">
        <f t="shared" si="306"/>
      </c>
      <c r="AW601" s="5">
        <f t="shared" si="307"/>
      </c>
      <c r="AX601" s="5">
        <f t="shared" si="308"/>
      </c>
      <c r="AY601" s="5">
        <f t="shared" si="309"/>
      </c>
      <c r="AZ601" s="5">
        <f t="shared" si="310"/>
      </c>
      <c r="BA601" s="5">
        <f t="shared" si="311"/>
      </c>
      <c r="BB601" s="5">
        <f t="shared" si="312"/>
      </c>
      <c r="BC601" s="5">
        <f t="shared" si="313"/>
      </c>
      <c r="BD601" s="5">
        <f t="shared" si="314"/>
      </c>
      <c r="BE601" s="5">
        <f t="shared" si="315"/>
      </c>
      <c r="BF601" s="5">
        <f t="shared" si="276"/>
        <v>1</v>
      </c>
      <c r="BG601" s="11">
        <f t="shared" si="299"/>
        <v>10</v>
      </c>
      <c r="BH601" s="5">
        <f t="shared" si="300"/>
      </c>
      <c r="BI601" s="5">
        <f t="shared" si="298"/>
        <v>10</v>
      </c>
      <c r="BJ601" s="5" t="str">
        <f t="shared" si="316"/>
        <v>von Meer</v>
      </c>
      <c r="BK601" s="5" t="str">
        <f t="shared" si="317"/>
        <v>Burkhardt</v>
      </c>
    </row>
    <row r="602" spans="2:63" s="5" customFormat="1" ht="15.75" customHeight="1">
      <c r="B602" s="5" t="s">
        <v>718</v>
      </c>
      <c r="C602" s="5" t="s">
        <v>719</v>
      </c>
      <c r="D602" s="5">
        <v>61</v>
      </c>
      <c r="E602" s="5" t="s">
        <v>720</v>
      </c>
      <c r="N602" s="5">
        <v>9</v>
      </c>
      <c r="AE602" s="11"/>
      <c r="AG602" s="11"/>
      <c r="AH602" s="11"/>
      <c r="AJ602" s="11"/>
      <c r="AO602" s="5">
        <f aca="true" t="shared" si="318" ref="AO602:AO633">SUM(F602:AN602)</f>
        <v>9</v>
      </c>
      <c r="AP602" s="24">
        <f aca="true" t="shared" si="319" ref="AP602:AP619">SUM(BG602:BH602)</f>
        <v>9</v>
      </c>
      <c r="AQ602" s="5">
        <f t="shared" si="301"/>
        <v>9</v>
      </c>
      <c r="AR602" s="5">
        <f t="shared" si="302"/>
      </c>
      <c r="AS602" s="6">
        <f t="shared" si="303"/>
      </c>
      <c r="AT602" s="5">
        <f t="shared" si="304"/>
      </c>
      <c r="AU602" s="5">
        <f t="shared" si="305"/>
      </c>
      <c r="AV602" s="5">
        <f t="shared" si="306"/>
      </c>
      <c r="AW602" s="5">
        <f t="shared" si="307"/>
      </c>
      <c r="AX602" s="5">
        <f t="shared" si="308"/>
      </c>
      <c r="AY602" s="5">
        <f t="shared" si="309"/>
      </c>
      <c r="AZ602" s="5">
        <f t="shared" si="310"/>
      </c>
      <c r="BA602" s="5">
        <f t="shared" si="311"/>
      </c>
      <c r="BB602" s="5">
        <f t="shared" si="312"/>
      </c>
      <c r="BC602" s="5">
        <f t="shared" si="313"/>
      </c>
      <c r="BD602" s="5">
        <f t="shared" si="314"/>
      </c>
      <c r="BE602" s="5">
        <f t="shared" si="315"/>
      </c>
      <c r="BF602" s="5">
        <f t="shared" si="276"/>
        <v>1</v>
      </c>
      <c r="BG602" s="11">
        <f t="shared" si="299"/>
        <v>9</v>
      </c>
      <c r="BH602" s="5">
        <f t="shared" si="300"/>
      </c>
      <c r="BI602" s="5">
        <f aca="true" t="shared" si="320" ref="BI602:BI633">IF(BF602&lt;&gt;0,IF($BF602&lt;=15,$BG602/$BF602,$BG602/15),0)</f>
        <v>9</v>
      </c>
      <c r="BJ602" s="5" t="str">
        <f t="shared" si="316"/>
        <v>Belengeur</v>
      </c>
      <c r="BK602" s="5" t="str">
        <f t="shared" si="317"/>
        <v>Arne</v>
      </c>
    </row>
    <row r="603" spans="2:63" s="5" customFormat="1" ht="15.75" customHeight="1">
      <c r="B603" s="5" t="s">
        <v>171</v>
      </c>
      <c r="C603" s="5" t="s">
        <v>993</v>
      </c>
      <c r="D603" s="5">
        <v>64</v>
      </c>
      <c r="E603" s="5" t="s">
        <v>170</v>
      </c>
      <c r="F603" s="5">
        <v>9</v>
      </c>
      <c r="AE603" s="11"/>
      <c r="AG603" s="11"/>
      <c r="AH603" s="11"/>
      <c r="AJ603" s="11"/>
      <c r="AO603" s="5">
        <f t="shared" si="318"/>
        <v>9</v>
      </c>
      <c r="AP603" s="24">
        <f t="shared" si="319"/>
        <v>9</v>
      </c>
      <c r="AQ603" s="5">
        <f t="shared" si="301"/>
        <v>9</v>
      </c>
      <c r="AR603" s="5">
        <f t="shared" si="302"/>
      </c>
      <c r="AS603" s="6">
        <f t="shared" si="303"/>
      </c>
      <c r="AT603" s="5">
        <f t="shared" si="304"/>
      </c>
      <c r="AU603" s="5">
        <f t="shared" si="305"/>
      </c>
      <c r="AV603" s="5">
        <f t="shared" si="306"/>
      </c>
      <c r="AW603" s="5">
        <f t="shared" si="307"/>
      </c>
      <c r="AX603" s="5">
        <f t="shared" si="308"/>
      </c>
      <c r="AY603" s="5">
        <f t="shared" si="309"/>
      </c>
      <c r="AZ603" s="5">
        <f t="shared" si="310"/>
      </c>
      <c r="BA603" s="5">
        <f t="shared" si="311"/>
      </c>
      <c r="BB603" s="5">
        <f t="shared" si="312"/>
      </c>
      <c r="BC603" s="5">
        <f t="shared" si="313"/>
      </c>
      <c r="BD603" s="5">
        <f t="shared" si="314"/>
      </c>
      <c r="BE603" s="5">
        <f t="shared" si="315"/>
      </c>
      <c r="BF603" s="5">
        <f aca="true" t="shared" si="321" ref="BF603:BF666">COUNT($F603:$AM603)</f>
        <v>1</v>
      </c>
      <c r="BG603" s="11">
        <f t="shared" si="299"/>
        <v>9</v>
      </c>
      <c r="BH603" s="5">
        <f t="shared" si="300"/>
      </c>
      <c r="BI603" s="5">
        <f t="shared" si="320"/>
        <v>9</v>
      </c>
      <c r="BJ603" s="5" t="str">
        <f t="shared" si="316"/>
        <v>Cremer</v>
      </c>
      <c r="BK603" s="5" t="str">
        <f t="shared" si="317"/>
        <v>Volker</v>
      </c>
    </row>
    <row r="604" spans="2:63" s="5" customFormat="1" ht="15.75" customHeight="1">
      <c r="B604" s="5" t="s">
        <v>567</v>
      </c>
      <c r="C604" s="5" t="s">
        <v>568</v>
      </c>
      <c r="D604" s="5">
        <v>63</v>
      </c>
      <c r="E604" s="5" t="s">
        <v>633</v>
      </c>
      <c r="H604" s="7">
        <v>9</v>
      </c>
      <c r="AE604" s="11"/>
      <c r="AG604" s="11"/>
      <c r="AH604" s="11"/>
      <c r="AJ604" s="11"/>
      <c r="AO604" s="5">
        <f t="shared" si="318"/>
        <v>9</v>
      </c>
      <c r="AP604" s="24">
        <f t="shared" si="319"/>
        <v>9</v>
      </c>
      <c r="AQ604" s="5">
        <f t="shared" si="301"/>
        <v>9</v>
      </c>
      <c r="AR604" s="5">
        <f t="shared" si="302"/>
      </c>
      <c r="AS604" s="6">
        <f t="shared" si="303"/>
      </c>
      <c r="AT604" s="5">
        <f t="shared" si="304"/>
      </c>
      <c r="AU604" s="5">
        <f t="shared" si="305"/>
      </c>
      <c r="AV604" s="5">
        <f t="shared" si="306"/>
      </c>
      <c r="AW604" s="5">
        <f t="shared" si="307"/>
      </c>
      <c r="AX604" s="5">
        <f t="shared" si="308"/>
      </c>
      <c r="AY604" s="5">
        <f t="shared" si="309"/>
      </c>
      <c r="AZ604" s="5">
        <f t="shared" si="310"/>
      </c>
      <c r="BA604" s="5">
        <f t="shared" si="311"/>
      </c>
      <c r="BB604" s="5">
        <f t="shared" si="312"/>
      </c>
      <c r="BC604" s="5">
        <f t="shared" si="313"/>
      </c>
      <c r="BD604" s="5">
        <f t="shared" si="314"/>
      </c>
      <c r="BE604" s="5">
        <f t="shared" si="315"/>
      </c>
      <c r="BF604" s="5">
        <f t="shared" si="321"/>
        <v>1</v>
      </c>
      <c r="BG604" s="11">
        <f t="shared" si="299"/>
        <v>9</v>
      </c>
      <c r="BH604" s="5">
        <f t="shared" si="300"/>
      </c>
      <c r="BI604" s="5">
        <f t="shared" si="320"/>
        <v>9</v>
      </c>
      <c r="BJ604" s="5" t="str">
        <f t="shared" si="316"/>
        <v>El Boubsi</v>
      </c>
      <c r="BK604" s="5" t="str">
        <f t="shared" si="317"/>
        <v>Abderraham</v>
      </c>
    </row>
    <row r="605" spans="2:63" s="5" customFormat="1" ht="15.75" customHeight="1">
      <c r="B605" s="5" t="s">
        <v>119</v>
      </c>
      <c r="C605" s="5" t="s">
        <v>524</v>
      </c>
      <c r="D605" s="5">
        <v>63</v>
      </c>
      <c r="E605" s="5" t="s">
        <v>1065</v>
      </c>
      <c r="AE605" s="11">
        <v>9</v>
      </c>
      <c r="AG605" s="11"/>
      <c r="AH605" s="11"/>
      <c r="AJ605" s="11"/>
      <c r="AO605" s="5">
        <f t="shared" si="318"/>
        <v>9</v>
      </c>
      <c r="AP605" s="24">
        <f t="shared" si="319"/>
        <v>9</v>
      </c>
      <c r="AQ605" s="5">
        <f t="shared" si="301"/>
        <v>9</v>
      </c>
      <c r="AR605" s="5">
        <f t="shared" si="302"/>
      </c>
      <c r="AS605" s="6">
        <f t="shared" si="303"/>
      </c>
      <c r="AT605" s="5">
        <f t="shared" si="304"/>
      </c>
      <c r="AU605" s="5">
        <f t="shared" si="305"/>
      </c>
      <c r="AV605" s="5">
        <f t="shared" si="306"/>
      </c>
      <c r="AW605" s="5">
        <f t="shared" si="307"/>
      </c>
      <c r="AX605" s="5">
        <f t="shared" si="308"/>
      </c>
      <c r="AY605" s="5">
        <f t="shared" si="309"/>
      </c>
      <c r="AZ605" s="5">
        <f t="shared" si="310"/>
      </c>
      <c r="BA605" s="5">
        <f t="shared" si="311"/>
      </c>
      <c r="BB605" s="5">
        <f t="shared" si="312"/>
      </c>
      <c r="BC605" s="5">
        <f t="shared" si="313"/>
      </c>
      <c r="BD605" s="5">
        <f t="shared" si="314"/>
      </c>
      <c r="BE605" s="5">
        <f t="shared" si="315"/>
      </c>
      <c r="BF605" s="5">
        <f t="shared" si="321"/>
        <v>1</v>
      </c>
      <c r="BG605" s="11">
        <f t="shared" si="299"/>
        <v>9</v>
      </c>
      <c r="BH605" s="5">
        <f t="shared" si="300"/>
      </c>
      <c r="BI605" s="5">
        <f t="shared" si="320"/>
        <v>9</v>
      </c>
      <c r="BJ605" s="5" t="str">
        <f t="shared" si="316"/>
        <v>Klippel</v>
      </c>
      <c r="BK605" s="5" t="str">
        <f t="shared" si="317"/>
        <v>Jörg</v>
      </c>
    </row>
    <row r="606" spans="2:63" s="5" customFormat="1" ht="15.75" customHeight="1">
      <c r="B606" s="5" t="s">
        <v>1263</v>
      </c>
      <c r="C606" s="5" t="s">
        <v>562</v>
      </c>
      <c r="D606" s="5">
        <v>60</v>
      </c>
      <c r="E606" s="5" t="s">
        <v>633</v>
      </c>
      <c r="Y606" s="7"/>
      <c r="AE606" s="11"/>
      <c r="AG606" s="11"/>
      <c r="AH606" s="11"/>
      <c r="AJ606" s="11"/>
      <c r="AL606" s="5">
        <v>9</v>
      </c>
      <c r="AO606" s="5">
        <f t="shared" si="318"/>
        <v>9</v>
      </c>
      <c r="AP606" s="24">
        <f t="shared" si="319"/>
        <v>9</v>
      </c>
      <c r="AQ606" s="5">
        <f t="shared" si="301"/>
        <v>9</v>
      </c>
      <c r="AR606" s="5">
        <f t="shared" si="302"/>
      </c>
      <c r="AS606" s="6">
        <f t="shared" si="303"/>
      </c>
      <c r="AT606" s="5">
        <f t="shared" si="304"/>
      </c>
      <c r="AU606" s="5">
        <f t="shared" si="305"/>
      </c>
      <c r="AV606" s="5">
        <f t="shared" si="306"/>
      </c>
      <c r="AW606" s="5">
        <f t="shared" si="307"/>
      </c>
      <c r="AX606" s="5">
        <f t="shared" si="308"/>
      </c>
      <c r="AY606" s="5">
        <f t="shared" si="309"/>
      </c>
      <c r="AZ606" s="5">
        <f t="shared" si="310"/>
      </c>
      <c r="BA606" s="5">
        <f t="shared" si="311"/>
      </c>
      <c r="BB606" s="5">
        <f t="shared" si="312"/>
      </c>
      <c r="BC606" s="5">
        <f t="shared" si="313"/>
      </c>
      <c r="BD606" s="5">
        <f t="shared" si="314"/>
      </c>
      <c r="BE606" s="5">
        <f t="shared" si="315"/>
      </c>
      <c r="BF606" s="5">
        <f t="shared" si="321"/>
        <v>1</v>
      </c>
      <c r="BG606" s="11">
        <f t="shared" si="299"/>
        <v>9</v>
      </c>
      <c r="BH606" s="5">
        <f t="shared" si="300"/>
      </c>
      <c r="BI606" s="5">
        <f t="shared" si="320"/>
        <v>9</v>
      </c>
      <c r="BJ606" s="5" t="str">
        <f t="shared" si="316"/>
        <v>Krolle</v>
      </c>
      <c r="BK606" s="5" t="str">
        <f t="shared" si="317"/>
        <v>Peter-Anton</v>
      </c>
    </row>
    <row r="607" spans="2:63" s="5" customFormat="1" ht="15.75" customHeight="1">
      <c r="B607" s="5" t="s">
        <v>990</v>
      </c>
      <c r="C607" s="5" t="s">
        <v>517</v>
      </c>
      <c r="D607" s="5">
        <v>60</v>
      </c>
      <c r="E607" s="5" t="s">
        <v>208</v>
      </c>
      <c r="L607" s="5">
        <v>9</v>
      </c>
      <c r="AE607" s="11"/>
      <c r="AG607" s="11"/>
      <c r="AH607" s="11"/>
      <c r="AJ607" s="11"/>
      <c r="AO607" s="5">
        <f t="shared" si="318"/>
        <v>9</v>
      </c>
      <c r="AP607" s="24">
        <f t="shared" si="319"/>
        <v>9</v>
      </c>
      <c r="AQ607" s="5">
        <f t="shared" si="301"/>
        <v>9</v>
      </c>
      <c r="AR607" s="5">
        <f t="shared" si="302"/>
      </c>
      <c r="AS607" s="6">
        <f t="shared" si="303"/>
      </c>
      <c r="AT607" s="5">
        <f t="shared" si="304"/>
      </c>
      <c r="AU607" s="5">
        <f t="shared" si="305"/>
      </c>
      <c r="AV607" s="5">
        <f t="shared" si="306"/>
      </c>
      <c r="AW607" s="5">
        <f t="shared" si="307"/>
      </c>
      <c r="AX607" s="5">
        <f t="shared" si="308"/>
      </c>
      <c r="AY607" s="5">
        <f t="shared" si="309"/>
      </c>
      <c r="AZ607" s="5">
        <f t="shared" si="310"/>
      </c>
      <c r="BA607" s="5">
        <f t="shared" si="311"/>
      </c>
      <c r="BB607" s="5">
        <f t="shared" si="312"/>
      </c>
      <c r="BC607" s="5">
        <f t="shared" si="313"/>
      </c>
      <c r="BD607" s="5">
        <f t="shared" si="314"/>
      </c>
      <c r="BE607" s="5">
        <f t="shared" si="315"/>
      </c>
      <c r="BF607" s="5">
        <f t="shared" si="321"/>
        <v>1</v>
      </c>
      <c r="BG607" s="11">
        <f t="shared" si="299"/>
        <v>9</v>
      </c>
      <c r="BH607" s="5">
        <f t="shared" si="300"/>
      </c>
      <c r="BI607" s="5">
        <f t="shared" si="320"/>
        <v>9</v>
      </c>
      <c r="BJ607" s="5" t="str">
        <f t="shared" si="316"/>
        <v>Peter</v>
      </c>
      <c r="BK607" s="5" t="str">
        <f t="shared" si="317"/>
        <v>Ronald</v>
      </c>
    </row>
    <row r="608" spans="2:63" s="5" customFormat="1" ht="15.75" customHeight="1">
      <c r="B608" s="5" t="s">
        <v>1129</v>
      </c>
      <c r="C608" s="5" t="s">
        <v>651</v>
      </c>
      <c r="D608" s="5">
        <v>60</v>
      </c>
      <c r="E608" s="5" t="s">
        <v>691</v>
      </c>
      <c r="AE608" s="11"/>
      <c r="AG608" s="11"/>
      <c r="AH608" s="11">
        <v>9</v>
      </c>
      <c r="AJ608" s="11"/>
      <c r="AO608" s="5">
        <f t="shared" si="318"/>
        <v>9</v>
      </c>
      <c r="AP608" s="24">
        <f t="shared" si="319"/>
        <v>9</v>
      </c>
      <c r="AQ608" s="5">
        <f t="shared" si="301"/>
        <v>9</v>
      </c>
      <c r="AR608" s="5">
        <f t="shared" si="302"/>
      </c>
      <c r="AS608" s="6">
        <f t="shared" si="303"/>
      </c>
      <c r="AT608" s="5">
        <f t="shared" si="304"/>
      </c>
      <c r="AU608" s="5">
        <f t="shared" si="305"/>
      </c>
      <c r="AV608" s="5">
        <f t="shared" si="306"/>
      </c>
      <c r="AW608" s="5">
        <f t="shared" si="307"/>
      </c>
      <c r="AX608" s="5">
        <f t="shared" si="308"/>
      </c>
      <c r="AY608" s="5">
        <f t="shared" si="309"/>
      </c>
      <c r="AZ608" s="5">
        <f t="shared" si="310"/>
      </c>
      <c r="BA608" s="5">
        <f t="shared" si="311"/>
      </c>
      <c r="BB608" s="5">
        <f t="shared" si="312"/>
      </c>
      <c r="BC608" s="5">
        <f t="shared" si="313"/>
      </c>
      <c r="BD608" s="5">
        <f t="shared" si="314"/>
      </c>
      <c r="BE608" s="5">
        <f t="shared" si="315"/>
      </c>
      <c r="BF608" s="5">
        <f t="shared" si="321"/>
        <v>1</v>
      </c>
      <c r="BG608" s="11">
        <f t="shared" si="299"/>
        <v>9</v>
      </c>
      <c r="BH608" s="5">
        <f t="shared" si="300"/>
      </c>
      <c r="BI608" s="5">
        <f t="shared" si="320"/>
        <v>9</v>
      </c>
      <c r="BJ608" s="5" t="str">
        <f t="shared" si="316"/>
        <v>Rabsch</v>
      </c>
      <c r="BK608" s="5" t="str">
        <f t="shared" si="317"/>
        <v>Michael</v>
      </c>
    </row>
    <row r="609" spans="2:63" s="5" customFormat="1" ht="15.75" customHeight="1">
      <c r="B609" s="5" t="s">
        <v>1264</v>
      </c>
      <c r="C609" s="5" t="s">
        <v>645</v>
      </c>
      <c r="D609" s="5">
        <v>63</v>
      </c>
      <c r="E609" s="5" t="s">
        <v>1265</v>
      </c>
      <c r="G609" s="7"/>
      <c r="AE609" s="11"/>
      <c r="AG609" s="11"/>
      <c r="AH609" s="11"/>
      <c r="AJ609" s="11"/>
      <c r="AL609" s="5">
        <v>8</v>
      </c>
      <c r="AO609" s="5">
        <f t="shared" si="318"/>
        <v>8</v>
      </c>
      <c r="AP609" s="24">
        <f t="shared" si="319"/>
        <v>8</v>
      </c>
      <c r="AQ609" s="5">
        <f t="shared" si="301"/>
        <v>8</v>
      </c>
      <c r="AR609" s="5">
        <f t="shared" si="302"/>
      </c>
      <c r="AS609" s="6">
        <f t="shared" si="303"/>
      </c>
      <c r="AT609" s="5">
        <f t="shared" si="304"/>
      </c>
      <c r="AU609" s="5">
        <f t="shared" si="305"/>
      </c>
      <c r="AV609" s="5">
        <f t="shared" si="306"/>
      </c>
      <c r="AW609" s="5">
        <f t="shared" si="307"/>
      </c>
      <c r="AX609" s="5">
        <f t="shared" si="308"/>
      </c>
      <c r="AY609" s="5">
        <f t="shared" si="309"/>
      </c>
      <c r="AZ609" s="5">
        <f t="shared" si="310"/>
      </c>
      <c r="BA609" s="5">
        <f t="shared" si="311"/>
      </c>
      <c r="BB609" s="5">
        <f t="shared" si="312"/>
      </c>
      <c r="BC609" s="5">
        <f t="shared" si="313"/>
      </c>
      <c r="BD609" s="5">
        <f t="shared" si="314"/>
      </c>
      <c r="BE609" s="5">
        <f t="shared" si="315"/>
      </c>
      <c r="BF609" s="5">
        <f t="shared" si="321"/>
        <v>1</v>
      </c>
      <c r="BG609" s="11">
        <f t="shared" si="299"/>
        <v>8</v>
      </c>
      <c r="BH609" s="5">
        <f t="shared" si="300"/>
      </c>
      <c r="BI609" s="5">
        <f t="shared" si="320"/>
        <v>8</v>
      </c>
      <c r="BJ609" s="5" t="str">
        <f t="shared" si="316"/>
        <v>Grube</v>
      </c>
      <c r="BK609" s="5" t="str">
        <f t="shared" si="317"/>
        <v>Andreas</v>
      </c>
    </row>
    <row r="610" spans="2:63" s="5" customFormat="1" ht="15.75" customHeight="1">
      <c r="B610" s="5" t="s">
        <v>1130</v>
      </c>
      <c r="C610" s="5" t="s">
        <v>648</v>
      </c>
      <c r="D610" s="5">
        <v>64</v>
      </c>
      <c r="E610" s="5" t="s">
        <v>691</v>
      </c>
      <c r="AE610" s="11"/>
      <c r="AG610" s="11"/>
      <c r="AH610" s="11">
        <v>8</v>
      </c>
      <c r="AJ610" s="11"/>
      <c r="AO610" s="5">
        <f t="shared" si="318"/>
        <v>8</v>
      </c>
      <c r="AP610" s="24">
        <f t="shared" si="319"/>
        <v>8</v>
      </c>
      <c r="AQ610" s="5">
        <f t="shared" si="301"/>
        <v>8</v>
      </c>
      <c r="AR610" s="5">
        <f t="shared" si="302"/>
      </c>
      <c r="AS610" s="6">
        <f t="shared" si="303"/>
      </c>
      <c r="AT610" s="5">
        <f t="shared" si="304"/>
      </c>
      <c r="AU610" s="5">
        <f t="shared" si="305"/>
      </c>
      <c r="AV610" s="5">
        <f t="shared" si="306"/>
      </c>
      <c r="AW610" s="5">
        <f t="shared" si="307"/>
      </c>
      <c r="AX610" s="5">
        <f t="shared" si="308"/>
      </c>
      <c r="AY610" s="5">
        <f t="shared" si="309"/>
      </c>
      <c r="AZ610" s="5">
        <f t="shared" si="310"/>
      </c>
      <c r="BA610" s="5">
        <f t="shared" si="311"/>
      </c>
      <c r="BB610" s="5">
        <f t="shared" si="312"/>
      </c>
      <c r="BC610" s="5">
        <f t="shared" si="313"/>
      </c>
      <c r="BD610" s="5">
        <f t="shared" si="314"/>
      </c>
      <c r="BE610" s="5">
        <f t="shared" si="315"/>
      </c>
      <c r="BF610" s="5">
        <f t="shared" si="321"/>
        <v>1</v>
      </c>
      <c r="BG610" s="11">
        <f t="shared" si="299"/>
        <v>8</v>
      </c>
      <c r="BH610" s="5">
        <f t="shared" si="300"/>
      </c>
      <c r="BI610" s="5">
        <f t="shared" si="320"/>
        <v>8</v>
      </c>
      <c r="BJ610" s="5" t="str">
        <f t="shared" si="316"/>
        <v>Kelch</v>
      </c>
      <c r="BK610" s="5" t="str">
        <f t="shared" si="317"/>
        <v>Norbert</v>
      </c>
    </row>
    <row r="611" spans="2:63" s="5" customFormat="1" ht="15.75" customHeight="1">
      <c r="B611" s="5" t="s">
        <v>172</v>
      </c>
      <c r="C611" s="5" t="s">
        <v>173</v>
      </c>
      <c r="D611" s="5">
        <v>61</v>
      </c>
      <c r="E611" s="5" t="s">
        <v>633</v>
      </c>
      <c r="F611" s="5">
        <v>8</v>
      </c>
      <c r="M611" s="7"/>
      <c r="AE611" s="11"/>
      <c r="AG611" s="11"/>
      <c r="AH611" s="11"/>
      <c r="AJ611" s="11"/>
      <c r="AO611" s="5">
        <f t="shared" si="318"/>
        <v>8</v>
      </c>
      <c r="AP611" s="24">
        <f t="shared" si="319"/>
        <v>8</v>
      </c>
      <c r="AQ611" s="5">
        <f t="shared" si="301"/>
        <v>8</v>
      </c>
      <c r="AR611" s="5">
        <f t="shared" si="302"/>
      </c>
      <c r="AS611" s="6">
        <f t="shared" si="303"/>
      </c>
      <c r="AT611" s="5">
        <f t="shared" si="304"/>
      </c>
      <c r="AU611" s="5">
        <f t="shared" si="305"/>
      </c>
      <c r="AV611" s="5">
        <f t="shared" si="306"/>
      </c>
      <c r="AW611" s="5">
        <f t="shared" si="307"/>
      </c>
      <c r="AX611" s="5">
        <f t="shared" si="308"/>
      </c>
      <c r="AY611" s="5">
        <f t="shared" si="309"/>
      </c>
      <c r="AZ611" s="5">
        <f t="shared" si="310"/>
      </c>
      <c r="BA611" s="5">
        <f t="shared" si="311"/>
      </c>
      <c r="BB611" s="5">
        <f t="shared" si="312"/>
      </c>
      <c r="BC611" s="5">
        <f t="shared" si="313"/>
      </c>
      <c r="BD611" s="5">
        <f t="shared" si="314"/>
      </c>
      <c r="BE611" s="5">
        <f t="shared" si="315"/>
      </c>
      <c r="BF611" s="5">
        <f t="shared" si="321"/>
        <v>1</v>
      </c>
      <c r="BG611" s="11">
        <f t="shared" si="299"/>
        <v>8</v>
      </c>
      <c r="BH611" s="5">
        <f t="shared" si="300"/>
      </c>
      <c r="BI611" s="5">
        <f t="shared" si="320"/>
        <v>8</v>
      </c>
      <c r="BJ611" s="5" t="str">
        <f t="shared" si="316"/>
        <v>Mohr</v>
      </c>
      <c r="BK611" s="5" t="str">
        <f t="shared" si="317"/>
        <v>Chris</v>
      </c>
    </row>
    <row r="612" spans="2:63" s="5" customFormat="1" ht="15.75" customHeight="1">
      <c r="B612" s="5" t="s">
        <v>1217</v>
      </c>
      <c r="C612" s="5" t="s">
        <v>357</v>
      </c>
      <c r="D612" s="5">
        <v>60</v>
      </c>
      <c r="E612" s="5" t="s">
        <v>904</v>
      </c>
      <c r="N612" s="5">
        <v>8</v>
      </c>
      <c r="AE612" s="11"/>
      <c r="AG612" s="11"/>
      <c r="AH612" s="11"/>
      <c r="AJ612" s="11"/>
      <c r="AO612" s="5">
        <f t="shared" si="318"/>
        <v>8</v>
      </c>
      <c r="AP612" s="24">
        <f t="shared" si="319"/>
        <v>8</v>
      </c>
      <c r="AQ612" s="5">
        <f t="shared" si="301"/>
        <v>8</v>
      </c>
      <c r="AR612" s="5">
        <f t="shared" si="302"/>
      </c>
      <c r="AS612" s="6">
        <f t="shared" si="303"/>
      </c>
      <c r="AT612" s="5">
        <f t="shared" si="304"/>
      </c>
      <c r="AU612" s="5">
        <f t="shared" si="305"/>
      </c>
      <c r="AV612" s="5">
        <f t="shared" si="306"/>
      </c>
      <c r="AW612" s="5">
        <f t="shared" si="307"/>
      </c>
      <c r="AX612" s="5">
        <f t="shared" si="308"/>
      </c>
      <c r="AY612" s="5">
        <f t="shared" si="309"/>
      </c>
      <c r="AZ612" s="5">
        <f t="shared" si="310"/>
      </c>
      <c r="BA612" s="5">
        <f t="shared" si="311"/>
      </c>
      <c r="BB612" s="5">
        <f t="shared" si="312"/>
      </c>
      <c r="BC612" s="5">
        <f t="shared" si="313"/>
      </c>
      <c r="BD612" s="5">
        <f t="shared" si="314"/>
      </c>
      <c r="BE612" s="5">
        <f t="shared" si="315"/>
      </c>
      <c r="BF612" s="5">
        <f t="shared" si="321"/>
        <v>1</v>
      </c>
      <c r="BG612" s="11">
        <f t="shared" si="299"/>
        <v>8</v>
      </c>
      <c r="BH612" s="5">
        <f t="shared" si="300"/>
      </c>
      <c r="BI612" s="5">
        <f t="shared" si="320"/>
        <v>8</v>
      </c>
      <c r="BJ612" s="5" t="str">
        <f t="shared" si="316"/>
        <v>Stoffels</v>
      </c>
      <c r="BK612" s="5" t="str">
        <f t="shared" si="317"/>
        <v>Josef</v>
      </c>
    </row>
    <row r="613" spans="2:63" s="5" customFormat="1" ht="15.75" customHeight="1">
      <c r="B613" s="5" t="s">
        <v>571</v>
      </c>
      <c r="C613" s="5" t="s">
        <v>572</v>
      </c>
      <c r="D613" s="5">
        <v>61</v>
      </c>
      <c r="E613" s="5" t="s">
        <v>573</v>
      </c>
      <c r="H613" s="7">
        <v>0</v>
      </c>
      <c r="M613" s="7"/>
      <c r="AE613" s="11">
        <v>8</v>
      </c>
      <c r="AG613" s="11"/>
      <c r="AH613" s="11"/>
      <c r="AJ613" s="11"/>
      <c r="AO613" s="5">
        <f t="shared" si="318"/>
        <v>8</v>
      </c>
      <c r="AP613" s="24">
        <f t="shared" si="319"/>
        <v>8</v>
      </c>
      <c r="AQ613" s="5">
        <f t="shared" si="301"/>
        <v>8</v>
      </c>
      <c r="AR613" s="5">
        <f t="shared" si="302"/>
        <v>0</v>
      </c>
      <c r="AS613" s="6">
        <f t="shared" si="303"/>
      </c>
      <c r="AT613" s="5">
        <f t="shared" si="304"/>
      </c>
      <c r="AU613" s="5">
        <f t="shared" si="305"/>
      </c>
      <c r="AV613" s="5">
        <f t="shared" si="306"/>
      </c>
      <c r="AW613" s="5">
        <f t="shared" si="307"/>
      </c>
      <c r="AX613" s="5">
        <f t="shared" si="308"/>
      </c>
      <c r="AY613" s="5">
        <f t="shared" si="309"/>
      </c>
      <c r="AZ613" s="5">
        <f t="shared" si="310"/>
      </c>
      <c r="BA613" s="5">
        <f t="shared" si="311"/>
      </c>
      <c r="BB613" s="5">
        <f t="shared" si="312"/>
      </c>
      <c r="BC613" s="5">
        <f t="shared" si="313"/>
      </c>
      <c r="BD613" s="5">
        <f t="shared" si="314"/>
      </c>
      <c r="BE613" s="5">
        <f t="shared" si="315"/>
      </c>
      <c r="BF613" s="5">
        <f t="shared" si="321"/>
        <v>2</v>
      </c>
      <c r="BG613" s="11">
        <f t="shared" si="299"/>
        <v>8</v>
      </c>
      <c r="BH613" s="5">
        <f t="shared" si="300"/>
      </c>
      <c r="BI613" s="5">
        <f t="shared" si="320"/>
        <v>4</v>
      </c>
      <c r="BJ613" s="5" t="str">
        <f t="shared" si="316"/>
        <v>Tauschke</v>
      </c>
      <c r="BK613" s="5" t="str">
        <f t="shared" si="317"/>
        <v>Kristian</v>
      </c>
    </row>
    <row r="614" spans="2:63" s="5" customFormat="1" ht="15.75" customHeight="1">
      <c r="B614" s="5" t="s">
        <v>1193</v>
      </c>
      <c r="C614" s="5" t="s">
        <v>919</v>
      </c>
      <c r="D614" s="5">
        <v>60</v>
      </c>
      <c r="E614" s="5" t="s">
        <v>349</v>
      </c>
      <c r="G614" s="7">
        <v>8</v>
      </c>
      <c r="AE614" s="11"/>
      <c r="AG614" s="11"/>
      <c r="AH614" s="11"/>
      <c r="AJ614" s="11"/>
      <c r="AO614" s="5">
        <f t="shared" si="318"/>
        <v>8</v>
      </c>
      <c r="AP614" s="24">
        <f t="shared" si="319"/>
        <v>8</v>
      </c>
      <c r="AQ614" s="5">
        <f t="shared" si="301"/>
        <v>8</v>
      </c>
      <c r="AR614" s="5">
        <f t="shared" si="302"/>
      </c>
      <c r="AS614" s="6">
        <f t="shared" si="303"/>
      </c>
      <c r="AT614" s="5">
        <f t="shared" si="304"/>
      </c>
      <c r="AU614" s="5">
        <f t="shared" si="305"/>
      </c>
      <c r="AV614" s="5">
        <f t="shared" si="306"/>
      </c>
      <c r="AW614" s="5">
        <f t="shared" si="307"/>
      </c>
      <c r="AX614" s="5">
        <f t="shared" si="308"/>
      </c>
      <c r="AY614" s="5">
        <f t="shared" si="309"/>
      </c>
      <c r="AZ614" s="5">
        <f t="shared" si="310"/>
      </c>
      <c r="BA614" s="5">
        <f t="shared" si="311"/>
      </c>
      <c r="BB614" s="5">
        <f t="shared" si="312"/>
      </c>
      <c r="BC614" s="5">
        <f t="shared" si="313"/>
      </c>
      <c r="BD614" s="5">
        <f t="shared" si="314"/>
      </c>
      <c r="BE614" s="5">
        <f t="shared" si="315"/>
      </c>
      <c r="BF614" s="5">
        <f t="shared" si="321"/>
        <v>1</v>
      </c>
      <c r="BG614" s="11">
        <f t="shared" si="299"/>
        <v>8</v>
      </c>
      <c r="BH614" s="5">
        <f t="shared" si="300"/>
      </c>
      <c r="BI614" s="5">
        <f t="shared" si="320"/>
        <v>8</v>
      </c>
      <c r="BJ614" s="5" t="str">
        <f t="shared" si="316"/>
        <v>van Bernern</v>
      </c>
      <c r="BK614" s="5" t="str">
        <f t="shared" si="317"/>
        <v>Uwe</v>
      </c>
    </row>
    <row r="615" spans="2:63" s="5" customFormat="1" ht="15.75" customHeight="1">
      <c r="B615" s="5" t="s">
        <v>120</v>
      </c>
      <c r="C615" s="5" t="s">
        <v>359</v>
      </c>
      <c r="D615" s="5">
        <v>63</v>
      </c>
      <c r="E615" s="5" t="s">
        <v>1065</v>
      </c>
      <c r="AE615" s="11">
        <v>7</v>
      </c>
      <c r="AG615" s="11"/>
      <c r="AH615" s="11"/>
      <c r="AJ615" s="11"/>
      <c r="AO615" s="5">
        <f t="shared" si="318"/>
        <v>7</v>
      </c>
      <c r="AP615" s="24">
        <f t="shared" si="319"/>
        <v>7</v>
      </c>
      <c r="AQ615" s="5">
        <f t="shared" si="301"/>
        <v>7</v>
      </c>
      <c r="AR615" s="5">
        <f t="shared" si="302"/>
      </c>
      <c r="AS615" s="6">
        <f t="shared" si="303"/>
      </c>
      <c r="AT615" s="5">
        <f t="shared" si="304"/>
      </c>
      <c r="AU615" s="5">
        <f t="shared" si="305"/>
      </c>
      <c r="AV615" s="5">
        <f t="shared" si="306"/>
      </c>
      <c r="AW615" s="5">
        <f t="shared" si="307"/>
      </c>
      <c r="AX615" s="5">
        <f t="shared" si="308"/>
      </c>
      <c r="AY615" s="5">
        <f t="shared" si="309"/>
      </c>
      <c r="AZ615" s="5">
        <f t="shared" si="310"/>
      </c>
      <c r="BA615" s="5">
        <f t="shared" si="311"/>
      </c>
      <c r="BB615" s="5">
        <f t="shared" si="312"/>
      </c>
      <c r="BC615" s="5">
        <f t="shared" si="313"/>
      </c>
      <c r="BD615" s="5">
        <f t="shared" si="314"/>
      </c>
      <c r="BE615" s="5">
        <f t="shared" si="315"/>
      </c>
      <c r="BF615" s="5">
        <f t="shared" si="321"/>
        <v>1</v>
      </c>
      <c r="BG615" s="11">
        <f t="shared" si="299"/>
        <v>7</v>
      </c>
      <c r="BH615" s="5">
        <f t="shared" si="300"/>
      </c>
      <c r="BI615" s="5">
        <f t="shared" si="320"/>
        <v>7</v>
      </c>
      <c r="BJ615" s="5" t="str">
        <f t="shared" si="316"/>
        <v>Adrians</v>
      </c>
      <c r="BK615" s="5" t="str">
        <f t="shared" si="317"/>
        <v>Robert</v>
      </c>
    </row>
    <row r="616" spans="2:63" s="5" customFormat="1" ht="15.75" customHeight="1">
      <c r="B616" s="5" t="s">
        <v>1131</v>
      </c>
      <c r="C616" s="5" t="s">
        <v>651</v>
      </c>
      <c r="D616" s="5">
        <v>62</v>
      </c>
      <c r="E616" s="5" t="s">
        <v>691</v>
      </c>
      <c r="AE616" s="11"/>
      <c r="AG616" s="11"/>
      <c r="AH616" s="11">
        <v>7</v>
      </c>
      <c r="AJ616" s="11"/>
      <c r="AO616" s="5">
        <f t="shared" si="318"/>
        <v>7</v>
      </c>
      <c r="AP616" s="24">
        <f t="shared" si="319"/>
        <v>7</v>
      </c>
      <c r="AQ616" s="5">
        <f t="shared" si="301"/>
        <v>7</v>
      </c>
      <c r="AR616" s="5">
        <f t="shared" si="302"/>
      </c>
      <c r="AS616" s="6">
        <f t="shared" si="303"/>
      </c>
      <c r="AT616" s="5">
        <f t="shared" si="304"/>
      </c>
      <c r="AU616" s="5">
        <f t="shared" si="305"/>
      </c>
      <c r="AV616" s="5">
        <f t="shared" si="306"/>
      </c>
      <c r="AW616" s="5">
        <f t="shared" si="307"/>
      </c>
      <c r="AX616" s="5">
        <f t="shared" si="308"/>
      </c>
      <c r="AY616" s="5">
        <f t="shared" si="309"/>
      </c>
      <c r="AZ616" s="5">
        <f t="shared" si="310"/>
      </c>
      <c r="BA616" s="5">
        <f t="shared" si="311"/>
      </c>
      <c r="BB616" s="5">
        <f t="shared" si="312"/>
      </c>
      <c r="BC616" s="5">
        <f t="shared" si="313"/>
      </c>
      <c r="BD616" s="5">
        <f t="shared" si="314"/>
      </c>
      <c r="BE616" s="5">
        <f t="shared" si="315"/>
      </c>
      <c r="BF616" s="5">
        <f t="shared" si="321"/>
        <v>1</v>
      </c>
      <c r="BG616" s="11">
        <f t="shared" si="299"/>
        <v>7</v>
      </c>
      <c r="BH616" s="5">
        <f t="shared" si="300"/>
      </c>
      <c r="BI616" s="5">
        <f t="shared" si="320"/>
        <v>7</v>
      </c>
      <c r="BJ616" s="5" t="str">
        <f t="shared" si="316"/>
        <v>Kistermann</v>
      </c>
      <c r="BK616" s="5" t="str">
        <f t="shared" si="317"/>
        <v>Michael</v>
      </c>
    </row>
    <row r="617" spans="2:63" s="5" customFormat="1" ht="15.75" customHeight="1">
      <c r="B617" s="5" t="s">
        <v>305</v>
      </c>
      <c r="C617" s="5" t="s">
        <v>630</v>
      </c>
      <c r="E617" s="5" t="s">
        <v>991</v>
      </c>
      <c r="L617" s="5">
        <v>7</v>
      </c>
      <c r="AE617" s="11"/>
      <c r="AG617" s="11"/>
      <c r="AH617" s="11"/>
      <c r="AJ617" s="11"/>
      <c r="AO617" s="5">
        <f t="shared" si="318"/>
        <v>7</v>
      </c>
      <c r="AP617" s="24">
        <f t="shared" si="319"/>
        <v>7</v>
      </c>
      <c r="AQ617" s="5">
        <f t="shared" si="301"/>
        <v>7</v>
      </c>
      <c r="AR617" s="5">
        <f t="shared" si="302"/>
      </c>
      <c r="AS617" s="6">
        <f t="shared" si="303"/>
      </c>
      <c r="AT617" s="5">
        <f t="shared" si="304"/>
      </c>
      <c r="AU617" s="5">
        <f t="shared" si="305"/>
      </c>
      <c r="AV617" s="5">
        <f t="shared" si="306"/>
      </c>
      <c r="AW617" s="5">
        <f t="shared" si="307"/>
      </c>
      <c r="AX617" s="5">
        <f t="shared" si="308"/>
      </c>
      <c r="AY617" s="5">
        <f t="shared" si="309"/>
      </c>
      <c r="AZ617" s="5">
        <f t="shared" si="310"/>
      </c>
      <c r="BA617" s="5">
        <f t="shared" si="311"/>
      </c>
      <c r="BB617" s="5">
        <f t="shared" si="312"/>
      </c>
      <c r="BC617" s="5">
        <f t="shared" si="313"/>
      </c>
      <c r="BD617" s="5">
        <f t="shared" si="314"/>
      </c>
      <c r="BE617" s="5">
        <f t="shared" si="315"/>
      </c>
      <c r="BF617" s="5">
        <f t="shared" si="321"/>
        <v>1</v>
      </c>
      <c r="BG617" s="11">
        <f t="shared" si="299"/>
        <v>7</v>
      </c>
      <c r="BH617" s="5">
        <f t="shared" si="300"/>
      </c>
      <c r="BI617" s="5">
        <f t="shared" si="320"/>
        <v>7</v>
      </c>
      <c r="BJ617" s="5" t="str">
        <f t="shared" si="316"/>
        <v>Kuhn</v>
      </c>
      <c r="BK617" s="5" t="str">
        <f t="shared" si="317"/>
        <v>Werner</v>
      </c>
    </row>
    <row r="618" spans="2:63" s="5" customFormat="1" ht="15.75" customHeight="1">
      <c r="B618" s="5" t="s">
        <v>1266</v>
      </c>
      <c r="C618" s="5" t="s">
        <v>72</v>
      </c>
      <c r="D618" s="5">
        <v>60</v>
      </c>
      <c r="E618" s="5" t="s">
        <v>633</v>
      </c>
      <c r="AE618" s="11"/>
      <c r="AG618" s="11"/>
      <c r="AH618" s="11"/>
      <c r="AJ618" s="11"/>
      <c r="AL618" s="5">
        <v>7</v>
      </c>
      <c r="AO618" s="5">
        <f t="shared" si="318"/>
        <v>7</v>
      </c>
      <c r="AP618" s="24">
        <f t="shared" si="319"/>
        <v>7</v>
      </c>
      <c r="AQ618" s="5">
        <f t="shared" si="301"/>
        <v>7</v>
      </c>
      <c r="AR618" s="5">
        <f t="shared" si="302"/>
      </c>
      <c r="AS618" s="6">
        <f t="shared" si="303"/>
      </c>
      <c r="AT618" s="5">
        <f t="shared" si="304"/>
      </c>
      <c r="AU618" s="5">
        <f t="shared" si="305"/>
      </c>
      <c r="AV618" s="5">
        <f t="shared" si="306"/>
      </c>
      <c r="AW618" s="5">
        <f t="shared" si="307"/>
      </c>
      <c r="AX618" s="5">
        <f t="shared" si="308"/>
      </c>
      <c r="AY618" s="5">
        <f t="shared" si="309"/>
      </c>
      <c r="AZ618" s="5">
        <f t="shared" si="310"/>
      </c>
      <c r="BA618" s="5">
        <f t="shared" si="311"/>
      </c>
      <c r="BB618" s="5">
        <f t="shared" si="312"/>
      </c>
      <c r="BC618" s="5">
        <f t="shared" si="313"/>
      </c>
      <c r="BD618" s="5">
        <f t="shared" si="314"/>
      </c>
      <c r="BE618" s="5">
        <f t="shared" si="315"/>
      </c>
      <c r="BF618" s="5">
        <f t="shared" si="321"/>
        <v>1</v>
      </c>
      <c r="BG618" s="11">
        <f t="shared" si="299"/>
        <v>7</v>
      </c>
      <c r="BH618" s="5">
        <f t="shared" si="300"/>
      </c>
      <c r="BI618" s="5">
        <f t="shared" si="320"/>
        <v>7</v>
      </c>
      <c r="BJ618" s="5" t="str">
        <f t="shared" si="316"/>
        <v>Lichtenstein</v>
      </c>
      <c r="BK618" s="5" t="str">
        <f t="shared" si="317"/>
        <v>Henning</v>
      </c>
    </row>
    <row r="619" spans="2:63" s="5" customFormat="1" ht="15.75" customHeight="1">
      <c r="B619" s="5" t="s">
        <v>174</v>
      </c>
      <c r="C619" s="5" t="s">
        <v>362</v>
      </c>
      <c r="D619" s="5">
        <v>62</v>
      </c>
      <c r="E619" s="5" t="s">
        <v>175</v>
      </c>
      <c r="F619" s="5">
        <v>7</v>
      </c>
      <c r="H619" s="7"/>
      <c r="AE619" s="11"/>
      <c r="AG619" s="11"/>
      <c r="AH619" s="11"/>
      <c r="AJ619" s="11"/>
      <c r="AO619" s="5">
        <f t="shared" si="318"/>
        <v>7</v>
      </c>
      <c r="AP619" s="24">
        <f t="shared" si="319"/>
        <v>7</v>
      </c>
      <c r="AQ619" s="5">
        <f t="shared" si="301"/>
        <v>7</v>
      </c>
      <c r="AR619" s="5">
        <f t="shared" si="302"/>
      </c>
      <c r="AS619" s="6">
        <f t="shared" si="303"/>
      </c>
      <c r="AT619" s="5">
        <f t="shared" si="304"/>
      </c>
      <c r="AU619" s="5">
        <f t="shared" si="305"/>
      </c>
      <c r="AV619" s="5">
        <f t="shared" si="306"/>
      </c>
      <c r="AW619" s="5">
        <f t="shared" si="307"/>
      </c>
      <c r="AX619" s="5">
        <f t="shared" si="308"/>
      </c>
      <c r="AY619" s="5">
        <f t="shared" si="309"/>
      </c>
      <c r="AZ619" s="5">
        <f t="shared" si="310"/>
      </c>
      <c r="BA619" s="5">
        <f t="shared" si="311"/>
      </c>
      <c r="BB619" s="5">
        <f t="shared" si="312"/>
      </c>
      <c r="BC619" s="5">
        <f t="shared" si="313"/>
      </c>
      <c r="BD619" s="5">
        <f t="shared" si="314"/>
      </c>
      <c r="BE619" s="5">
        <f t="shared" si="315"/>
      </c>
      <c r="BF619" s="5">
        <f t="shared" si="321"/>
        <v>1</v>
      </c>
      <c r="BG619" s="11">
        <f t="shared" si="299"/>
        <v>7</v>
      </c>
      <c r="BH619" s="5">
        <f t="shared" si="300"/>
      </c>
      <c r="BI619" s="5">
        <f t="shared" si="320"/>
        <v>7</v>
      </c>
      <c r="BJ619" s="5" t="str">
        <f t="shared" si="316"/>
        <v>Lohuis</v>
      </c>
      <c r="BK619" s="5" t="str">
        <f t="shared" si="317"/>
        <v>Rainer</v>
      </c>
    </row>
    <row r="620" spans="2:63" s="5" customFormat="1" ht="15.75" customHeight="1">
      <c r="B620" s="5" t="s">
        <v>721</v>
      </c>
      <c r="C620" s="5" t="s">
        <v>515</v>
      </c>
      <c r="D620" s="5">
        <v>61</v>
      </c>
      <c r="E620" s="5" t="s">
        <v>633</v>
      </c>
      <c r="N620" s="5">
        <v>7</v>
      </c>
      <c r="AE620" s="11"/>
      <c r="AG620" s="11"/>
      <c r="AH620" s="11"/>
      <c r="AJ620" s="11"/>
      <c r="AO620" s="5">
        <f t="shared" si="318"/>
        <v>7</v>
      </c>
      <c r="AP620" s="24">
        <f aca="true" t="shared" si="322" ref="AP620:AP651">SUM(BG620:BH620)</f>
        <v>7</v>
      </c>
      <c r="AQ620" s="5">
        <f t="shared" si="301"/>
        <v>7</v>
      </c>
      <c r="AR620" s="5">
        <f t="shared" si="302"/>
      </c>
      <c r="AS620" s="6">
        <f t="shared" si="303"/>
      </c>
      <c r="AT620" s="5">
        <f t="shared" si="304"/>
      </c>
      <c r="AU620" s="5">
        <f t="shared" si="305"/>
      </c>
      <c r="AV620" s="5">
        <f t="shared" si="306"/>
      </c>
      <c r="AW620" s="5">
        <f t="shared" si="307"/>
      </c>
      <c r="AX620" s="5">
        <f t="shared" si="308"/>
      </c>
      <c r="AY620" s="5">
        <f t="shared" si="309"/>
      </c>
      <c r="AZ620" s="5">
        <f t="shared" si="310"/>
      </c>
      <c r="BA620" s="5">
        <f t="shared" si="311"/>
      </c>
      <c r="BB620" s="5">
        <f t="shared" si="312"/>
      </c>
      <c r="BC620" s="5">
        <f t="shared" si="313"/>
      </c>
      <c r="BD620" s="5">
        <f t="shared" si="314"/>
      </c>
      <c r="BE620" s="5">
        <f t="shared" si="315"/>
      </c>
      <c r="BF620" s="5">
        <f t="shared" si="321"/>
        <v>1</v>
      </c>
      <c r="BG620" s="11">
        <f aca="true" t="shared" si="323" ref="BG620:BG651">SUM($AQ620:$BE620)</f>
        <v>7</v>
      </c>
      <c r="BH620" s="5">
        <f t="shared" si="300"/>
      </c>
      <c r="BI620" s="5">
        <f t="shared" si="320"/>
        <v>7</v>
      </c>
      <c r="BJ620" s="5" t="str">
        <f t="shared" si="316"/>
        <v>Lorbach</v>
      </c>
      <c r="BK620" s="5" t="str">
        <f t="shared" si="317"/>
        <v>Johannes</v>
      </c>
    </row>
    <row r="621" spans="2:63" s="5" customFormat="1" ht="15.75" customHeight="1">
      <c r="B621" s="5" t="s">
        <v>910</v>
      </c>
      <c r="C621" s="5" t="s">
        <v>515</v>
      </c>
      <c r="D621" s="5">
        <v>62</v>
      </c>
      <c r="E621" s="5" t="s">
        <v>911</v>
      </c>
      <c r="G621" s="7">
        <v>7</v>
      </c>
      <c r="AA621" s="7"/>
      <c r="AB621" s="7"/>
      <c r="AE621" s="11"/>
      <c r="AG621" s="11"/>
      <c r="AH621" s="11"/>
      <c r="AJ621" s="11"/>
      <c r="AO621" s="5">
        <f t="shared" si="318"/>
        <v>7</v>
      </c>
      <c r="AP621" s="24">
        <f t="shared" si="322"/>
        <v>7</v>
      </c>
      <c r="AQ621" s="5">
        <f t="shared" si="301"/>
        <v>7</v>
      </c>
      <c r="AR621" s="5">
        <f t="shared" si="302"/>
      </c>
      <c r="AS621" s="6">
        <f t="shared" si="303"/>
      </c>
      <c r="AT621" s="5">
        <f t="shared" si="304"/>
      </c>
      <c r="AU621" s="5">
        <f t="shared" si="305"/>
      </c>
      <c r="AV621" s="5">
        <f t="shared" si="306"/>
      </c>
      <c r="AW621" s="5">
        <f t="shared" si="307"/>
      </c>
      <c r="AX621" s="5">
        <f t="shared" si="308"/>
      </c>
      <c r="AY621" s="5">
        <f t="shared" si="309"/>
      </c>
      <c r="AZ621" s="5">
        <f t="shared" si="310"/>
      </c>
      <c r="BA621" s="5">
        <f t="shared" si="311"/>
      </c>
      <c r="BB621" s="5">
        <f t="shared" si="312"/>
      </c>
      <c r="BC621" s="5">
        <f t="shared" si="313"/>
      </c>
      <c r="BD621" s="5">
        <f t="shared" si="314"/>
      </c>
      <c r="BE621" s="5">
        <f t="shared" si="315"/>
      </c>
      <c r="BF621" s="5">
        <f t="shared" si="321"/>
        <v>1</v>
      </c>
      <c r="BG621" s="11">
        <f t="shared" si="323"/>
        <v>7</v>
      </c>
      <c r="BH621" s="5">
        <f t="shared" si="300"/>
      </c>
      <c r="BI621" s="5">
        <f t="shared" si="320"/>
        <v>7</v>
      </c>
      <c r="BJ621" s="5" t="str">
        <f t="shared" si="316"/>
        <v>Moll</v>
      </c>
      <c r="BK621" s="5" t="str">
        <f t="shared" si="317"/>
        <v>Johannes</v>
      </c>
    </row>
    <row r="622" spans="2:63" s="5" customFormat="1" ht="15.75" customHeight="1">
      <c r="B622" s="5" t="s">
        <v>549</v>
      </c>
      <c r="C622" s="5" t="s">
        <v>646</v>
      </c>
      <c r="D622" s="5">
        <v>64</v>
      </c>
      <c r="E622" s="5" t="s">
        <v>550</v>
      </c>
      <c r="P622" s="7">
        <v>7</v>
      </c>
      <c r="AE622" s="11"/>
      <c r="AG622" s="11"/>
      <c r="AH622" s="11"/>
      <c r="AJ622" s="11"/>
      <c r="AO622" s="5">
        <f t="shared" si="318"/>
        <v>7</v>
      </c>
      <c r="AP622" s="24">
        <f t="shared" si="322"/>
        <v>7</v>
      </c>
      <c r="AQ622" s="5">
        <f t="shared" si="301"/>
        <v>7</v>
      </c>
      <c r="AR622" s="5">
        <f t="shared" si="302"/>
      </c>
      <c r="AS622" s="6">
        <f t="shared" si="303"/>
      </c>
      <c r="AT622" s="5">
        <f t="shared" si="304"/>
      </c>
      <c r="AU622" s="5">
        <f t="shared" si="305"/>
      </c>
      <c r="AV622" s="5">
        <f t="shared" si="306"/>
      </c>
      <c r="AW622" s="5">
        <f t="shared" si="307"/>
      </c>
      <c r="AX622" s="5">
        <f t="shared" si="308"/>
      </c>
      <c r="AY622" s="5">
        <f t="shared" si="309"/>
      </c>
      <c r="AZ622" s="5">
        <f t="shared" si="310"/>
      </c>
      <c r="BA622" s="5">
        <f t="shared" si="311"/>
      </c>
      <c r="BB622" s="5">
        <f t="shared" si="312"/>
      </c>
      <c r="BC622" s="5">
        <f t="shared" si="313"/>
      </c>
      <c r="BD622" s="5">
        <f t="shared" si="314"/>
      </c>
      <c r="BE622" s="5">
        <f t="shared" si="315"/>
      </c>
      <c r="BF622" s="5">
        <f t="shared" si="321"/>
        <v>1</v>
      </c>
      <c r="BG622" s="11">
        <f t="shared" si="323"/>
        <v>7</v>
      </c>
      <c r="BH622" s="5">
        <f t="shared" si="300"/>
      </c>
      <c r="BI622" s="5">
        <f t="shared" si="320"/>
        <v>7</v>
      </c>
      <c r="BJ622" s="5" t="str">
        <f t="shared" si="316"/>
        <v>Ramm</v>
      </c>
      <c r="BK622" s="5" t="str">
        <f t="shared" si="317"/>
        <v>Wolfgang</v>
      </c>
    </row>
    <row r="623" spans="2:63" s="5" customFormat="1" ht="15.75" customHeight="1">
      <c r="B623" s="5" t="s">
        <v>1011</v>
      </c>
      <c r="C623" s="5" t="s">
        <v>498</v>
      </c>
      <c r="D623" s="5">
        <v>61</v>
      </c>
      <c r="E623" s="5" t="s">
        <v>1012</v>
      </c>
      <c r="Q623" s="7">
        <v>7</v>
      </c>
      <c r="AE623" s="11"/>
      <c r="AG623" s="11"/>
      <c r="AH623" s="11"/>
      <c r="AJ623" s="11"/>
      <c r="AO623" s="5">
        <f t="shared" si="318"/>
        <v>7</v>
      </c>
      <c r="AP623" s="24">
        <f t="shared" si="322"/>
        <v>7</v>
      </c>
      <c r="AQ623" s="5">
        <f t="shared" si="301"/>
        <v>7</v>
      </c>
      <c r="AR623" s="5">
        <f t="shared" si="302"/>
      </c>
      <c r="AS623" s="6">
        <f t="shared" si="303"/>
      </c>
      <c r="AT623" s="5">
        <f t="shared" si="304"/>
      </c>
      <c r="AU623" s="5">
        <f t="shared" si="305"/>
      </c>
      <c r="AV623" s="5">
        <f t="shared" si="306"/>
      </c>
      <c r="AW623" s="5">
        <f t="shared" si="307"/>
      </c>
      <c r="AX623" s="5">
        <f t="shared" si="308"/>
      </c>
      <c r="AY623" s="5">
        <f t="shared" si="309"/>
      </c>
      <c r="AZ623" s="5">
        <f t="shared" si="310"/>
      </c>
      <c r="BA623" s="5">
        <f t="shared" si="311"/>
      </c>
      <c r="BB623" s="5">
        <f t="shared" si="312"/>
      </c>
      <c r="BC623" s="5">
        <f t="shared" si="313"/>
      </c>
      <c r="BD623" s="5">
        <f t="shared" si="314"/>
      </c>
      <c r="BE623" s="5">
        <f t="shared" si="315"/>
      </c>
      <c r="BF623" s="5">
        <f t="shared" si="321"/>
        <v>1</v>
      </c>
      <c r="BG623" s="11">
        <f t="shared" si="323"/>
        <v>7</v>
      </c>
      <c r="BH623" s="5">
        <f t="shared" si="300"/>
      </c>
      <c r="BI623" s="5">
        <f t="shared" si="320"/>
        <v>7</v>
      </c>
      <c r="BJ623" s="5" t="str">
        <f t="shared" si="316"/>
        <v>Zimmermann</v>
      </c>
      <c r="BK623" s="5" t="str">
        <f t="shared" si="317"/>
        <v>Dirk</v>
      </c>
    </row>
    <row r="624" spans="2:63" s="5" customFormat="1" ht="15.75" customHeight="1">
      <c r="B624" s="5" t="s">
        <v>121</v>
      </c>
      <c r="C624" s="5" t="s">
        <v>1073</v>
      </c>
      <c r="D624" s="5">
        <v>62</v>
      </c>
      <c r="E624" s="5" t="s">
        <v>122</v>
      </c>
      <c r="AE624" s="11">
        <v>6</v>
      </c>
      <c r="AG624" s="11"/>
      <c r="AH624" s="11"/>
      <c r="AJ624" s="11"/>
      <c r="AN624" s="5">
        <v>22</v>
      </c>
      <c r="AO624" s="5">
        <f t="shared" si="318"/>
        <v>28</v>
      </c>
      <c r="AP624" s="24">
        <f t="shared" si="322"/>
        <v>6</v>
      </c>
      <c r="AQ624" s="5">
        <f t="shared" si="301"/>
        <v>6</v>
      </c>
      <c r="AR624" s="5">
        <f t="shared" si="302"/>
      </c>
      <c r="AS624" s="6">
        <f t="shared" si="303"/>
      </c>
      <c r="AT624" s="5">
        <f t="shared" si="304"/>
      </c>
      <c r="AU624" s="5">
        <f t="shared" si="305"/>
      </c>
      <c r="AV624" s="5">
        <f t="shared" si="306"/>
      </c>
      <c r="AW624" s="5">
        <f t="shared" si="307"/>
      </c>
      <c r="AX624" s="5">
        <f t="shared" si="308"/>
      </c>
      <c r="AY624" s="5">
        <f t="shared" si="309"/>
      </c>
      <c r="AZ624" s="5">
        <f t="shared" si="310"/>
      </c>
      <c r="BA624" s="5">
        <f t="shared" si="311"/>
      </c>
      <c r="BB624" s="5">
        <f t="shared" si="312"/>
      </c>
      <c r="BC624" s="5">
        <f t="shared" si="313"/>
      </c>
      <c r="BD624" s="5">
        <f t="shared" si="314"/>
      </c>
      <c r="BE624" s="5">
        <f t="shared" si="315"/>
      </c>
      <c r="BF624" s="5">
        <f t="shared" si="321"/>
        <v>1</v>
      </c>
      <c r="BG624" s="11">
        <f t="shared" si="323"/>
        <v>6</v>
      </c>
      <c r="BH624" s="5">
        <f t="shared" si="300"/>
      </c>
      <c r="BI624" s="5">
        <f t="shared" si="320"/>
        <v>6</v>
      </c>
      <c r="BJ624" s="5" t="str">
        <f t="shared" si="316"/>
        <v>Hoffmann</v>
      </c>
      <c r="BK624" s="5" t="str">
        <f t="shared" si="317"/>
        <v>Hans-Jürgen</v>
      </c>
    </row>
    <row r="625" spans="2:63" s="5" customFormat="1" ht="15.75" customHeight="1">
      <c r="B625" s="5" t="s">
        <v>1010</v>
      </c>
      <c r="C625" s="5" t="s">
        <v>989</v>
      </c>
      <c r="D625" s="5">
        <v>63</v>
      </c>
      <c r="E625" s="5" t="s">
        <v>633</v>
      </c>
      <c r="Q625" s="7">
        <v>6</v>
      </c>
      <c r="V625" s="7"/>
      <c r="AE625" s="11"/>
      <c r="AG625" s="11"/>
      <c r="AH625" s="11"/>
      <c r="AJ625" s="11"/>
      <c r="AO625" s="5">
        <f t="shared" si="318"/>
        <v>6</v>
      </c>
      <c r="AP625" s="24">
        <f t="shared" si="322"/>
        <v>6</v>
      </c>
      <c r="AQ625" s="5">
        <f t="shared" si="301"/>
        <v>6</v>
      </c>
      <c r="AR625" s="5">
        <f t="shared" si="302"/>
      </c>
      <c r="AS625" s="6">
        <f t="shared" si="303"/>
      </c>
      <c r="AT625" s="5">
        <f t="shared" si="304"/>
      </c>
      <c r="AU625" s="5">
        <f t="shared" si="305"/>
      </c>
      <c r="AV625" s="5">
        <f t="shared" si="306"/>
      </c>
      <c r="AW625" s="5">
        <f t="shared" si="307"/>
      </c>
      <c r="AX625" s="5">
        <f t="shared" si="308"/>
      </c>
      <c r="AY625" s="5">
        <f t="shared" si="309"/>
      </c>
      <c r="AZ625" s="5">
        <f t="shared" si="310"/>
      </c>
      <c r="BA625" s="5">
        <f t="shared" si="311"/>
      </c>
      <c r="BB625" s="5">
        <f t="shared" si="312"/>
      </c>
      <c r="BC625" s="5">
        <f t="shared" si="313"/>
      </c>
      <c r="BD625" s="5">
        <f t="shared" si="314"/>
      </c>
      <c r="BE625" s="5">
        <f t="shared" si="315"/>
      </c>
      <c r="BF625" s="5">
        <f t="shared" si="321"/>
        <v>1</v>
      </c>
      <c r="BG625" s="11">
        <f t="shared" si="323"/>
        <v>6</v>
      </c>
      <c r="BH625" s="5">
        <f t="shared" si="300"/>
      </c>
      <c r="BI625" s="5">
        <f t="shared" si="320"/>
        <v>6</v>
      </c>
      <c r="BJ625" s="5" t="str">
        <f t="shared" si="316"/>
        <v>Frohn</v>
      </c>
      <c r="BK625" s="5" t="str">
        <f t="shared" si="317"/>
        <v>Wilfried</v>
      </c>
    </row>
    <row r="626" spans="2:63" s="5" customFormat="1" ht="15.75" customHeight="1">
      <c r="B626" s="5" t="s">
        <v>1028</v>
      </c>
      <c r="C626" s="5" t="s">
        <v>986</v>
      </c>
      <c r="D626" s="5">
        <v>64</v>
      </c>
      <c r="E626" s="5" t="s">
        <v>1029</v>
      </c>
      <c r="G626" s="7">
        <v>6</v>
      </c>
      <c r="I626" s="7"/>
      <c r="M626" s="7"/>
      <c r="AE626" s="11"/>
      <c r="AG626" s="11"/>
      <c r="AH626" s="11"/>
      <c r="AJ626" s="11"/>
      <c r="AO626" s="5">
        <f t="shared" si="318"/>
        <v>6</v>
      </c>
      <c r="AP626" s="24">
        <f t="shared" si="322"/>
        <v>6</v>
      </c>
      <c r="AQ626" s="5">
        <f t="shared" si="301"/>
        <v>6</v>
      </c>
      <c r="AR626" s="5">
        <f t="shared" si="302"/>
      </c>
      <c r="AS626" s="6">
        <f t="shared" si="303"/>
      </c>
      <c r="AT626" s="5">
        <f t="shared" si="304"/>
      </c>
      <c r="AU626" s="5">
        <f t="shared" si="305"/>
      </c>
      <c r="AV626" s="5">
        <f t="shared" si="306"/>
      </c>
      <c r="AW626" s="5">
        <f t="shared" si="307"/>
      </c>
      <c r="AX626" s="5">
        <f t="shared" si="308"/>
      </c>
      <c r="AY626" s="5">
        <f t="shared" si="309"/>
      </c>
      <c r="AZ626" s="5">
        <f t="shared" si="310"/>
      </c>
      <c r="BA626" s="5">
        <f t="shared" si="311"/>
      </c>
      <c r="BB626" s="5">
        <f t="shared" si="312"/>
      </c>
      <c r="BC626" s="5">
        <f t="shared" si="313"/>
      </c>
      <c r="BD626" s="5">
        <f t="shared" si="314"/>
      </c>
      <c r="BE626" s="5">
        <f t="shared" si="315"/>
      </c>
      <c r="BF626" s="5">
        <f t="shared" si="321"/>
        <v>1</v>
      </c>
      <c r="BG626" s="11">
        <f t="shared" si="323"/>
        <v>6</v>
      </c>
      <c r="BH626" s="5">
        <f t="shared" si="300"/>
      </c>
      <c r="BI626" s="5">
        <f t="shared" si="320"/>
        <v>6</v>
      </c>
      <c r="BJ626" s="5" t="str">
        <f t="shared" si="316"/>
        <v>Leisten</v>
      </c>
      <c r="BK626" s="5" t="str">
        <f t="shared" si="317"/>
        <v>Ralf</v>
      </c>
    </row>
    <row r="627" spans="2:63" s="5" customFormat="1" ht="15.75" customHeight="1">
      <c r="B627" s="5" t="s">
        <v>1132</v>
      </c>
      <c r="C627" s="5" t="s">
        <v>986</v>
      </c>
      <c r="D627" s="5">
        <v>62</v>
      </c>
      <c r="E627" s="5" t="s">
        <v>1113</v>
      </c>
      <c r="AE627" s="11"/>
      <c r="AG627" s="11"/>
      <c r="AH627" s="11">
        <v>6</v>
      </c>
      <c r="AJ627" s="11"/>
      <c r="AO627" s="5">
        <f t="shared" si="318"/>
        <v>6</v>
      </c>
      <c r="AP627" s="24">
        <f t="shared" si="322"/>
        <v>6</v>
      </c>
      <c r="AQ627" s="5">
        <f t="shared" si="301"/>
        <v>6</v>
      </c>
      <c r="AR627" s="5">
        <f t="shared" si="302"/>
      </c>
      <c r="AS627" s="6">
        <f t="shared" si="303"/>
      </c>
      <c r="AT627" s="5">
        <f t="shared" si="304"/>
      </c>
      <c r="AU627" s="5">
        <f t="shared" si="305"/>
      </c>
      <c r="AV627" s="5">
        <f t="shared" si="306"/>
      </c>
      <c r="AW627" s="5">
        <f t="shared" si="307"/>
      </c>
      <c r="AX627" s="5">
        <f t="shared" si="308"/>
      </c>
      <c r="AY627" s="5">
        <f t="shared" si="309"/>
      </c>
      <c r="AZ627" s="5">
        <f t="shared" si="310"/>
      </c>
      <c r="BA627" s="5">
        <f t="shared" si="311"/>
      </c>
      <c r="BB627" s="5">
        <f t="shared" si="312"/>
      </c>
      <c r="BC627" s="5">
        <f t="shared" si="313"/>
      </c>
      <c r="BD627" s="5">
        <f t="shared" si="314"/>
      </c>
      <c r="BE627" s="5">
        <f t="shared" si="315"/>
      </c>
      <c r="BF627" s="5">
        <f t="shared" si="321"/>
        <v>1</v>
      </c>
      <c r="BG627" s="11">
        <f t="shared" si="323"/>
        <v>6</v>
      </c>
      <c r="BH627" s="5">
        <f t="shared" si="300"/>
      </c>
      <c r="BI627" s="5">
        <f t="shared" si="320"/>
        <v>6</v>
      </c>
      <c r="BJ627" s="5" t="str">
        <f t="shared" si="316"/>
        <v>Prümmer</v>
      </c>
      <c r="BK627" s="5" t="str">
        <f t="shared" si="317"/>
        <v>Ralf</v>
      </c>
    </row>
    <row r="628" spans="2:63" s="5" customFormat="1" ht="15.75" customHeight="1">
      <c r="B628" s="5" t="s">
        <v>722</v>
      </c>
      <c r="C628" s="5" t="s">
        <v>640</v>
      </c>
      <c r="D628" s="5">
        <v>64</v>
      </c>
      <c r="E628" s="5" t="s">
        <v>674</v>
      </c>
      <c r="N628" s="5">
        <v>6</v>
      </c>
      <c r="P628" s="7"/>
      <c r="AA628" s="7"/>
      <c r="AB628" s="7"/>
      <c r="AE628" s="11"/>
      <c r="AG628" s="11"/>
      <c r="AH628" s="11"/>
      <c r="AJ628" s="11"/>
      <c r="AO628" s="5">
        <f t="shared" si="318"/>
        <v>6</v>
      </c>
      <c r="AP628" s="24">
        <f t="shared" si="322"/>
        <v>6</v>
      </c>
      <c r="AQ628" s="5">
        <f t="shared" si="301"/>
        <v>6</v>
      </c>
      <c r="AR628" s="5">
        <f t="shared" si="302"/>
      </c>
      <c r="AS628" s="6">
        <f t="shared" si="303"/>
      </c>
      <c r="AT628" s="5">
        <f t="shared" si="304"/>
      </c>
      <c r="AU628" s="5">
        <f t="shared" si="305"/>
      </c>
      <c r="AV628" s="5">
        <f t="shared" si="306"/>
      </c>
      <c r="AW628" s="5">
        <f t="shared" si="307"/>
      </c>
      <c r="AX628" s="5">
        <f t="shared" si="308"/>
      </c>
      <c r="AY628" s="5">
        <f t="shared" si="309"/>
      </c>
      <c r="AZ628" s="5">
        <f t="shared" si="310"/>
      </c>
      <c r="BA628" s="5">
        <f t="shared" si="311"/>
      </c>
      <c r="BB628" s="5">
        <f t="shared" si="312"/>
      </c>
      <c r="BC628" s="5">
        <f t="shared" si="313"/>
      </c>
      <c r="BD628" s="5">
        <f t="shared" si="314"/>
      </c>
      <c r="BE628" s="5">
        <f t="shared" si="315"/>
      </c>
      <c r="BF628" s="5">
        <f t="shared" si="321"/>
        <v>1</v>
      </c>
      <c r="BG628" s="11">
        <f t="shared" si="323"/>
        <v>6</v>
      </c>
      <c r="BH628" s="5">
        <f t="shared" si="300"/>
      </c>
      <c r="BI628" s="5">
        <f t="shared" si="320"/>
        <v>6</v>
      </c>
      <c r="BJ628" s="5" t="str">
        <f t="shared" si="316"/>
        <v>Schillen</v>
      </c>
      <c r="BK628" s="5" t="str">
        <f t="shared" si="317"/>
        <v>Manfred</v>
      </c>
    </row>
    <row r="629" spans="2:63" s="5" customFormat="1" ht="15.75" customHeight="1">
      <c r="B629" s="5" t="s">
        <v>931</v>
      </c>
      <c r="C629" s="5" t="s">
        <v>792</v>
      </c>
      <c r="E629" s="5" t="s">
        <v>373</v>
      </c>
      <c r="L629" s="5">
        <v>6</v>
      </c>
      <c r="AA629" s="7"/>
      <c r="AB629" s="7"/>
      <c r="AE629" s="11"/>
      <c r="AG629" s="11"/>
      <c r="AH629" s="11"/>
      <c r="AJ629" s="11"/>
      <c r="AO629" s="5">
        <f t="shared" si="318"/>
        <v>6</v>
      </c>
      <c r="AP629" s="24">
        <f t="shared" si="322"/>
        <v>6</v>
      </c>
      <c r="AQ629" s="5">
        <f t="shared" si="301"/>
        <v>6</v>
      </c>
      <c r="AR629" s="5">
        <f t="shared" si="302"/>
      </c>
      <c r="AS629" s="6">
        <f t="shared" si="303"/>
      </c>
      <c r="AT629" s="5">
        <f t="shared" si="304"/>
      </c>
      <c r="AU629" s="5">
        <f t="shared" si="305"/>
      </c>
      <c r="AV629" s="5">
        <f t="shared" si="306"/>
      </c>
      <c r="AW629" s="5">
        <f t="shared" si="307"/>
      </c>
      <c r="AX629" s="5">
        <f t="shared" si="308"/>
      </c>
      <c r="AY629" s="5">
        <f t="shared" si="309"/>
      </c>
      <c r="AZ629" s="5">
        <f t="shared" si="310"/>
      </c>
      <c r="BA629" s="5">
        <f t="shared" si="311"/>
      </c>
      <c r="BB629" s="5">
        <f t="shared" si="312"/>
      </c>
      <c r="BC629" s="5">
        <f t="shared" si="313"/>
      </c>
      <c r="BD629" s="5">
        <f t="shared" si="314"/>
      </c>
      <c r="BE629" s="5">
        <f t="shared" si="315"/>
      </c>
      <c r="BF629" s="5">
        <f t="shared" si="321"/>
        <v>1</v>
      </c>
      <c r="BG629" s="11">
        <f t="shared" si="323"/>
        <v>6</v>
      </c>
      <c r="BH629" s="5">
        <f t="shared" si="300"/>
      </c>
      <c r="BI629" s="5">
        <f t="shared" si="320"/>
        <v>6</v>
      </c>
      <c r="BJ629" s="5" t="str">
        <f t="shared" si="316"/>
        <v>Steffens</v>
      </c>
      <c r="BK629" s="5" t="str">
        <f t="shared" si="317"/>
        <v>Udo</v>
      </c>
    </row>
    <row r="630" spans="2:63" s="5" customFormat="1" ht="15.75" customHeight="1">
      <c r="B630" s="5" t="s">
        <v>551</v>
      </c>
      <c r="C630" s="5" t="s">
        <v>990</v>
      </c>
      <c r="D630" s="5">
        <v>63</v>
      </c>
      <c r="E630" s="5" t="s">
        <v>633</v>
      </c>
      <c r="P630" s="7">
        <v>6</v>
      </c>
      <c r="AA630" s="7"/>
      <c r="AB630" s="7"/>
      <c r="AE630" s="11"/>
      <c r="AG630" s="11"/>
      <c r="AH630" s="11"/>
      <c r="AJ630" s="11"/>
      <c r="AO630" s="5">
        <f t="shared" si="318"/>
        <v>6</v>
      </c>
      <c r="AP630" s="24">
        <f t="shared" si="322"/>
        <v>6</v>
      </c>
      <c r="AQ630" s="5">
        <f t="shared" si="301"/>
        <v>6</v>
      </c>
      <c r="AR630" s="5">
        <f t="shared" si="302"/>
      </c>
      <c r="AS630" s="6">
        <f t="shared" si="303"/>
      </c>
      <c r="AT630" s="5">
        <f t="shared" si="304"/>
      </c>
      <c r="AU630" s="5">
        <f t="shared" si="305"/>
      </c>
      <c r="AV630" s="5">
        <f t="shared" si="306"/>
      </c>
      <c r="AW630" s="5">
        <f t="shared" si="307"/>
      </c>
      <c r="AX630" s="5">
        <f t="shared" si="308"/>
      </c>
      <c r="AY630" s="5">
        <f t="shared" si="309"/>
      </c>
      <c r="AZ630" s="5">
        <f t="shared" si="310"/>
      </c>
      <c r="BA630" s="5">
        <f t="shared" si="311"/>
      </c>
      <c r="BB630" s="5">
        <f t="shared" si="312"/>
      </c>
      <c r="BC630" s="5">
        <f t="shared" si="313"/>
      </c>
      <c r="BD630" s="5">
        <f t="shared" si="314"/>
      </c>
      <c r="BE630" s="5">
        <f t="shared" si="315"/>
      </c>
      <c r="BF630" s="5">
        <f t="shared" si="321"/>
        <v>1</v>
      </c>
      <c r="BG630" s="11">
        <f t="shared" si="323"/>
        <v>6</v>
      </c>
      <c r="BH630" s="5">
        <f t="shared" si="300"/>
      </c>
      <c r="BI630" s="5">
        <f t="shared" si="320"/>
        <v>6</v>
      </c>
      <c r="BJ630" s="5" t="str">
        <f t="shared" si="316"/>
        <v>Sturm</v>
      </c>
      <c r="BK630" s="5" t="str">
        <f t="shared" si="317"/>
        <v>Peter</v>
      </c>
    </row>
    <row r="631" spans="2:63" s="5" customFormat="1" ht="15.75" customHeight="1">
      <c r="B631" s="5" t="s">
        <v>1267</v>
      </c>
      <c r="C631" s="5" t="s">
        <v>919</v>
      </c>
      <c r="D631" s="5">
        <v>63</v>
      </c>
      <c r="E631" s="5" t="s">
        <v>633</v>
      </c>
      <c r="AE631" s="11"/>
      <c r="AG631" s="11"/>
      <c r="AH631" s="11"/>
      <c r="AJ631" s="11"/>
      <c r="AL631" s="5">
        <v>5</v>
      </c>
      <c r="AO631" s="5">
        <f t="shared" si="318"/>
        <v>5</v>
      </c>
      <c r="AP631" s="24">
        <f t="shared" si="322"/>
        <v>5</v>
      </c>
      <c r="AQ631" s="5">
        <f t="shared" si="301"/>
        <v>5</v>
      </c>
      <c r="AR631" s="5">
        <f t="shared" si="302"/>
      </c>
      <c r="AS631" s="6">
        <f t="shared" si="303"/>
      </c>
      <c r="AT631" s="5">
        <f t="shared" si="304"/>
      </c>
      <c r="AU631" s="5">
        <f t="shared" si="305"/>
      </c>
      <c r="AV631" s="5">
        <f t="shared" si="306"/>
      </c>
      <c r="AW631" s="5">
        <f t="shared" si="307"/>
      </c>
      <c r="AX631" s="5">
        <f t="shared" si="308"/>
      </c>
      <c r="AY631" s="5">
        <f t="shared" si="309"/>
      </c>
      <c r="AZ631" s="5">
        <f t="shared" si="310"/>
      </c>
      <c r="BA631" s="5">
        <f t="shared" si="311"/>
      </c>
      <c r="BB631" s="5">
        <f t="shared" si="312"/>
      </c>
      <c r="BC631" s="5">
        <f t="shared" si="313"/>
      </c>
      <c r="BD631" s="5">
        <f t="shared" si="314"/>
      </c>
      <c r="BE631" s="5">
        <f t="shared" si="315"/>
      </c>
      <c r="BF631" s="5">
        <f t="shared" si="321"/>
        <v>1</v>
      </c>
      <c r="BG631" s="11">
        <f t="shared" si="323"/>
        <v>5</v>
      </c>
      <c r="BH631" s="5">
        <f t="shared" si="300"/>
      </c>
      <c r="BI631" s="5">
        <f t="shared" si="320"/>
        <v>5</v>
      </c>
      <c r="BJ631" s="5" t="str">
        <f t="shared" si="316"/>
        <v>Hinkelmann</v>
      </c>
      <c r="BK631" s="5" t="str">
        <f t="shared" si="317"/>
        <v>Uwe</v>
      </c>
    </row>
    <row r="632" spans="2:63" s="5" customFormat="1" ht="15.75" customHeight="1">
      <c r="B632" s="5" t="s">
        <v>123</v>
      </c>
      <c r="C632" s="5" t="s">
        <v>641</v>
      </c>
      <c r="D632" s="5">
        <v>64</v>
      </c>
      <c r="E632" s="5" t="s">
        <v>1065</v>
      </c>
      <c r="AE632" s="11">
        <v>5</v>
      </c>
      <c r="AG632" s="11"/>
      <c r="AH632" s="11"/>
      <c r="AJ632" s="11"/>
      <c r="AO632" s="5">
        <f t="shared" si="318"/>
        <v>5</v>
      </c>
      <c r="AP632" s="24">
        <f t="shared" si="322"/>
        <v>5</v>
      </c>
      <c r="AQ632" s="5">
        <f t="shared" si="301"/>
        <v>5</v>
      </c>
      <c r="AR632" s="5">
        <f t="shared" si="302"/>
      </c>
      <c r="AS632" s="6">
        <f t="shared" si="303"/>
      </c>
      <c r="AT632" s="5">
        <f t="shared" si="304"/>
      </c>
      <c r="AU632" s="5">
        <f t="shared" si="305"/>
      </c>
      <c r="AV632" s="5">
        <f t="shared" si="306"/>
      </c>
      <c r="AW632" s="5">
        <f t="shared" si="307"/>
      </c>
      <c r="AX632" s="5">
        <f t="shared" si="308"/>
      </c>
      <c r="AY632" s="5">
        <f t="shared" si="309"/>
      </c>
      <c r="AZ632" s="5">
        <f t="shared" si="310"/>
      </c>
      <c r="BA632" s="5">
        <f t="shared" si="311"/>
      </c>
      <c r="BB632" s="5">
        <f t="shared" si="312"/>
      </c>
      <c r="BC632" s="5">
        <f t="shared" si="313"/>
      </c>
      <c r="BD632" s="5">
        <f t="shared" si="314"/>
      </c>
      <c r="BE632" s="5">
        <f t="shared" si="315"/>
      </c>
      <c r="BF632" s="5">
        <f t="shared" si="321"/>
        <v>1</v>
      </c>
      <c r="BG632" s="11">
        <f t="shared" si="323"/>
        <v>5</v>
      </c>
      <c r="BH632" s="5">
        <f t="shared" si="300"/>
      </c>
      <c r="BI632" s="5">
        <f t="shared" si="320"/>
        <v>5</v>
      </c>
      <c r="BJ632" s="5" t="str">
        <f t="shared" si="316"/>
        <v>Krause</v>
      </c>
      <c r="BK632" s="5" t="str">
        <f t="shared" si="317"/>
        <v>Christoph</v>
      </c>
    </row>
    <row r="633" spans="2:63" s="5" customFormat="1" ht="15.75" customHeight="1">
      <c r="B633" s="5" t="s">
        <v>673</v>
      </c>
      <c r="C633" s="5" t="s">
        <v>369</v>
      </c>
      <c r="D633" s="5">
        <v>63</v>
      </c>
      <c r="E633" s="5" t="s">
        <v>633</v>
      </c>
      <c r="H633" s="7">
        <v>5</v>
      </c>
      <c r="M633" s="7"/>
      <c r="Y633" s="7"/>
      <c r="AE633" s="11"/>
      <c r="AG633" s="11"/>
      <c r="AH633" s="11"/>
      <c r="AJ633" s="11"/>
      <c r="AO633" s="5">
        <f t="shared" si="318"/>
        <v>5</v>
      </c>
      <c r="AP633" s="24">
        <f t="shared" si="322"/>
        <v>5</v>
      </c>
      <c r="AQ633" s="5">
        <f t="shared" si="301"/>
        <v>5</v>
      </c>
      <c r="AR633" s="5">
        <f t="shared" si="302"/>
      </c>
      <c r="AS633" s="6">
        <f t="shared" si="303"/>
      </c>
      <c r="AT633" s="5">
        <f t="shared" si="304"/>
      </c>
      <c r="AU633" s="5">
        <f t="shared" si="305"/>
      </c>
      <c r="AV633" s="5">
        <f t="shared" si="306"/>
      </c>
      <c r="AW633" s="5">
        <f t="shared" si="307"/>
      </c>
      <c r="AX633" s="5">
        <f t="shared" si="308"/>
      </c>
      <c r="AY633" s="5">
        <f t="shared" si="309"/>
      </c>
      <c r="AZ633" s="5">
        <f t="shared" si="310"/>
      </c>
      <c r="BA633" s="5">
        <f t="shared" si="311"/>
      </c>
      <c r="BB633" s="5">
        <f t="shared" si="312"/>
      </c>
      <c r="BC633" s="5">
        <f t="shared" si="313"/>
      </c>
      <c r="BD633" s="5">
        <f t="shared" si="314"/>
      </c>
      <c r="BE633" s="5">
        <f t="shared" si="315"/>
      </c>
      <c r="BF633" s="5">
        <f t="shared" si="321"/>
        <v>1</v>
      </c>
      <c r="BG633" s="11">
        <f t="shared" si="323"/>
        <v>5</v>
      </c>
      <c r="BH633" s="5">
        <f t="shared" si="300"/>
      </c>
      <c r="BI633" s="5">
        <f t="shared" si="320"/>
        <v>5</v>
      </c>
      <c r="BJ633" s="5" t="str">
        <f t="shared" si="316"/>
        <v>Küpper</v>
      </c>
      <c r="BK633" s="5" t="str">
        <f t="shared" si="317"/>
        <v>Harald</v>
      </c>
    </row>
    <row r="634" spans="2:63" s="5" customFormat="1" ht="15.75" customHeight="1">
      <c r="B634" s="5" t="s">
        <v>1013</v>
      </c>
      <c r="C634" s="5" t="s">
        <v>920</v>
      </c>
      <c r="D634" s="5">
        <v>61</v>
      </c>
      <c r="E634" s="5" t="s">
        <v>788</v>
      </c>
      <c r="Q634" s="7">
        <v>5</v>
      </c>
      <c r="AE634" s="11"/>
      <c r="AG634" s="11"/>
      <c r="AH634" s="11"/>
      <c r="AJ634" s="11"/>
      <c r="AO634" s="5">
        <f aca="true" t="shared" si="324" ref="AO634:AO665">SUM(F634:AN634)</f>
        <v>5</v>
      </c>
      <c r="AP634" s="24">
        <f t="shared" si="322"/>
        <v>5</v>
      </c>
      <c r="AQ634" s="5">
        <f t="shared" si="301"/>
        <v>5</v>
      </c>
      <c r="AR634" s="5">
        <f t="shared" si="302"/>
      </c>
      <c r="AS634" s="6">
        <f t="shared" si="303"/>
      </c>
      <c r="AT634" s="5">
        <f t="shared" si="304"/>
      </c>
      <c r="AU634" s="5">
        <f t="shared" si="305"/>
      </c>
      <c r="AV634" s="5">
        <f t="shared" si="306"/>
      </c>
      <c r="AW634" s="5">
        <f t="shared" si="307"/>
      </c>
      <c r="AX634" s="5">
        <f t="shared" si="308"/>
      </c>
      <c r="AY634" s="5">
        <f t="shared" si="309"/>
      </c>
      <c r="AZ634" s="5">
        <f t="shared" si="310"/>
      </c>
      <c r="BA634" s="5">
        <f t="shared" si="311"/>
      </c>
      <c r="BB634" s="5">
        <f t="shared" si="312"/>
      </c>
      <c r="BC634" s="5">
        <f t="shared" si="313"/>
      </c>
      <c r="BD634" s="5">
        <f t="shared" si="314"/>
      </c>
      <c r="BE634" s="5">
        <f t="shared" si="315"/>
      </c>
      <c r="BF634" s="5">
        <f t="shared" si="321"/>
        <v>1</v>
      </c>
      <c r="BG634" s="11">
        <f t="shared" si="323"/>
        <v>5</v>
      </c>
      <c r="BH634" s="5">
        <f t="shared" si="300"/>
      </c>
      <c r="BI634" s="5">
        <f aca="true" t="shared" si="325" ref="BI634:BI665">IF(BF634&lt;&gt;0,IF($BF634&lt;=15,$BG634/$BF634,$BG634/15),0)</f>
        <v>5</v>
      </c>
      <c r="BJ634" s="5" t="str">
        <f t="shared" si="316"/>
        <v>Vohsen</v>
      </c>
      <c r="BK634" s="5" t="str">
        <f t="shared" si="317"/>
        <v>Thomas</v>
      </c>
    </row>
    <row r="635" spans="2:63" s="5" customFormat="1" ht="15.75" customHeight="1">
      <c r="B635" s="5" t="s">
        <v>290</v>
      </c>
      <c r="C635" s="5" t="s">
        <v>375</v>
      </c>
      <c r="D635" s="5">
        <v>60</v>
      </c>
      <c r="E635" s="5" t="s">
        <v>1143</v>
      </c>
      <c r="I635" s="7"/>
      <c r="K635" s="7">
        <v>4</v>
      </c>
      <c r="M635" s="7"/>
      <c r="AE635" s="11"/>
      <c r="AG635" s="11"/>
      <c r="AH635" s="11"/>
      <c r="AJ635" s="11"/>
      <c r="AO635" s="5">
        <f t="shared" si="324"/>
        <v>4</v>
      </c>
      <c r="AP635" s="24">
        <f t="shared" si="322"/>
        <v>4</v>
      </c>
      <c r="AQ635" s="5">
        <f t="shared" si="301"/>
        <v>4</v>
      </c>
      <c r="AR635" s="5">
        <f t="shared" si="302"/>
      </c>
      <c r="AS635" s="6">
        <f t="shared" si="303"/>
      </c>
      <c r="AT635" s="5">
        <f t="shared" si="304"/>
      </c>
      <c r="AU635" s="5">
        <f t="shared" si="305"/>
      </c>
      <c r="AV635" s="5">
        <f t="shared" si="306"/>
      </c>
      <c r="AW635" s="5">
        <f t="shared" si="307"/>
      </c>
      <c r="AX635" s="5">
        <f t="shared" si="308"/>
      </c>
      <c r="AY635" s="5">
        <f t="shared" si="309"/>
      </c>
      <c r="AZ635" s="5">
        <f t="shared" si="310"/>
      </c>
      <c r="BA635" s="5">
        <f t="shared" si="311"/>
      </c>
      <c r="BB635" s="5">
        <f t="shared" si="312"/>
      </c>
      <c r="BC635" s="5">
        <f t="shared" si="313"/>
      </c>
      <c r="BD635" s="5">
        <f t="shared" si="314"/>
      </c>
      <c r="BE635" s="5">
        <f t="shared" si="315"/>
      </c>
      <c r="BF635" s="5">
        <f t="shared" si="321"/>
        <v>1</v>
      </c>
      <c r="BG635" s="11">
        <f t="shared" si="323"/>
        <v>4</v>
      </c>
      <c r="BH635" s="5">
        <f t="shared" si="300"/>
      </c>
      <c r="BI635" s="5">
        <f t="shared" si="325"/>
        <v>4</v>
      </c>
      <c r="BJ635" s="5" t="str">
        <f t="shared" si="316"/>
        <v>Andre</v>
      </c>
      <c r="BK635" s="5" t="str">
        <f t="shared" si="317"/>
        <v>Rene</v>
      </c>
    </row>
    <row r="636" spans="2:63" s="5" customFormat="1" ht="15.75" customHeight="1">
      <c r="B636" s="5" t="s">
        <v>356</v>
      </c>
      <c r="C636" s="5" t="s">
        <v>631</v>
      </c>
      <c r="D636" s="5">
        <v>60</v>
      </c>
      <c r="E636" s="5" t="s">
        <v>637</v>
      </c>
      <c r="G636" s="7">
        <v>4</v>
      </c>
      <c r="AE636" s="11"/>
      <c r="AG636" s="11"/>
      <c r="AH636" s="11"/>
      <c r="AJ636" s="11"/>
      <c r="AO636" s="5">
        <f t="shared" si="324"/>
        <v>4</v>
      </c>
      <c r="AP636" s="24">
        <f t="shared" si="322"/>
        <v>4</v>
      </c>
      <c r="AQ636" s="5">
        <f t="shared" si="301"/>
        <v>4</v>
      </c>
      <c r="AR636" s="5">
        <f t="shared" si="302"/>
      </c>
      <c r="AS636" s="6">
        <f t="shared" si="303"/>
      </c>
      <c r="AT636" s="5">
        <f t="shared" si="304"/>
      </c>
      <c r="AU636" s="5">
        <f t="shared" si="305"/>
      </c>
      <c r="AV636" s="5">
        <f t="shared" si="306"/>
      </c>
      <c r="AW636" s="5">
        <f t="shared" si="307"/>
      </c>
      <c r="AX636" s="5">
        <f t="shared" si="308"/>
      </c>
      <c r="AY636" s="5">
        <f t="shared" si="309"/>
      </c>
      <c r="AZ636" s="5">
        <f t="shared" si="310"/>
      </c>
      <c r="BA636" s="5">
        <f t="shared" si="311"/>
      </c>
      <c r="BB636" s="5">
        <f t="shared" si="312"/>
      </c>
      <c r="BC636" s="5">
        <f t="shared" si="313"/>
      </c>
      <c r="BD636" s="5">
        <f t="shared" si="314"/>
      </c>
      <c r="BE636" s="5">
        <f t="shared" si="315"/>
      </c>
      <c r="BF636" s="5">
        <f t="shared" si="321"/>
        <v>1</v>
      </c>
      <c r="BG636" s="11">
        <f t="shared" si="323"/>
        <v>4</v>
      </c>
      <c r="BH636" s="5">
        <f t="shared" si="300"/>
      </c>
      <c r="BI636" s="5">
        <f t="shared" si="325"/>
        <v>4</v>
      </c>
      <c r="BJ636" s="5" t="str">
        <f t="shared" si="316"/>
        <v>Claßen</v>
      </c>
      <c r="BK636" s="5" t="str">
        <f t="shared" si="317"/>
        <v>Hermann-Josef</v>
      </c>
    </row>
    <row r="637" spans="2:63" s="5" customFormat="1" ht="15.75" customHeight="1">
      <c r="B637" s="5" t="s">
        <v>1133</v>
      </c>
      <c r="C637" s="5" t="s">
        <v>10</v>
      </c>
      <c r="D637" s="5">
        <v>63</v>
      </c>
      <c r="E637" s="5" t="s">
        <v>1134</v>
      </c>
      <c r="AE637" s="11"/>
      <c r="AG637" s="11"/>
      <c r="AH637" s="11">
        <v>4</v>
      </c>
      <c r="AJ637" s="11"/>
      <c r="AO637" s="5">
        <f t="shared" si="324"/>
        <v>4</v>
      </c>
      <c r="AP637" s="24">
        <f t="shared" si="322"/>
        <v>4</v>
      </c>
      <c r="AQ637" s="5">
        <f t="shared" si="301"/>
        <v>4</v>
      </c>
      <c r="AR637" s="5">
        <f t="shared" si="302"/>
      </c>
      <c r="AS637" s="6">
        <f t="shared" si="303"/>
      </c>
      <c r="AT637" s="5">
        <f t="shared" si="304"/>
      </c>
      <c r="AU637" s="5">
        <f t="shared" si="305"/>
      </c>
      <c r="AV637" s="5">
        <f t="shared" si="306"/>
      </c>
      <c r="AW637" s="5">
        <f t="shared" si="307"/>
      </c>
      <c r="AX637" s="5">
        <f t="shared" si="308"/>
      </c>
      <c r="AY637" s="5">
        <f t="shared" si="309"/>
      </c>
      <c r="AZ637" s="5">
        <f t="shared" si="310"/>
      </c>
      <c r="BA637" s="5">
        <f t="shared" si="311"/>
      </c>
      <c r="BB637" s="5">
        <f t="shared" si="312"/>
      </c>
      <c r="BC637" s="5">
        <f t="shared" si="313"/>
      </c>
      <c r="BD637" s="5">
        <f t="shared" si="314"/>
      </c>
      <c r="BE637" s="5">
        <f t="shared" si="315"/>
      </c>
      <c r="BF637" s="5">
        <f t="shared" si="321"/>
        <v>1</v>
      </c>
      <c r="BG637" s="11">
        <f t="shared" si="323"/>
        <v>4</v>
      </c>
      <c r="BH637" s="5">
        <f t="shared" si="300"/>
      </c>
      <c r="BI637" s="5">
        <f t="shared" si="325"/>
        <v>4</v>
      </c>
      <c r="BJ637" s="5" t="str">
        <f t="shared" si="316"/>
        <v>Scherenberg</v>
      </c>
      <c r="BK637" s="5" t="str">
        <f t="shared" si="317"/>
        <v>Thorsten</v>
      </c>
    </row>
    <row r="638" spans="2:63" s="5" customFormat="1" ht="15.75" customHeight="1">
      <c r="B638" s="5" t="s">
        <v>1014</v>
      </c>
      <c r="C638" s="5" t="s">
        <v>651</v>
      </c>
      <c r="D638" s="5">
        <v>62</v>
      </c>
      <c r="E638" s="5" t="s">
        <v>633</v>
      </c>
      <c r="Q638" s="7">
        <v>4</v>
      </c>
      <c r="W638" s="7"/>
      <c r="AE638" s="11"/>
      <c r="AG638" s="11"/>
      <c r="AH638" s="11"/>
      <c r="AJ638" s="11"/>
      <c r="AO638" s="5">
        <f t="shared" si="324"/>
        <v>4</v>
      </c>
      <c r="AP638" s="24">
        <f t="shared" si="322"/>
        <v>4</v>
      </c>
      <c r="AQ638" s="5">
        <f t="shared" si="301"/>
        <v>4</v>
      </c>
      <c r="AR638" s="5">
        <f t="shared" si="302"/>
      </c>
      <c r="AS638" s="6">
        <f t="shared" si="303"/>
      </c>
      <c r="AT638" s="5">
        <f t="shared" si="304"/>
      </c>
      <c r="AU638" s="5">
        <f t="shared" si="305"/>
      </c>
      <c r="AV638" s="5">
        <f t="shared" si="306"/>
      </c>
      <c r="AW638" s="5">
        <f t="shared" si="307"/>
      </c>
      <c r="AX638" s="5">
        <f t="shared" si="308"/>
      </c>
      <c r="AY638" s="5">
        <f t="shared" si="309"/>
      </c>
      <c r="AZ638" s="5">
        <f t="shared" si="310"/>
      </c>
      <c r="BA638" s="5">
        <f t="shared" si="311"/>
      </c>
      <c r="BB638" s="5">
        <f t="shared" si="312"/>
      </c>
      <c r="BC638" s="5">
        <f t="shared" si="313"/>
      </c>
      <c r="BD638" s="5">
        <f t="shared" si="314"/>
      </c>
      <c r="BE638" s="5">
        <f t="shared" si="315"/>
      </c>
      <c r="BF638" s="5">
        <f t="shared" si="321"/>
        <v>1</v>
      </c>
      <c r="BG638" s="11">
        <f t="shared" si="323"/>
        <v>4</v>
      </c>
      <c r="BH638" s="5">
        <f t="shared" si="300"/>
      </c>
      <c r="BI638" s="5">
        <f t="shared" si="325"/>
        <v>4</v>
      </c>
      <c r="BJ638" s="5" t="str">
        <f t="shared" si="316"/>
        <v>Suchodoll</v>
      </c>
      <c r="BK638" s="5" t="str">
        <f t="shared" si="317"/>
        <v>Michael</v>
      </c>
    </row>
    <row r="639" spans="2:63" s="5" customFormat="1" ht="15.75" customHeight="1">
      <c r="B639" s="5" t="s">
        <v>576</v>
      </c>
      <c r="C639" s="5" t="s">
        <v>577</v>
      </c>
      <c r="D639" s="5">
        <v>60</v>
      </c>
      <c r="E639" s="5" t="s">
        <v>578</v>
      </c>
      <c r="M639" s="7">
        <v>4</v>
      </c>
      <c r="AE639" s="11"/>
      <c r="AG639" s="11"/>
      <c r="AH639" s="11"/>
      <c r="AJ639" s="11"/>
      <c r="AO639" s="5">
        <f t="shared" si="324"/>
        <v>4</v>
      </c>
      <c r="AP639" s="24">
        <f t="shared" si="322"/>
        <v>4</v>
      </c>
      <c r="AQ639" s="5">
        <f t="shared" si="301"/>
        <v>4</v>
      </c>
      <c r="AR639" s="5">
        <f t="shared" si="302"/>
      </c>
      <c r="AS639" s="6">
        <f t="shared" si="303"/>
      </c>
      <c r="AT639" s="5">
        <f t="shared" si="304"/>
      </c>
      <c r="AU639" s="5">
        <f t="shared" si="305"/>
      </c>
      <c r="AV639" s="5">
        <f t="shared" si="306"/>
      </c>
      <c r="AW639" s="5">
        <f t="shared" si="307"/>
      </c>
      <c r="AX639" s="5">
        <f t="shared" si="308"/>
      </c>
      <c r="AY639" s="5">
        <f t="shared" si="309"/>
      </c>
      <c r="AZ639" s="5">
        <f t="shared" si="310"/>
      </c>
      <c r="BA639" s="5">
        <f t="shared" si="311"/>
      </c>
      <c r="BB639" s="5">
        <f t="shared" si="312"/>
      </c>
      <c r="BC639" s="5">
        <f t="shared" si="313"/>
      </c>
      <c r="BD639" s="5">
        <f t="shared" si="314"/>
      </c>
      <c r="BE639" s="5">
        <f t="shared" si="315"/>
      </c>
      <c r="BF639" s="5">
        <f t="shared" si="321"/>
        <v>1</v>
      </c>
      <c r="BG639" s="11">
        <f t="shared" si="323"/>
        <v>4</v>
      </c>
      <c r="BH639" s="5">
        <f t="shared" si="300"/>
      </c>
      <c r="BI639" s="5">
        <f t="shared" si="325"/>
        <v>4</v>
      </c>
      <c r="BJ639" s="5" t="str">
        <f t="shared" si="316"/>
        <v>Vonk</v>
      </c>
      <c r="BK639" s="5" t="str">
        <f t="shared" si="317"/>
        <v>Leo</v>
      </c>
    </row>
    <row r="640" spans="2:63" s="5" customFormat="1" ht="15.75" customHeight="1">
      <c r="B640" s="5" t="s">
        <v>497</v>
      </c>
      <c r="C640" s="5" t="s">
        <v>989</v>
      </c>
      <c r="D640" s="5">
        <v>60</v>
      </c>
      <c r="E640" s="5" t="s">
        <v>633</v>
      </c>
      <c r="G640" s="7">
        <v>3</v>
      </c>
      <c r="AA640" s="7"/>
      <c r="AB640" s="7"/>
      <c r="AE640" s="11"/>
      <c r="AG640" s="11"/>
      <c r="AH640" s="11"/>
      <c r="AJ640" s="11"/>
      <c r="AN640" s="5">
        <v>35</v>
      </c>
      <c r="AO640" s="5">
        <f t="shared" si="324"/>
        <v>38</v>
      </c>
      <c r="AP640" s="24">
        <f t="shared" si="322"/>
        <v>3</v>
      </c>
      <c r="AQ640" s="5">
        <f t="shared" si="301"/>
        <v>3</v>
      </c>
      <c r="AR640" s="5">
        <f t="shared" si="302"/>
      </c>
      <c r="AS640" s="6">
        <f t="shared" si="303"/>
      </c>
      <c r="AT640" s="5">
        <f t="shared" si="304"/>
      </c>
      <c r="AU640" s="5">
        <f t="shared" si="305"/>
      </c>
      <c r="AV640" s="5">
        <f t="shared" si="306"/>
      </c>
      <c r="AW640" s="5">
        <f t="shared" si="307"/>
      </c>
      <c r="AX640" s="5">
        <f t="shared" si="308"/>
      </c>
      <c r="AY640" s="5">
        <f t="shared" si="309"/>
      </c>
      <c r="AZ640" s="5">
        <f t="shared" si="310"/>
      </c>
      <c r="BA640" s="5">
        <f t="shared" si="311"/>
      </c>
      <c r="BB640" s="5">
        <f t="shared" si="312"/>
      </c>
      <c r="BC640" s="5">
        <f t="shared" si="313"/>
      </c>
      <c r="BD640" s="5">
        <f t="shared" si="314"/>
      </c>
      <c r="BE640" s="5">
        <f t="shared" si="315"/>
      </c>
      <c r="BF640" s="5">
        <f t="shared" si="321"/>
        <v>1</v>
      </c>
      <c r="BG640" s="11">
        <f t="shared" si="323"/>
        <v>3</v>
      </c>
      <c r="BH640" s="5">
        <f t="shared" si="300"/>
      </c>
      <c r="BI640" s="5">
        <f t="shared" si="325"/>
        <v>3</v>
      </c>
      <c r="BJ640" s="5" t="str">
        <f t="shared" si="316"/>
        <v>Schneider</v>
      </c>
      <c r="BK640" s="5" t="str">
        <f t="shared" si="317"/>
        <v>Wilfried</v>
      </c>
    </row>
    <row r="641" spans="2:63" s="5" customFormat="1" ht="15.75" customHeight="1">
      <c r="B641" s="5" t="s">
        <v>582</v>
      </c>
      <c r="C641" s="5" t="s">
        <v>357</v>
      </c>
      <c r="D641" s="5">
        <v>62</v>
      </c>
      <c r="E641" s="5" t="s">
        <v>379</v>
      </c>
      <c r="M641" s="7">
        <v>3</v>
      </c>
      <c r="AE641" s="11"/>
      <c r="AG641" s="11"/>
      <c r="AH641" s="11"/>
      <c r="AJ641" s="11"/>
      <c r="AO641" s="5">
        <f t="shared" si="324"/>
        <v>3</v>
      </c>
      <c r="AP641" s="24">
        <f t="shared" si="322"/>
        <v>3</v>
      </c>
      <c r="AQ641" s="5">
        <f t="shared" si="301"/>
        <v>3</v>
      </c>
      <c r="AR641" s="5">
        <f t="shared" si="302"/>
      </c>
      <c r="AS641" s="6">
        <f t="shared" si="303"/>
      </c>
      <c r="AT641" s="5">
        <f t="shared" si="304"/>
      </c>
      <c r="AU641" s="5">
        <f t="shared" si="305"/>
      </c>
      <c r="AV641" s="5">
        <f t="shared" si="306"/>
      </c>
      <c r="AW641" s="5">
        <f t="shared" si="307"/>
      </c>
      <c r="AX641" s="5">
        <f t="shared" si="308"/>
      </c>
      <c r="AY641" s="5">
        <f t="shared" si="309"/>
      </c>
      <c r="AZ641" s="5">
        <f t="shared" si="310"/>
      </c>
      <c r="BA641" s="5">
        <f t="shared" si="311"/>
      </c>
      <c r="BB641" s="5">
        <f t="shared" si="312"/>
      </c>
      <c r="BC641" s="5">
        <f t="shared" si="313"/>
      </c>
      <c r="BD641" s="5">
        <f t="shared" si="314"/>
      </c>
      <c r="BE641" s="5">
        <f t="shared" si="315"/>
      </c>
      <c r="BF641" s="5">
        <f t="shared" si="321"/>
        <v>1</v>
      </c>
      <c r="BG641" s="11">
        <f t="shared" si="323"/>
        <v>3</v>
      </c>
      <c r="BH641" s="5">
        <f t="shared" si="300"/>
      </c>
      <c r="BI641" s="5">
        <f t="shared" si="325"/>
        <v>3</v>
      </c>
      <c r="BJ641" s="5" t="str">
        <f t="shared" si="316"/>
        <v>Feiter</v>
      </c>
      <c r="BK641" s="5" t="str">
        <f t="shared" si="317"/>
        <v>Josef</v>
      </c>
    </row>
    <row r="642" spans="2:63" s="5" customFormat="1" ht="15.75" customHeight="1">
      <c r="B642" s="5" t="s">
        <v>307</v>
      </c>
      <c r="C642" s="5" t="s">
        <v>308</v>
      </c>
      <c r="E642" s="5" t="s">
        <v>373</v>
      </c>
      <c r="L642" s="5">
        <v>3</v>
      </c>
      <c r="AE642" s="11"/>
      <c r="AG642" s="11"/>
      <c r="AH642" s="11"/>
      <c r="AJ642" s="11"/>
      <c r="AO642" s="5">
        <f t="shared" si="324"/>
        <v>3</v>
      </c>
      <c r="AP642" s="24">
        <f t="shared" si="322"/>
        <v>3</v>
      </c>
      <c r="AQ642" s="5">
        <f t="shared" si="301"/>
        <v>3</v>
      </c>
      <c r="AR642" s="5">
        <f t="shared" si="302"/>
      </c>
      <c r="AS642" s="6">
        <f t="shared" si="303"/>
      </c>
      <c r="AT642" s="5">
        <f t="shared" si="304"/>
      </c>
      <c r="AU642" s="5">
        <f t="shared" si="305"/>
      </c>
      <c r="AV642" s="5">
        <f t="shared" si="306"/>
      </c>
      <c r="AW642" s="5">
        <f t="shared" si="307"/>
      </c>
      <c r="AX642" s="5">
        <f t="shared" si="308"/>
      </c>
      <c r="AY642" s="5">
        <f t="shared" si="309"/>
      </c>
      <c r="AZ642" s="5">
        <f t="shared" si="310"/>
      </c>
      <c r="BA642" s="5">
        <f t="shared" si="311"/>
      </c>
      <c r="BB642" s="5">
        <f t="shared" si="312"/>
      </c>
      <c r="BC642" s="5">
        <f t="shared" si="313"/>
      </c>
      <c r="BD642" s="5">
        <f t="shared" si="314"/>
      </c>
      <c r="BE642" s="5">
        <f t="shared" si="315"/>
      </c>
      <c r="BF642" s="5">
        <f t="shared" si="321"/>
        <v>1</v>
      </c>
      <c r="BG642" s="11">
        <f t="shared" si="323"/>
        <v>3</v>
      </c>
      <c r="BH642" s="5">
        <f t="shared" si="300"/>
      </c>
      <c r="BI642" s="5">
        <f t="shared" si="325"/>
        <v>3</v>
      </c>
      <c r="BJ642" s="5" t="str">
        <f t="shared" si="316"/>
        <v>Hauch</v>
      </c>
      <c r="BK642" s="5" t="str">
        <f t="shared" si="317"/>
        <v>Ludwig</v>
      </c>
    </row>
    <row r="643" spans="2:63" s="5" customFormat="1" ht="15.75" customHeight="1">
      <c r="B643" s="5" t="s">
        <v>124</v>
      </c>
      <c r="C643" s="5" t="s">
        <v>651</v>
      </c>
      <c r="D643" s="5">
        <v>60</v>
      </c>
      <c r="E643" s="5" t="s">
        <v>125</v>
      </c>
      <c r="AE643" s="11">
        <v>3</v>
      </c>
      <c r="AG643" s="11"/>
      <c r="AH643" s="11"/>
      <c r="AJ643" s="11"/>
      <c r="AO643" s="5">
        <f t="shared" si="324"/>
        <v>3</v>
      </c>
      <c r="AP643" s="24">
        <f t="shared" si="322"/>
        <v>3</v>
      </c>
      <c r="AQ643" s="5">
        <f t="shared" si="301"/>
        <v>3</v>
      </c>
      <c r="AR643" s="5">
        <f t="shared" si="302"/>
      </c>
      <c r="AS643" s="6">
        <f t="shared" si="303"/>
      </c>
      <c r="AT643" s="5">
        <f t="shared" si="304"/>
      </c>
      <c r="AU643" s="5">
        <f t="shared" si="305"/>
      </c>
      <c r="AV643" s="5">
        <f t="shared" si="306"/>
      </c>
      <c r="AW643" s="5">
        <f t="shared" si="307"/>
      </c>
      <c r="AX643" s="5">
        <f t="shared" si="308"/>
      </c>
      <c r="AY643" s="5">
        <f t="shared" si="309"/>
      </c>
      <c r="AZ643" s="5">
        <f t="shared" si="310"/>
      </c>
      <c r="BA643" s="5">
        <f t="shared" si="311"/>
      </c>
      <c r="BB643" s="5">
        <f t="shared" si="312"/>
      </c>
      <c r="BC643" s="5">
        <f t="shared" si="313"/>
      </c>
      <c r="BD643" s="5">
        <f t="shared" si="314"/>
      </c>
      <c r="BE643" s="5">
        <f t="shared" si="315"/>
      </c>
      <c r="BF643" s="5">
        <f t="shared" si="321"/>
        <v>1</v>
      </c>
      <c r="BG643" s="11">
        <f t="shared" si="323"/>
        <v>3</v>
      </c>
      <c r="BH643" s="5">
        <f t="shared" si="300"/>
      </c>
      <c r="BI643" s="5">
        <f t="shared" si="325"/>
        <v>3</v>
      </c>
      <c r="BJ643" s="5" t="str">
        <f t="shared" si="316"/>
        <v>Loch</v>
      </c>
      <c r="BK643" s="5" t="str">
        <f t="shared" si="317"/>
        <v>Michael</v>
      </c>
    </row>
    <row r="644" spans="2:63" s="5" customFormat="1" ht="15.75" customHeight="1">
      <c r="B644" s="5" t="s">
        <v>565</v>
      </c>
      <c r="C644" s="5" t="s">
        <v>919</v>
      </c>
      <c r="D644" s="5">
        <v>60</v>
      </c>
      <c r="E644" s="5" t="s">
        <v>349</v>
      </c>
      <c r="H644" s="7">
        <v>3</v>
      </c>
      <c r="AE644" s="11"/>
      <c r="AG644" s="11"/>
      <c r="AH644" s="11"/>
      <c r="AJ644" s="11"/>
      <c r="AO644" s="5">
        <f t="shared" si="324"/>
        <v>3</v>
      </c>
      <c r="AP644" s="24">
        <f t="shared" si="322"/>
        <v>3</v>
      </c>
      <c r="AQ644" s="5">
        <f t="shared" si="301"/>
        <v>3</v>
      </c>
      <c r="AR644" s="5">
        <f t="shared" si="302"/>
      </c>
      <c r="AS644" s="6">
        <f t="shared" si="303"/>
      </c>
      <c r="AT644" s="5">
        <f t="shared" si="304"/>
      </c>
      <c r="AU644" s="5">
        <f t="shared" si="305"/>
      </c>
      <c r="AV644" s="5">
        <f t="shared" si="306"/>
      </c>
      <c r="AW644" s="5">
        <f t="shared" si="307"/>
      </c>
      <c r="AX644" s="5">
        <f t="shared" si="308"/>
      </c>
      <c r="AY644" s="5">
        <f t="shared" si="309"/>
      </c>
      <c r="AZ644" s="5">
        <f t="shared" si="310"/>
      </c>
      <c r="BA644" s="5">
        <f t="shared" si="311"/>
      </c>
      <c r="BB644" s="5">
        <f t="shared" si="312"/>
      </c>
      <c r="BC644" s="5">
        <f t="shared" si="313"/>
      </c>
      <c r="BD644" s="5">
        <f t="shared" si="314"/>
      </c>
      <c r="BE644" s="5">
        <f t="shared" si="315"/>
      </c>
      <c r="BF644" s="5">
        <f t="shared" si="321"/>
        <v>1</v>
      </c>
      <c r="BG644" s="11">
        <f t="shared" si="323"/>
        <v>3</v>
      </c>
      <c r="BH644" s="5">
        <f t="shared" si="300"/>
      </c>
      <c r="BI644" s="5">
        <f t="shared" si="325"/>
        <v>3</v>
      </c>
      <c r="BJ644" s="5" t="str">
        <f t="shared" si="316"/>
        <v>van Benem</v>
      </c>
      <c r="BK644" s="5" t="str">
        <f t="shared" si="317"/>
        <v>Uwe</v>
      </c>
    </row>
    <row r="645" spans="2:63" s="5" customFormat="1" ht="15.75" customHeight="1">
      <c r="B645" s="5" t="s">
        <v>581</v>
      </c>
      <c r="C645" s="5" t="s">
        <v>671</v>
      </c>
      <c r="D645" s="5">
        <v>61</v>
      </c>
      <c r="E645" s="5" t="s">
        <v>633</v>
      </c>
      <c r="M645" s="7">
        <v>2</v>
      </c>
      <c r="Y645" s="7"/>
      <c r="AE645" s="11"/>
      <c r="AG645" s="11"/>
      <c r="AH645" s="11"/>
      <c r="AJ645" s="11"/>
      <c r="AO645" s="5">
        <f t="shared" si="324"/>
        <v>2</v>
      </c>
      <c r="AP645" s="24">
        <f t="shared" si="322"/>
        <v>2</v>
      </c>
      <c r="AQ645" s="5">
        <f t="shared" si="301"/>
        <v>2</v>
      </c>
      <c r="AR645" s="5">
        <f t="shared" si="302"/>
      </c>
      <c r="AS645" s="6">
        <f t="shared" si="303"/>
      </c>
      <c r="AT645" s="5">
        <f t="shared" si="304"/>
      </c>
      <c r="AU645" s="5">
        <f t="shared" si="305"/>
      </c>
      <c r="AV645" s="5">
        <f t="shared" si="306"/>
      </c>
      <c r="AW645" s="5">
        <f t="shared" si="307"/>
      </c>
      <c r="AX645" s="5">
        <f t="shared" si="308"/>
      </c>
      <c r="AY645" s="5">
        <f t="shared" si="309"/>
      </c>
      <c r="AZ645" s="5">
        <f t="shared" si="310"/>
      </c>
      <c r="BA645" s="5">
        <f t="shared" si="311"/>
      </c>
      <c r="BB645" s="5">
        <f t="shared" si="312"/>
      </c>
      <c r="BC645" s="5">
        <f t="shared" si="313"/>
      </c>
      <c r="BD645" s="5">
        <f t="shared" si="314"/>
      </c>
      <c r="BE645" s="5">
        <f t="shared" si="315"/>
      </c>
      <c r="BF645" s="5">
        <f t="shared" si="321"/>
        <v>1</v>
      </c>
      <c r="BG645" s="11">
        <f t="shared" si="323"/>
        <v>2</v>
      </c>
      <c r="BH645" s="5">
        <f t="shared" si="300"/>
      </c>
      <c r="BI645" s="5">
        <f t="shared" si="325"/>
        <v>2</v>
      </c>
      <c r="BJ645" s="5" t="str">
        <f t="shared" si="316"/>
        <v>Animali</v>
      </c>
      <c r="BK645" s="5" t="str">
        <f t="shared" si="317"/>
        <v>Marco</v>
      </c>
    </row>
    <row r="646" spans="2:63" s="5" customFormat="1" ht="15.75" customHeight="1">
      <c r="B646" s="5" t="s">
        <v>1166</v>
      </c>
      <c r="C646" s="5" t="s">
        <v>524</v>
      </c>
      <c r="D646" s="5">
        <v>61</v>
      </c>
      <c r="E646" s="5" t="s">
        <v>991</v>
      </c>
      <c r="H646" s="7"/>
      <c r="K646" s="7">
        <v>2</v>
      </c>
      <c r="V646" s="7"/>
      <c r="AA646" s="7"/>
      <c r="AB646" s="7"/>
      <c r="AE646" s="11"/>
      <c r="AG646" s="11"/>
      <c r="AH646" s="11"/>
      <c r="AJ646" s="11"/>
      <c r="AO646" s="5">
        <f t="shared" si="324"/>
        <v>2</v>
      </c>
      <c r="AP646" s="24">
        <f t="shared" si="322"/>
        <v>2</v>
      </c>
      <c r="AQ646" s="5">
        <f t="shared" si="301"/>
        <v>2</v>
      </c>
      <c r="AR646" s="5">
        <f t="shared" si="302"/>
      </c>
      <c r="AS646" s="6">
        <f t="shared" si="303"/>
      </c>
      <c r="AT646" s="5">
        <f t="shared" si="304"/>
      </c>
      <c r="AU646" s="5">
        <f t="shared" si="305"/>
      </c>
      <c r="AV646" s="5">
        <f t="shared" si="306"/>
      </c>
      <c r="AW646" s="5">
        <f t="shared" si="307"/>
      </c>
      <c r="AX646" s="5">
        <f t="shared" si="308"/>
      </c>
      <c r="AY646" s="5">
        <f t="shared" si="309"/>
      </c>
      <c r="AZ646" s="5">
        <f t="shared" si="310"/>
      </c>
      <c r="BA646" s="5">
        <f t="shared" si="311"/>
      </c>
      <c r="BB646" s="5">
        <f t="shared" si="312"/>
      </c>
      <c r="BC646" s="5">
        <f t="shared" si="313"/>
      </c>
      <c r="BD646" s="5">
        <f t="shared" si="314"/>
      </c>
      <c r="BE646" s="5">
        <f t="shared" si="315"/>
      </c>
      <c r="BF646" s="5">
        <f t="shared" si="321"/>
        <v>1</v>
      </c>
      <c r="BG646" s="11">
        <f t="shared" si="323"/>
        <v>2</v>
      </c>
      <c r="BH646" s="5">
        <f t="shared" si="300"/>
      </c>
      <c r="BI646" s="5">
        <f t="shared" si="325"/>
        <v>2</v>
      </c>
      <c r="BJ646" s="5" t="str">
        <f t="shared" si="316"/>
        <v>Breitkopf</v>
      </c>
      <c r="BK646" s="5" t="str">
        <f t="shared" si="317"/>
        <v>Jörg</v>
      </c>
    </row>
    <row r="647" spans="2:63" s="5" customFormat="1" ht="15.75" customHeight="1">
      <c r="B647" s="5" t="s">
        <v>846</v>
      </c>
      <c r="C647" s="5" t="s">
        <v>221</v>
      </c>
      <c r="D647" s="5">
        <v>61</v>
      </c>
      <c r="E647" s="5" t="s">
        <v>633</v>
      </c>
      <c r="P647" s="5">
        <v>2</v>
      </c>
      <c r="AE647" s="11"/>
      <c r="AG647" s="11"/>
      <c r="AH647" s="11"/>
      <c r="AJ647" s="11"/>
      <c r="AO647" s="5">
        <f t="shared" si="324"/>
        <v>2</v>
      </c>
      <c r="AP647" s="24">
        <f t="shared" si="322"/>
        <v>2</v>
      </c>
      <c r="AQ647" s="5">
        <f t="shared" si="301"/>
        <v>2</v>
      </c>
      <c r="AR647" s="5">
        <f t="shared" si="302"/>
      </c>
      <c r="AS647" s="6">
        <f t="shared" si="303"/>
      </c>
      <c r="AT647" s="5">
        <f t="shared" si="304"/>
      </c>
      <c r="AU647" s="5">
        <f t="shared" si="305"/>
      </c>
      <c r="AV647" s="5">
        <f t="shared" si="306"/>
      </c>
      <c r="AW647" s="5">
        <f t="shared" si="307"/>
      </c>
      <c r="AX647" s="5">
        <f t="shared" si="308"/>
      </c>
      <c r="AY647" s="5">
        <f t="shared" si="309"/>
      </c>
      <c r="AZ647" s="5">
        <f t="shared" si="310"/>
      </c>
      <c r="BA647" s="5">
        <f t="shared" si="311"/>
      </c>
      <c r="BB647" s="5">
        <f t="shared" si="312"/>
      </c>
      <c r="BC647" s="5">
        <f t="shared" si="313"/>
      </c>
      <c r="BD647" s="5">
        <f t="shared" si="314"/>
      </c>
      <c r="BE647" s="5">
        <f t="shared" si="315"/>
      </c>
      <c r="BF647" s="5">
        <f t="shared" si="321"/>
        <v>1</v>
      </c>
      <c r="BG647" s="11">
        <f t="shared" si="323"/>
        <v>2</v>
      </c>
      <c r="BH647" s="5">
        <f t="shared" si="300"/>
      </c>
      <c r="BI647" s="5">
        <f t="shared" si="325"/>
        <v>2</v>
      </c>
      <c r="BJ647" s="5" t="str">
        <f t="shared" si="316"/>
        <v>Geisinger</v>
      </c>
      <c r="BK647" s="5" t="str">
        <f t="shared" si="317"/>
        <v>Erwin</v>
      </c>
    </row>
    <row r="648" spans="2:63" s="5" customFormat="1" ht="15.75" customHeight="1">
      <c r="B648" s="5" t="s">
        <v>1095</v>
      </c>
      <c r="C648" s="5" t="s">
        <v>651</v>
      </c>
      <c r="D648" s="5">
        <v>63</v>
      </c>
      <c r="E648" s="5" t="s">
        <v>633</v>
      </c>
      <c r="G648" s="7">
        <v>2</v>
      </c>
      <c r="AE648" s="11"/>
      <c r="AG648" s="11"/>
      <c r="AH648" s="11"/>
      <c r="AJ648" s="11"/>
      <c r="AO648" s="5">
        <f t="shared" si="324"/>
        <v>2</v>
      </c>
      <c r="AP648" s="24">
        <f t="shared" si="322"/>
        <v>2</v>
      </c>
      <c r="AQ648" s="5">
        <f t="shared" si="301"/>
        <v>2</v>
      </c>
      <c r="AR648" s="5">
        <f t="shared" si="302"/>
      </c>
      <c r="AS648" s="6">
        <f t="shared" si="303"/>
      </c>
      <c r="AT648" s="5">
        <f t="shared" si="304"/>
      </c>
      <c r="AU648" s="5">
        <f t="shared" si="305"/>
      </c>
      <c r="AV648" s="5">
        <f t="shared" si="306"/>
      </c>
      <c r="AW648" s="5">
        <f t="shared" si="307"/>
      </c>
      <c r="AX648" s="5">
        <f t="shared" si="308"/>
      </c>
      <c r="AY648" s="5">
        <f t="shared" si="309"/>
      </c>
      <c r="AZ648" s="5">
        <f t="shared" si="310"/>
      </c>
      <c r="BA648" s="5">
        <f t="shared" si="311"/>
      </c>
      <c r="BB648" s="5">
        <f t="shared" si="312"/>
      </c>
      <c r="BC648" s="5">
        <f t="shared" si="313"/>
      </c>
      <c r="BD648" s="5">
        <f t="shared" si="314"/>
      </c>
      <c r="BE648" s="5">
        <f t="shared" si="315"/>
      </c>
      <c r="BF648" s="5">
        <f t="shared" si="321"/>
        <v>1</v>
      </c>
      <c r="BG648" s="11">
        <f t="shared" si="323"/>
        <v>2</v>
      </c>
      <c r="BH648" s="5">
        <f t="shared" si="300"/>
      </c>
      <c r="BI648" s="5">
        <f t="shared" si="325"/>
        <v>2</v>
      </c>
      <c r="BJ648" s="5" t="str">
        <f t="shared" si="316"/>
        <v>Groob</v>
      </c>
      <c r="BK648" s="5" t="str">
        <f t="shared" si="317"/>
        <v>Michael</v>
      </c>
    </row>
    <row r="649" spans="2:63" s="5" customFormat="1" ht="15.75" customHeight="1">
      <c r="B649" s="5" t="s">
        <v>106</v>
      </c>
      <c r="C649" s="5" t="s">
        <v>639</v>
      </c>
      <c r="D649" s="5">
        <v>62</v>
      </c>
      <c r="E649" s="5" t="s">
        <v>343</v>
      </c>
      <c r="I649" s="7"/>
      <c r="Q649" s="7">
        <v>2</v>
      </c>
      <c r="AE649" s="11"/>
      <c r="AG649" s="11"/>
      <c r="AH649" s="11"/>
      <c r="AJ649" s="11"/>
      <c r="AO649" s="5">
        <f t="shared" si="324"/>
        <v>2</v>
      </c>
      <c r="AP649" s="24">
        <f t="shared" si="322"/>
        <v>2</v>
      </c>
      <c r="AQ649" s="5">
        <f t="shared" si="301"/>
        <v>2</v>
      </c>
      <c r="AR649" s="5">
        <f t="shared" si="302"/>
      </c>
      <c r="AS649" s="6">
        <f t="shared" si="303"/>
      </c>
      <c r="AT649" s="5">
        <f t="shared" si="304"/>
      </c>
      <c r="AU649" s="5">
        <f t="shared" si="305"/>
      </c>
      <c r="AV649" s="5">
        <f t="shared" si="306"/>
      </c>
      <c r="AW649" s="5">
        <f t="shared" si="307"/>
      </c>
      <c r="AX649" s="5">
        <f t="shared" si="308"/>
      </c>
      <c r="AY649" s="5">
        <f t="shared" si="309"/>
      </c>
      <c r="AZ649" s="5">
        <f t="shared" si="310"/>
      </c>
      <c r="BA649" s="5">
        <f t="shared" si="311"/>
      </c>
      <c r="BB649" s="5">
        <f t="shared" si="312"/>
      </c>
      <c r="BC649" s="5">
        <f t="shared" si="313"/>
      </c>
      <c r="BD649" s="5">
        <f t="shared" si="314"/>
      </c>
      <c r="BE649" s="5">
        <f t="shared" si="315"/>
      </c>
      <c r="BF649" s="5">
        <f t="shared" si="321"/>
        <v>1</v>
      </c>
      <c r="BG649" s="11">
        <f t="shared" si="323"/>
        <v>2</v>
      </c>
      <c r="BH649" s="5">
        <f t="shared" si="300"/>
      </c>
      <c r="BI649" s="5">
        <f t="shared" si="325"/>
        <v>2</v>
      </c>
      <c r="BJ649" s="5" t="str">
        <f t="shared" si="316"/>
        <v>Mertens</v>
      </c>
      <c r="BK649" s="5" t="str">
        <f t="shared" si="317"/>
        <v>Klaus</v>
      </c>
    </row>
    <row r="650" spans="2:63" s="5" customFormat="1" ht="15.75" customHeight="1">
      <c r="B650" s="5" t="s">
        <v>126</v>
      </c>
      <c r="C650" s="5" t="s">
        <v>990</v>
      </c>
      <c r="D650" s="5">
        <v>61</v>
      </c>
      <c r="E650" s="5" t="s">
        <v>1065</v>
      </c>
      <c r="AE650" s="11">
        <v>2</v>
      </c>
      <c r="AG650" s="11"/>
      <c r="AH650" s="11"/>
      <c r="AJ650" s="11"/>
      <c r="AO650" s="5">
        <f t="shared" si="324"/>
        <v>2</v>
      </c>
      <c r="AP650" s="24">
        <f t="shared" si="322"/>
        <v>2</v>
      </c>
      <c r="AQ650" s="5">
        <f t="shared" si="301"/>
        <v>2</v>
      </c>
      <c r="AR650" s="5">
        <f t="shared" si="302"/>
      </c>
      <c r="AS650" s="6">
        <f t="shared" si="303"/>
      </c>
      <c r="AT650" s="5">
        <f t="shared" si="304"/>
      </c>
      <c r="AU650" s="5">
        <f t="shared" si="305"/>
      </c>
      <c r="AV650" s="5">
        <f t="shared" si="306"/>
      </c>
      <c r="AW650" s="5">
        <f t="shared" si="307"/>
      </c>
      <c r="AX650" s="5">
        <f t="shared" si="308"/>
      </c>
      <c r="AY650" s="5">
        <f t="shared" si="309"/>
      </c>
      <c r="AZ650" s="5">
        <f t="shared" si="310"/>
      </c>
      <c r="BA650" s="5">
        <f t="shared" si="311"/>
      </c>
      <c r="BB650" s="5">
        <f t="shared" si="312"/>
      </c>
      <c r="BC650" s="5">
        <f t="shared" si="313"/>
      </c>
      <c r="BD650" s="5">
        <f t="shared" si="314"/>
      </c>
      <c r="BE650" s="5">
        <f t="shared" si="315"/>
      </c>
      <c r="BF650" s="5">
        <f t="shared" si="321"/>
        <v>1</v>
      </c>
      <c r="BG650" s="11">
        <f t="shared" si="323"/>
        <v>2</v>
      </c>
      <c r="BH650" s="5">
        <f t="shared" si="300"/>
      </c>
      <c r="BI650" s="5">
        <f t="shared" si="325"/>
        <v>2</v>
      </c>
      <c r="BJ650" s="5" t="str">
        <f t="shared" si="316"/>
        <v>Strampe</v>
      </c>
      <c r="BK650" s="5" t="str">
        <f t="shared" si="317"/>
        <v>Peter</v>
      </c>
    </row>
    <row r="651" spans="2:63" s="5" customFormat="1" ht="15.75" customHeight="1">
      <c r="B651" s="5" t="s">
        <v>309</v>
      </c>
      <c r="C651" s="5" t="s">
        <v>990</v>
      </c>
      <c r="E651" s="5" t="s">
        <v>633</v>
      </c>
      <c r="L651" s="5">
        <v>2</v>
      </c>
      <c r="AE651" s="11"/>
      <c r="AG651" s="11"/>
      <c r="AH651" s="11"/>
      <c r="AJ651" s="11"/>
      <c r="AO651" s="5">
        <f t="shared" si="324"/>
        <v>2</v>
      </c>
      <c r="AP651" s="24">
        <f t="shared" si="322"/>
        <v>2</v>
      </c>
      <c r="AQ651" s="5">
        <f t="shared" si="301"/>
        <v>2</v>
      </c>
      <c r="AR651" s="5">
        <f t="shared" si="302"/>
      </c>
      <c r="AS651" s="6">
        <f t="shared" si="303"/>
      </c>
      <c r="AT651" s="5">
        <f t="shared" si="304"/>
      </c>
      <c r="AU651" s="5">
        <f t="shared" si="305"/>
      </c>
      <c r="AV651" s="5">
        <f t="shared" si="306"/>
      </c>
      <c r="AW651" s="5">
        <f t="shared" si="307"/>
      </c>
      <c r="AX651" s="5">
        <f t="shared" si="308"/>
      </c>
      <c r="AY651" s="5">
        <f t="shared" si="309"/>
      </c>
      <c r="AZ651" s="5">
        <f t="shared" si="310"/>
      </c>
      <c r="BA651" s="5">
        <f t="shared" si="311"/>
      </c>
      <c r="BB651" s="5">
        <f t="shared" si="312"/>
      </c>
      <c r="BC651" s="5">
        <f t="shared" si="313"/>
      </c>
      <c r="BD651" s="5">
        <f t="shared" si="314"/>
      </c>
      <c r="BE651" s="5">
        <f t="shared" si="315"/>
      </c>
      <c r="BF651" s="5">
        <f t="shared" si="321"/>
        <v>1</v>
      </c>
      <c r="BG651" s="11">
        <f t="shared" si="323"/>
        <v>2</v>
      </c>
      <c r="BH651" s="5">
        <f t="shared" si="300"/>
      </c>
      <c r="BI651" s="5">
        <f t="shared" si="325"/>
        <v>2</v>
      </c>
      <c r="BJ651" s="5" t="str">
        <f t="shared" si="316"/>
        <v>Vekens</v>
      </c>
      <c r="BK651" s="5" t="str">
        <f t="shared" si="317"/>
        <v>Peter</v>
      </c>
    </row>
    <row r="652" spans="2:63" s="5" customFormat="1" ht="15.75" customHeight="1">
      <c r="B652" s="5" t="s">
        <v>127</v>
      </c>
      <c r="C652" s="5" t="s">
        <v>649</v>
      </c>
      <c r="D652" s="5">
        <v>63</v>
      </c>
      <c r="E652" s="5" t="s">
        <v>1065</v>
      </c>
      <c r="AE652" s="11">
        <v>1</v>
      </c>
      <c r="AG652" s="11"/>
      <c r="AH652" s="11"/>
      <c r="AJ652" s="11"/>
      <c r="AO652" s="5">
        <f t="shared" si="324"/>
        <v>1</v>
      </c>
      <c r="AP652" s="24">
        <f aca="true" t="shared" si="326" ref="AP652:AP683">SUM(BG652:BH652)</f>
        <v>1</v>
      </c>
      <c r="AQ652" s="5">
        <f t="shared" si="301"/>
        <v>1</v>
      </c>
      <c r="AR652" s="5">
        <f t="shared" si="302"/>
      </c>
      <c r="AS652" s="6">
        <f t="shared" si="303"/>
      </c>
      <c r="AT652" s="5">
        <f t="shared" si="304"/>
      </c>
      <c r="AU652" s="5">
        <f t="shared" si="305"/>
      </c>
      <c r="AV652" s="5">
        <f t="shared" si="306"/>
      </c>
      <c r="AW652" s="5">
        <f t="shared" si="307"/>
      </c>
      <c r="AX652" s="5">
        <f t="shared" si="308"/>
      </c>
      <c r="AY652" s="5">
        <f t="shared" si="309"/>
      </c>
      <c r="AZ652" s="5">
        <f t="shared" si="310"/>
      </c>
      <c r="BA652" s="5">
        <f t="shared" si="311"/>
      </c>
      <c r="BB652" s="5">
        <f t="shared" si="312"/>
      </c>
      <c r="BC652" s="5">
        <f t="shared" si="313"/>
      </c>
      <c r="BD652" s="5">
        <f t="shared" si="314"/>
      </c>
      <c r="BE652" s="5">
        <f t="shared" si="315"/>
      </c>
      <c r="BF652" s="5">
        <f t="shared" si="321"/>
        <v>1</v>
      </c>
      <c r="BG652" s="11">
        <f aca="true" t="shared" si="327" ref="BG652:BG659">SUM($AQ652:$BE652)</f>
        <v>1</v>
      </c>
      <c r="BH652" s="5">
        <f aca="true" t="shared" si="328" ref="BH652:BH683">IF($BF652&lt;16,"",IF($BF652=16,20,IF($BF652=17,40,IF($BF652=18,60,IF($BF652=19,80,IF($BF652=20,100,120))))))</f>
      </c>
      <c r="BI652" s="5">
        <f t="shared" si="325"/>
        <v>1</v>
      </c>
      <c r="BJ652" s="5" t="str">
        <f t="shared" si="316"/>
        <v>Borcherdt</v>
      </c>
      <c r="BK652" s="5" t="str">
        <f t="shared" si="317"/>
        <v>Frank</v>
      </c>
    </row>
    <row r="653" spans="2:63" s="5" customFormat="1" ht="15.75" customHeight="1">
      <c r="B653" s="5" t="s">
        <v>583</v>
      </c>
      <c r="C653" s="5" t="s">
        <v>640</v>
      </c>
      <c r="D653" s="5">
        <v>61</v>
      </c>
      <c r="E653" s="5" t="s">
        <v>633</v>
      </c>
      <c r="M653" s="7">
        <v>1</v>
      </c>
      <c r="Y653" s="7"/>
      <c r="AE653" s="11"/>
      <c r="AG653" s="11"/>
      <c r="AH653" s="11"/>
      <c r="AJ653" s="11"/>
      <c r="AO653" s="5">
        <f t="shared" si="324"/>
        <v>1</v>
      </c>
      <c r="AP653" s="24">
        <f t="shared" si="326"/>
        <v>1</v>
      </c>
      <c r="AQ653" s="5">
        <f t="shared" si="301"/>
        <v>1</v>
      </c>
      <c r="AR653" s="5">
        <f t="shared" si="302"/>
      </c>
      <c r="AS653" s="6">
        <f t="shared" si="303"/>
      </c>
      <c r="AT653" s="5">
        <f t="shared" si="304"/>
      </c>
      <c r="AU653" s="5">
        <f t="shared" si="305"/>
      </c>
      <c r="AV653" s="5">
        <f t="shared" si="306"/>
      </c>
      <c r="AW653" s="5">
        <f t="shared" si="307"/>
      </c>
      <c r="AX653" s="5">
        <f t="shared" si="308"/>
      </c>
      <c r="AY653" s="5">
        <f t="shared" si="309"/>
      </c>
      <c r="AZ653" s="5">
        <f t="shared" si="310"/>
      </c>
      <c r="BA653" s="5">
        <f t="shared" si="311"/>
      </c>
      <c r="BB653" s="5">
        <f t="shared" si="312"/>
      </c>
      <c r="BC653" s="5">
        <f t="shared" si="313"/>
      </c>
      <c r="BD653" s="5">
        <f t="shared" si="314"/>
      </c>
      <c r="BE653" s="5">
        <f t="shared" si="315"/>
      </c>
      <c r="BF653" s="5">
        <f t="shared" si="321"/>
        <v>1</v>
      </c>
      <c r="BG653" s="11">
        <f t="shared" si="327"/>
        <v>1</v>
      </c>
      <c r="BH653" s="5">
        <f t="shared" si="328"/>
      </c>
      <c r="BI653" s="5">
        <f t="shared" si="325"/>
        <v>1</v>
      </c>
      <c r="BJ653" s="5" t="str">
        <f t="shared" si="316"/>
        <v>Faas</v>
      </c>
      <c r="BK653" s="5" t="str">
        <f t="shared" si="317"/>
        <v>Manfred</v>
      </c>
    </row>
    <row r="654" spans="2:63" s="5" customFormat="1" ht="15.75" customHeight="1">
      <c r="B654" s="5" t="s">
        <v>16</v>
      </c>
      <c r="C654" s="5" t="s">
        <v>378</v>
      </c>
      <c r="D654" s="5">
        <v>63</v>
      </c>
      <c r="E654" s="5" t="s">
        <v>1268</v>
      </c>
      <c r="AE654" s="11"/>
      <c r="AG654" s="11"/>
      <c r="AH654" s="11"/>
      <c r="AJ654" s="11"/>
      <c r="AL654" s="5">
        <v>1</v>
      </c>
      <c r="AO654" s="5">
        <f t="shared" si="324"/>
        <v>1</v>
      </c>
      <c r="AP654" s="24">
        <f t="shared" si="326"/>
        <v>1</v>
      </c>
      <c r="AQ654" s="5">
        <f t="shared" si="301"/>
        <v>1</v>
      </c>
      <c r="AR654" s="5">
        <f t="shared" si="302"/>
      </c>
      <c r="AS654" s="6">
        <f t="shared" si="303"/>
      </c>
      <c r="AT654" s="5">
        <f t="shared" si="304"/>
      </c>
      <c r="AU654" s="5">
        <f t="shared" si="305"/>
      </c>
      <c r="AV654" s="5">
        <f t="shared" si="306"/>
      </c>
      <c r="AW654" s="5">
        <f t="shared" si="307"/>
      </c>
      <c r="AX654" s="5">
        <f t="shared" si="308"/>
      </c>
      <c r="AY654" s="5">
        <f t="shared" si="309"/>
      </c>
      <c r="AZ654" s="5">
        <f t="shared" si="310"/>
      </c>
      <c r="BA654" s="5">
        <f t="shared" si="311"/>
      </c>
      <c r="BB654" s="5">
        <f t="shared" si="312"/>
      </c>
      <c r="BC654" s="5">
        <f t="shared" si="313"/>
      </c>
      <c r="BD654" s="5">
        <f t="shared" si="314"/>
      </c>
      <c r="BE654" s="5">
        <f t="shared" si="315"/>
      </c>
      <c r="BF654" s="5">
        <f t="shared" si="321"/>
        <v>1</v>
      </c>
      <c r="BG654" s="11">
        <f t="shared" si="327"/>
        <v>1</v>
      </c>
      <c r="BH654" s="5">
        <f t="shared" si="328"/>
      </c>
      <c r="BI654" s="5">
        <f t="shared" si="325"/>
        <v>1</v>
      </c>
      <c r="BJ654" s="5" t="str">
        <f t="shared" si="316"/>
        <v>Henseler</v>
      </c>
      <c r="BK654" s="5" t="str">
        <f t="shared" si="317"/>
        <v>Dieter</v>
      </c>
    </row>
    <row r="655" spans="2:63" s="5" customFormat="1" ht="15.75" customHeight="1">
      <c r="B655" s="5" t="s">
        <v>1027</v>
      </c>
      <c r="C655" s="5" t="s">
        <v>649</v>
      </c>
      <c r="D655" s="5">
        <v>60</v>
      </c>
      <c r="E655" s="5" t="s">
        <v>229</v>
      </c>
      <c r="G655" s="7">
        <v>1</v>
      </c>
      <c r="AA655" s="7"/>
      <c r="AB655" s="7"/>
      <c r="AE655" s="11"/>
      <c r="AG655" s="11"/>
      <c r="AH655" s="11"/>
      <c r="AJ655" s="11"/>
      <c r="AO655" s="5">
        <f t="shared" si="324"/>
        <v>1</v>
      </c>
      <c r="AP655" s="24">
        <f t="shared" si="326"/>
        <v>1</v>
      </c>
      <c r="AQ655" s="5">
        <f t="shared" si="301"/>
        <v>1</v>
      </c>
      <c r="AR655" s="5">
        <f t="shared" si="302"/>
      </c>
      <c r="AS655" s="6">
        <f t="shared" si="303"/>
      </c>
      <c r="AT655" s="5">
        <f t="shared" si="304"/>
      </c>
      <c r="AU655" s="5">
        <f t="shared" si="305"/>
      </c>
      <c r="AV655" s="5">
        <f t="shared" si="306"/>
      </c>
      <c r="AW655" s="5">
        <f t="shared" si="307"/>
      </c>
      <c r="AX655" s="5">
        <f t="shared" si="308"/>
      </c>
      <c r="AY655" s="5">
        <f t="shared" si="309"/>
      </c>
      <c r="AZ655" s="5">
        <f t="shared" si="310"/>
      </c>
      <c r="BA655" s="5">
        <f t="shared" si="311"/>
      </c>
      <c r="BB655" s="5">
        <f t="shared" si="312"/>
      </c>
      <c r="BC655" s="5">
        <f t="shared" si="313"/>
      </c>
      <c r="BD655" s="5">
        <f t="shared" si="314"/>
      </c>
      <c r="BE655" s="5">
        <f t="shared" si="315"/>
      </c>
      <c r="BF655" s="5">
        <f t="shared" si="321"/>
        <v>1</v>
      </c>
      <c r="BG655" s="11">
        <f t="shared" si="327"/>
        <v>1</v>
      </c>
      <c r="BH655" s="5">
        <f t="shared" si="328"/>
      </c>
      <c r="BI655" s="5">
        <f t="shared" si="325"/>
        <v>1</v>
      </c>
      <c r="BJ655" s="5" t="str">
        <f t="shared" si="316"/>
        <v>Mund</v>
      </c>
      <c r="BK655" s="5" t="str">
        <f t="shared" si="317"/>
        <v>Frank</v>
      </c>
    </row>
    <row r="656" spans="2:63" s="5" customFormat="1" ht="15.75" customHeight="1">
      <c r="B656" s="5" t="s">
        <v>94</v>
      </c>
      <c r="C656" s="5" t="s">
        <v>350</v>
      </c>
      <c r="D656" s="5">
        <v>64</v>
      </c>
      <c r="E656" s="5" t="s">
        <v>841</v>
      </c>
      <c r="P656" s="5">
        <v>1</v>
      </c>
      <c r="AE656" s="11"/>
      <c r="AG656" s="11"/>
      <c r="AH656" s="11"/>
      <c r="AJ656" s="11"/>
      <c r="AO656" s="5">
        <f t="shared" si="324"/>
        <v>1</v>
      </c>
      <c r="AP656" s="24">
        <f t="shared" si="326"/>
        <v>1</v>
      </c>
      <c r="AQ656" s="5">
        <f aca="true" t="shared" si="329" ref="AQ656:AQ687">IF($BF656&gt;=1,(LARGE($F656:$AM656,1)),"")</f>
        <v>1</v>
      </c>
      <c r="AR656" s="5">
        <f aca="true" t="shared" si="330" ref="AR656:AR687">IF($BF656&gt;=2,(LARGE($F656:$AM656,2)),"")</f>
      </c>
      <c r="AS656" s="6">
        <f aca="true" t="shared" si="331" ref="AS656:AS687">IF($BF656&gt;=3,(LARGE($F656:$AM656,3)),"")</f>
      </c>
      <c r="AT656" s="5">
        <f aca="true" t="shared" si="332" ref="AT656:AT687">IF($BF656&gt;=4,(LARGE($F656:$AM656,4)),"")</f>
      </c>
      <c r="AU656" s="5">
        <f aca="true" t="shared" si="333" ref="AU656:AU687">IF($BF656&gt;=5,(LARGE($F656:$AM656,5)),"")</f>
      </c>
      <c r="AV656" s="5">
        <f aca="true" t="shared" si="334" ref="AV656:AV687">IF($BF656&gt;=6,(LARGE($F656:$AM656,6)),"")</f>
      </c>
      <c r="AW656" s="5">
        <f aca="true" t="shared" si="335" ref="AW656:AW687">IF($BF656&gt;=7,(LARGE($F656:$AM656,7)),"")</f>
      </c>
      <c r="AX656" s="5">
        <f aca="true" t="shared" si="336" ref="AX656:AX687">IF($BF656&gt;=8,(LARGE($F656:$AM656,8)),"")</f>
      </c>
      <c r="AY656" s="5">
        <f aca="true" t="shared" si="337" ref="AY656:AY687">IF($BF656&gt;=9,(LARGE($F656:$AM656,9)),"")</f>
      </c>
      <c r="AZ656" s="5">
        <f aca="true" t="shared" si="338" ref="AZ656:AZ687">IF($BF656&gt;=10,(LARGE($F656:$AM656,10)),"")</f>
      </c>
      <c r="BA656" s="5">
        <f aca="true" t="shared" si="339" ref="BA656:BA687">IF($BF656&gt;=11,(LARGE($F656:$AM656,11)),"")</f>
      </c>
      <c r="BB656" s="5">
        <f aca="true" t="shared" si="340" ref="BB656:BB687">IF($BF656&gt;=12,(LARGE($F656:$AM656,12)),"")</f>
      </c>
      <c r="BC656" s="5">
        <f aca="true" t="shared" si="341" ref="BC656:BC687">IF($BF656&gt;=13,(LARGE($F656:$AM656,13)),"")</f>
      </c>
      <c r="BD656" s="5">
        <f aca="true" t="shared" si="342" ref="BD656:BD687">IF($BF656&gt;=14,(LARGE($F656:$AM656,14)),"")</f>
      </c>
      <c r="BE656" s="5">
        <f aca="true" t="shared" si="343" ref="BE656:BE687">IF($BF656&gt;=15,(LARGE($F656:$AM656,15)),"")</f>
      </c>
      <c r="BF656" s="5">
        <f t="shared" si="321"/>
        <v>1</v>
      </c>
      <c r="BG656" s="11">
        <f t="shared" si="327"/>
        <v>1</v>
      </c>
      <c r="BH656" s="5">
        <f t="shared" si="328"/>
      </c>
      <c r="BI656" s="5">
        <f t="shared" si="325"/>
        <v>1</v>
      </c>
      <c r="BJ656" s="5" t="str">
        <f aca="true" t="shared" si="344" ref="BJ656:BJ687">B656</f>
        <v>Scholl</v>
      </c>
      <c r="BK656" s="5" t="str">
        <f aca="true" t="shared" si="345" ref="BK656:BK687">C656</f>
        <v>Winfried</v>
      </c>
    </row>
    <row r="657" spans="2:63" s="5" customFormat="1" ht="15.75" customHeight="1">
      <c r="B657" s="5" t="s">
        <v>789</v>
      </c>
      <c r="C657" s="5" t="s">
        <v>814</v>
      </c>
      <c r="D657" s="5">
        <v>60</v>
      </c>
      <c r="E657" s="5" t="s">
        <v>633</v>
      </c>
      <c r="AE657" s="11"/>
      <c r="AG657" s="11"/>
      <c r="AH657" s="11"/>
      <c r="AJ657" s="11"/>
      <c r="AL657" s="7"/>
      <c r="AN657" s="5">
        <v>46</v>
      </c>
      <c r="AO657" s="5">
        <f t="shared" si="324"/>
        <v>46</v>
      </c>
      <c r="AP657" s="24">
        <f t="shared" si="326"/>
        <v>0</v>
      </c>
      <c r="AQ657" s="5">
        <f t="shared" si="329"/>
      </c>
      <c r="AR657" s="5">
        <f t="shared" si="330"/>
      </c>
      <c r="AS657" s="6">
        <f t="shared" si="331"/>
      </c>
      <c r="AT657" s="5">
        <f t="shared" si="332"/>
      </c>
      <c r="AU657" s="5">
        <f t="shared" si="333"/>
      </c>
      <c r="AV657" s="5">
        <f t="shared" si="334"/>
      </c>
      <c r="AW657" s="5">
        <f t="shared" si="335"/>
      </c>
      <c r="AX657" s="5">
        <f t="shared" si="336"/>
      </c>
      <c r="AY657" s="5">
        <f t="shared" si="337"/>
      </c>
      <c r="AZ657" s="5">
        <f t="shared" si="338"/>
      </c>
      <c r="BA657" s="5">
        <f t="shared" si="339"/>
      </c>
      <c r="BB657" s="5">
        <f t="shared" si="340"/>
      </c>
      <c r="BC657" s="5">
        <f t="shared" si="341"/>
      </c>
      <c r="BD657" s="5">
        <f t="shared" si="342"/>
      </c>
      <c r="BE657" s="5">
        <f t="shared" si="343"/>
      </c>
      <c r="BF657" s="5">
        <f t="shared" si="321"/>
        <v>0</v>
      </c>
      <c r="BG657" s="11">
        <f t="shared" si="327"/>
        <v>0</v>
      </c>
      <c r="BH657" s="5">
        <f t="shared" si="328"/>
      </c>
      <c r="BI657" s="5">
        <f t="shared" si="325"/>
        <v>0</v>
      </c>
      <c r="BJ657" s="5" t="str">
        <f t="shared" si="344"/>
        <v>Bauch</v>
      </c>
      <c r="BK657" s="5" t="str">
        <f t="shared" si="345"/>
        <v>Hans-Willi</v>
      </c>
    </row>
    <row r="658" spans="2:63" s="5" customFormat="1" ht="15.75" customHeight="1">
      <c r="B658" s="5" t="s">
        <v>497</v>
      </c>
      <c r="C658" s="5" t="s">
        <v>647</v>
      </c>
      <c r="D658" s="5">
        <v>63</v>
      </c>
      <c r="E658" s="5" t="s">
        <v>1304</v>
      </c>
      <c r="AE658" s="11"/>
      <c r="AG658" s="11"/>
      <c r="AH658" s="11"/>
      <c r="AJ658" s="11"/>
      <c r="AN658" s="5">
        <v>44</v>
      </c>
      <c r="AO658" s="5">
        <f t="shared" si="324"/>
        <v>44</v>
      </c>
      <c r="AP658" s="24">
        <f t="shared" si="326"/>
        <v>0</v>
      </c>
      <c r="AQ658" s="5">
        <f t="shared" si="329"/>
      </c>
      <c r="AR658" s="5">
        <f t="shared" si="330"/>
      </c>
      <c r="AS658" s="6">
        <f t="shared" si="331"/>
      </c>
      <c r="AT658" s="5">
        <f t="shared" si="332"/>
      </c>
      <c r="AU658" s="5">
        <f t="shared" si="333"/>
      </c>
      <c r="AV658" s="5">
        <f t="shared" si="334"/>
      </c>
      <c r="AW658" s="5">
        <f t="shared" si="335"/>
      </c>
      <c r="AX658" s="5">
        <f t="shared" si="336"/>
      </c>
      <c r="AY658" s="5">
        <f t="shared" si="337"/>
      </c>
      <c r="AZ658" s="5">
        <f t="shared" si="338"/>
      </c>
      <c r="BA658" s="5">
        <f t="shared" si="339"/>
      </c>
      <c r="BB658" s="5">
        <f t="shared" si="340"/>
      </c>
      <c r="BC658" s="5">
        <f t="shared" si="341"/>
      </c>
      <c r="BD658" s="5">
        <f t="shared" si="342"/>
      </c>
      <c r="BE658" s="5">
        <f t="shared" si="343"/>
      </c>
      <c r="BF658" s="5">
        <f t="shared" si="321"/>
        <v>0</v>
      </c>
      <c r="BG658" s="11">
        <f t="shared" si="327"/>
        <v>0</v>
      </c>
      <c r="BH658" s="5">
        <f t="shared" si="328"/>
      </c>
      <c r="BI658" s="5">
        <f t="shared" si="325"/>
        <v>0</v>
      </c>
      <c r="BJ658" s="5" t="str">
        <f t="shared" si="344"/>
        <v>Schneider</v>
      </c>
      <c r="BK658" s="5" t="str">
        <f t="shared" si="345"/>
        <v>Herbert</v>
      </c>
    </row>
    <row r="659" spans="2:63" s="5" customFormat="1" ht="15.75" customHeight="1">
      <c r="B659" s="5" t="s">
        <v>1299</v>
      </c>
      <c r="C659" s="5" t="s">
        <v>243</v>
      </c>
      <c r="D659" s="5">
        <v>63</v>
      </c>
      <c r="E659" s="5" t="s">
        <v>633</v>
      </c>
      <c r="W659" s="7"/>
      <c r="AE659" s="11"/>
      <c r="AG659" s="11"/>
      <c r="AH659" s="11"/>
      <c r="AJ659" s="11"/>
      <c r="AN659" s="5">
        <v>41</v>
      </c>
      <c r="AO659" s="5">
        <f t="shared" si="324"/>
        <v>41</v>
      </c>
      <c r="AP659" s="24">
        <f t="shared" si="326"/>
        <v>0</v>
      </c>
      <c r="AQ659" s="5">
        <f t="shared" si="329"/>
      </c>
      <c r="AR659" s="5">
        <f t="shared" si="330"/>
      </c>
      <c r="AS659" s="6">
        <f t="shared" si="331"/>
      </c>
      <c r="AT659" s="5">
        <f t="shared" si="332"/>
      </c>
      <c r="AU659" s="5">
        <f t="shared" si="333"/>
      </c>
      <c r="AV659" s="5">
        <f t="shared" si="334"/>
      </c>
      <c r="AW659" s="5">
        <f t="shared" si="335"/>
      </c>
      <c r="AX659" s="5">
        <f t="shared" si="336"/>
      </c>
      <c r="AY659" s="5">
        <f t="shared" si="337"/>
      </c>
      <c r="AZ659" s="5">
        <f t="shared" si="338"/>
      </c>
      <c r="BA659" s="5">
        <f t="shared" si="339"/>
      </c>
      <c r="BB659" s="5">
        <f t="shared" si="340"/>
      </c>
      <c r="BC659" s="5">
        <f t="shared" si="341"/>
      </c>
      <c r="BD659" s="5">
        <f t="shared" si="342"/>
      </c>
      <c r="BE659" s="5">
        <f t="shared" si="343"/>
      </c>
      <c r="BF659" s="5">
        <f t="shared" si="321"/>
        <v>0</v>
      </c>
      <c r="BG659" s="11">
        <f t="shared" si="327"/>
        <v>0</v>
      </c>
      <c r="BH659" s="5">
        <f t="shared" si="328"/>
      </c>
      <c r="BI659" s="5">
        <f t="shared" si="325"/>
        <v>0</v>
      </c>
      <c r="BJ659" s="5" t="str">
        <f t="shared" si="344"/>
        <v>Bürgler</v>
      </c>
      <c r="BK659" s="5" t="str">
        <f t="shared" si="345"/>
        <v>Daniel</v>
      </c>
    </row>
    <row r="660" spans="2:63" s="5" customFormat="1" ht="15.75" customHeight="1">
      <c r="B660" s="5" t="s">
        <v>789</v>
      </c>
      <c r="C660" s="5" t="s">
        <v>374</v>
      </c>
      <c r="D660" s="5">
        <v>62</v>
      </c>
      <c r="E660" s="5" t="s">
        <v>1300</v>
      </c>
      <c r="M660" s="7"/>
      <c r="AE660" s="11"/>
      <c r="AG660" s="11"/>
      <c r="AH660" s="11"/>
      <c r="AJ660" s="11"/>
      <c r="AN660" s="5">
        <v>39</v>
      </c>
      <c r="AO660" s="5">
        <f t="shared" si="324"/>
        <v>39</v>
      </c>
      <c r="AP660" s="24">
        <f t="shared" si="326"/>
        <v>0</v>
      </c>
      <c r="AQ660" s="5">
        <f t="shared" si="329"/>
      </c>
      <c r="AR660" s="5">
        <f t="shared" si="330"/>
      </c>
      <c r="AS660" s="6">
        <f t="shared" si="331"/>
      </c>
      <c r="AT660" s="5">
        <f t="shared" si="332"/>
      </c>
      <c r="AU660" s="5">
        <f t="shared" si="333"/>
      </c>
      <c r="AV660" s="5">
        <f t="shared" si="334"/>
      </c>
      <c r="AW660" s="5">
        <f t="shared" si="335"/>
      </c>
      <c r="AX660" s="5">
        <f t="shared" si="336"/>
      </c>
      <c r="AY660" s="5">
        <f t="shared" si="337"/>
      </c>
      <c r="AZ660" s="5">
        <f t="shared" si="338"/>
      </c>
      <c r="BA660" s="5">
        <f t="shared" si="339"/>
      </c>
      <c r="BB660" s="5">
        <f t="shared" si="340"/>
      </c>
      <c r="BC660" s="5">
        <f t="shared" si="341"/>
      </c>
      <c r="BD660" s="5">
        <f t="shared" si="342"/>
      </c>
      <c r="BE660" s="5">
        <f t="shared" si="343"/>
      </c>
      <c r="BF660" s="5">
        <f t="shared" si="321"/>
        <v>0</v>
      </c>
      <c r="BG660" s="11">
        <f aca="true" t="shared" si="346" ref="BG660:BG692">SUM($AQ660:$BE660)</f>
        <v>0</v>
      </c>
      <c r="BH660" s="5">
        <f t="shared" si="328"/>
      </c>
      <c r="BI660" s="5">
        <f t="shared" si="325"/>
        <v>0</v>
      </c>
      <c r="BJ660" s="5" t="str">
        <f t="shared" si="344"/>
        <v>Bauch</v>
      </c>
      <c r="BK660" s="5" t="str">
        <f t="shared" si="345"/>
        <v>Berthold</v>
      </c>
    </row>
    <row r="661" spans="2:63" s="5" customFormat="1" ht="15.75" customHeight="1">
      <c r="B661" s="5" t="s">
        <v>924</v>
      </c>
      <c r="C661" s="5" t="s">
        <v>1301</v>
      </c>
      <c r="D661" s="5">
        <v>62</v>
      </c>
      <c r="E661" s="5" t="s">
        <v>1302</v>
      </c>
      <c r="AE661" s="11"/>
      <c r="AG661" s="11"/>
      <c r="AH661" s="11"/>
      <c r="AJ661" s="11"/>
      <c r="AN661" s="5">
        <v>38</v>
      </c>
      <c r="AO661" s="5">
        <f t="shared" si="324"/>
        <v>38</v>
      </c>
      <c r="AP661" s="24">
        <f t="shared" si="326"/>
        <v>0</v>
      </c>
      <c r="AQ661" s="5">
        <f t="shared" si="329"/>
      </c>
      <c r="AR661" s="5">
        <f t="shared" si="330"/>
      </c>
      <c r="AS661" s="6">
        <f t="shared" si="331"/>
      </c>
      <c r="AT661" s="5">
        <f t="shared" si="332"/>
      </c>
      <c r="AU661" s="5">
        <f t="shared" si="333"/>
      </c>
      <c r="AV661" s="5">
        <f t="shared" si="334"/>
      </c>
      <c r="AW661" s="5">
        <f t="shared" si="335"/>
      </c>
      <c r="AX661" s="5">
        <f t="shared" si="336"/>
      </c>
      <c r="AY661" s="5">
        <f t="shared" si="337"/>
      </c>
      <c r="AZ661" s="5">
        <f t="shared" si="338"/>
      </c>
      <c r="BA661" s="5">
        <f t="shared" si="339"/>
      </c>
      <c r="BB661" s="5">
        <f t="shared" si="340"/>
      </c>
      <c r="BC661" s="5">
        <f t="shared" si="341"/>
      </c>
      <c r="BD661" s="5">
        <f t="shared" si="342"/>
      </c>
      <c r="BE661" s="5">
        <f t="shared" si="343"/>
      </c>
      <c r="BF661" s="5">
        <f t="shared" si="321"/>
        <v>0</v>
      </c>
      <c r="BG661" s="11">
        <f t="shared" si="346"/>
        <v>0</v>
      </c>
      <c r="BH661" s="5">
        <f t="shared" si="328"/>
      </c>
      <c r="BI661" s="5">
        <f t="shared" si="325"/>
        <v>0</v>
      </c>
      <c r="BJ661" s="5" t="str">
        <f t="shared" si="344"/>
        <v>Willems</v>
      </c>
      <c r="BK661" s="5" t="str">
        <f t="shared" si="345"/>
        <v>Hansjörg</v>
      </c>
    </row>
    <row r="662" spans="2:63" s="5" customFormat="1" ht="15.75" customHeight="1">
      <c r="B662" s="5" t="s">
        <v>1303</v>
      </c>
      <c r="C662" s="5" t="s">
        <v>649</v>
      </c>
      <c r="D662" s="5">
        <v>64</v>
      </c>
      <c r="E662" s="5" t="s">
        <v>633</v>
      </c>
      <c r="AE662" s="11"/>
      <c r="AG662" s="11"/>
      <c r="AH662" s="11"/>
      <c r="AJ662" s="11"/>
      <c r="AN662" s="5">
        <v>34</v>
      </c>
      <c r="AO662" s="5">
        <f t="shared" si="324"/>
        <v>34</v>
      </c>
      <c r="AP662" s="24">
        <f t="shared" si="326"/>
        <v>0</v>
      </c>
      <c r="AQ662" s="5">
        <f t="shared" si="329"/>
      </c>
      <c r="AR662" s="5">
        <f t="shared" si="330"/>
      </c>
      <c r="AS662" s="6">
        <f t="shared" si="331"/>
      </c>
      <c r="AT662" s="5">
        <f t="shared" si="332"/>
      </c>
      <c r="AU662" s="5">
        <f t="shared" si="333"/>
      </c>
      <c r="AV662" s="5">
        <f t="shared" si="334"/>
      </c>
      <c r="AW662" s="5">
        <f t="shared" si="335"/>
      </c>
      <c r="AX662" s="5">
        <f t="shared" si="336"/>
      </c>
      <c r="AY662" s="5">
        <f t="shared" si="337"/>
      </c>
      <c r="AZ662" s="5">
        <f t="shared" si="338"/>
      </c>
      <c r="BA662" s="5">
        <f t="shared" si="339"/>
      </c>
      <c r="BB662" s="5">
        <f t="shared" si="340"/>
      </c>
      <c r="BC662" s="5">
        <f t="shared" si="341"/>
      </c>
      <c r="BD662" s="5">
        <f t="shared" si="342"/>
      </c>
      <c r="BE662" s="5">
        <f t="shared" si="343"/>
      </c>
      <c r="BF662" s="5">
        <f t="shared" si="321"/>
        <v>0</v>
      </c>
      <c r="BG662" s="11">
        <f t="shared" si="346"/>
        <v>0</v>
      </c>
      <c r="BH662" s="5">
        <f t="shared" si="328"/>
      </c>
      <c r="BI662" s="5">
        <f t="shared" si="325"/>
        <v>0</v>
      </c>
      <c r="BJ662" s="5" t="str">
        <f t="shared" si="344"/>
        <v>Hammelmann</v>
      </c>
      <c r="BK662" s="5" t="str">
        <f t="shared" si="345"/>
        <v>Frank</v>
      </c>
    </row>
    <row r="663" spans="2:63" s="5" customFormat="1" ht="15.75" customHeight="1">
      <c r="B663" s="5" t="s">
        <v>497</v>
      </c>
      <c r="C663" s="5" t="s">
        <v>629</v>
      </c>
      <c r="D663" s="5">
        <v>63</v>
      </c>
      <c r="E663" s="5" t="s">
        <v>633</v>
      </c>
      <c r="AE663" s="11"/>
      <c r="AG663" s="11"/>
      <c r="AH663" s="11"/>
      <c r="AJ663" s="11"/>
      <c r="AN663" s="5">
        <v>32</v>
      </c>
      <c r="AO663" s="5">
        <f t="shared" si="324"/>
        <v>32</v>
      </c>
      <c r="AP663" s="24">
        <f t="shared" si="326"/>
        <v>0</v>
      </c>
      <c r="AQ663" s="5">
        <f t="shared" si="329"/>
      </c>
      <c r="AR663" s="5">
        <f t="shared" si="330"/>
      </c>
      <c r="AS663" s="6">
        <f t="shared" si="331"/>
      </c>
      <c r="AT663" s="5">
        <f t="shared" si="332"/>
      </c>
      <c r="AU663" s="5">
        <f t="shared" si="333"/>
      </c>
      <c r="AV663" s="5">
        <f t="shared" si="334"/>
      </c>
      <c r="AW663" s="5">
        <f t="shared" si="335"/>
      </c>
      <c r="AX663" s="5">
        <f t="shared" si="336"/>
      </c>
      <c r="AY663" s="5">
        <f t="shared" si="337"/>
      </c>
      <c r="AZ663" s="5">
        <f t="shared" si="338"/>
      </c>
      <c r="BA663" s="5">
        <f t="shared" si="339"/>
      </c>
      <c r="BB663" s="5">
        <f t="shared" si="340"/>
      </c>
      <c r="BC663" s="5">
        <f t="shared" si="341"/>
      </c>
      <c r="BD663" s="5">
        <f t="shared" si="342"/>
      </c>
      <c r="BE663" s="5">
        <f t="shared" si="343"/>
      </c>
      <c r="BF663" s="5">
        <f t="shared" si="321"/>
        <v>0</v>
      </c>
      <c r="BG663" s="11">
        <f t="shared" si="346"/>
        <v>0</v>
      </c>
      <c r="BH663" s="5">
        <f t="shared" si="328"/>
      </c>
      <c r="BI663" s="5">
        <f t="shared" si="325"/>
        <v>0</v>
      </c>
      <c r="BJ663" s="5" t="str">
        <f t="shared" si="344"/>
        <v>Schneider</v>
      </c>
      <c r="BK663" s="5" t="str">
        <f t="shared" si="345"/>
        <v>Jürgen</v>
      </c>
    </row>
    <row r="664" spans="2:63" s="5" customFormat="1" ht="15.75" customHeight="1">
      <c r="B664" s="5" t="s">
        <v>237</v>
      </c>
      <c r="C664" s="5" t="s">
        <v>359</v>
      </c>
      <c r="D664" s="5">
        <v>60</v>
      </c>
      <c r="E664" s="5" t="s">
        <v>824</v>
      </c>
      <c r="AE664" s="11"/>
      <c r="AG664" s="11"/>
      <c r="AH664" s="11"/>
      <c r="AJ664" s="11"/>
      <c r="AN664" s="5">
        <v>31</v>
      </c>
      <c r="AO664" s="5">
        <f t="shared" si="324"/>
        <v>31</v>
      </c>
      <c r="AP664" s="24">
        <f t="shared" si="326"/>
        <v>0</v>
      </c>
      <c r="AQ664" s="5">
        <f t="shared" si="329"/>
      </c>
      <c r="AR664" s="5">
        <f t="shared" si="330"/>
      </c>
      <c r="AS664" s="6">
        <f t="shared" si="331"/>
      </c>
      <c r="AT664" s="5">
        <f t="shared" si="332"/>
      </c>
      <c r="AU664" s="5">
        <f t="shared" si="333"/>
      </c>
      <c r="AV664" s="5">
        <f t="shared" si="334"/>
      </c>
      <c r="AW664" s="5">
        <f t="shared" si="335"/>
      </c>
      <c r="AX664" s="5">
        <f t="shared" si="336"/>
      </c>
      <c r="AY664" s="5">
        <f t="shared" si="337"/>
      </c>
      <c r="AZ664" s="5">
        <f t="shared" si="338"/>
      </c>
      <c r="BA664" s="5">
        <f t="shared" si="339"/>
      </c>
      <c r="BB664" s="5">
        <f t="shared" si="340"/>
      </c>
      <c r="BC664" s="5">
        <f t="shared" si="341"/>
      </c>
      <c r="BD664" s="5">
        <f t="shared" si="342"/>
      </c>
      <c r="BE664" s="5">
        <f t="shared" si="343"/>
      </c>
      <c r="BF664" s="5">
        <f t="shared" si="321"/>
        <v>0</v>
      </c>
      <c r="BG664" s="11">
        <f t="shared" si="346"/>
        <v>0</v>
      </c>
      <c r="BH664" s="5">
        <f t="shared" si="328"/>
      </c>
      <c r="BI664" s="5">
        <f t="shared" si="325"/>
        <v>0</v>
      </c>
      <c r="BJ664" s="5" t="str">
        <f t="shared" si="344"/>
        <v>Honings</v>
      </c>
      <c r="BK664" s="5" t="str">
        <f t="shared" si="345"/>
        <v>Robert</v>
      </c>
    </row>
    <row r="665" spans="2:63" s="5" customFormat="1" ht="15.75" customHeight="1">
      <c r="B665" s="5" t="s">
        <v>1305</v>
      </c>
      <c r="C665" s="5" t="s">
        <v>211</v>
      </c>
      <c r="D665" s="5">
        <v>54</v>
      </c>
      <c r="E665" s="5" t="s">
        <v>633</v>
      </c>
      <c r="AE665" s="11"/>
      <c r="AG665" s="11"/>
      <c r="AH665" s="11"/>
      <c r="AJ665" s="11"/>
      <c r="AN665" s="5">
        <v>30</v>
      </c>
      <c r="AO665" s="5">
        <f t="shared" si="324"/>
        <v>30</v>
      </c>
      <c r="AP665" s="24">
        <f t="shared" si="326"/>
        <v>0</v>
      </c>
      <c r="AQ665" s="5">
        <f t="shared" si="329"/>
      </c>
      <c r="AR665" s="5">
        <f t="shared" si="330"/>
      </c>
      <c r="AS665" s="6">
        <f t="shared" si="331"/>
      </c>
      <c r="AT665" s="5">
        <f t="shared" si="332"/>
      </c>
      <c r="AU665" s="5">
        <f t="shared" si="333"/>
      </c>
      <c r="AV665" s="5">
        <f t="shared" si="334"/>
      </c>
      <c r="AW665" s="5">
        <f t="shared" si="335"/>
      </c>
      <c r="AX665" s="5">
        <f t="shared" si="336"/>
      </c>
      <c r="AY665" s="5">
        <f t="shared" si="337"/>
      </c>
      <c r="AZ665" s="5">
        <f t="shared" si="338"/>
      </c>
      <c r="BA665" s="5">
        <f t="shared" si="339"/>
      </c>
      <c r="BB665" s="5">
        <f t="shared" si="340"/>
      </c>
      <c r="BC665" s="5">
        <f t="shared" si="341"/>
      </c>
      <c r="BD665" s="5">
        <f t="shared" si="342"/>
      </c>
      <c r="BE665" s="5">
        <f t="shared" si="343"/>
      </c>
      <c r="BF665" s="5">
        <f t="shared" si="321"/>
        <v>0</v>
      </c>
      <c r="BG665" s="11">
        <f t="shared" si="346"/>
        <v>0</v>
      </c>
      <c r="BH665" s="5">
        <f t="shared" si="328"/>
      </c>
      <c r="BI665" s="5">
        <f t="shared" si="325"/>
        <v>0</v>
      </c>
      <c r="BJ665" s="5" t="str">
        <f t="shared" si="344"/>
        <v>Poblete</v>
      </c>
      <c r="BK665" s="5" t="str">
        <f t="shared" si="345"/>
        <v>Richard</v>
      </c>
    </row>
    <row r="666" spans="2:63" s="5" customFormat="1" ht="15.75" customHeight="1">
      <c r="B666" s="5" t="s">
        <v>1306</v>
      </c>
      <c r="C666" s="5" t="s">
        <v>629</v>
      </c>
      <c r="D666" s="5">
        <v>62</v>
      </c>
      <c r="E666" s="5" t="s">
        <v>75</v>
      </c>
      <c r="AE666" s="11"/>
      <c r="AG666" s="11"/>
      <c r="AH666" s="11"/>
      <c r="AJ666" s="11"/>
      <c r="AN666" s="5">
        <v>29</v>
      </c>
      <c r="AO666" s="5">
        <f aca="true" t="shared" si="347" ref="AO666:AO697">SUM(F666:AN666)</f>
        <v>29</v>
      </c>
      <c r="AP666" s="24">
        <f t="shared" si="326"/>
        <v>0</v>
      </c>
      <c r="AQ666" s="5">
        <f t="shared" si="329"/>
      </c>
      <c r="AR666" s="5">
        <f t="shared" si="330"/>
      </c>
      <c r="AS666" s="6">
        <f t="shared" si="331"/>
      </c>
      <c r="AT666" s="5">
        <f t="shared" si="332"/>
      </c>
      <c r="AU666" s="5">
        <f t="shared" si="333"/>
      </c>
      <c r="AV666" s="5">
        <f t="shared" si="334"/>
      </c>
      <c r="AW666" s="5">
        <f t="shared" si="335"/>
      </c>
      <c r="AX666" s="5">
        <f t="shared" si="336"/>
      </c>
      <c r="AY666" s="5">
        <f t="shared" si="337"/>
      </c>
      <c r="AZ666" s="5">
        <f t="shared" si="338"/>
      </c>
      <c r="BA666" s="5">
        <f t="shared" si="339"/>
      </c>
      <c r="BB666" s="5">
        <f t="shared" si="340"/>
      </c>
      <c r="BC666" s="5">
        <f t="shared" si="341"/>
      </c>
      <c r="BD666" s="5">
        <f t="shared" si="342"/>
      </c>
      <c r="BE666" s="5">
        <f t="shared" si="343"/>
      </c>
      <c r="BF666" s="5">
        <f t="shared" si="321"/>
        <v>0</v>
      </c>
      <c r="BG666" s="11">
        <f t="shared" si="346"/>
        <v>0</v>
      </c>
      <c r="BH666" s="5">
        <f t="shared" si="328"/>
      </c>
      <c r="BI666" s="5">
        <f aca="true" t="shared" si="348" ref="BI666:BI697">IF(BF666&lt;&gt;0,IF($BF666&lt;=15,$BG666/$BF666,$BG666/15),0)</f>
        <v>0</v>
      </c>
      <c r="BJ666" s="5" t="str">
        <f t="shared" si="344"/>
        <v>Hüllen</v>
      </c>
      <c r="BK666" s="5" t="str">
        <f t="shared" si="345"/>
        <v>Jürgen</v>
      </c>
    </row>
    <row r="667" spans="2:63" s="5" customFormat="1" ht="15.75" customHeight="1">
      <c r="B667" s="5" t="s">
        <v>1307</v>
      </c>
      <c r="C667" s="5" t="s">
        <v>90</v>
      </c>
      <c r="D667" s="5">
        <v>62</v>
      </c>
      <c r="E667" s="5" t="s">
        <v>1304</v>
      </c>
      <c r="AE667" s="11"/>
      <c r="AG667" s="11"/>
      <c r="AH667" s="11"/>
      <c r="AJ667" s="11"/>
      <c r="AN667" s="5">
        <v>27</v>
      </c>
      <c r="AO667" s="5">
        <f t="shared" si="347"/>
        <v>27</v>
      </c>
      <c r="AP667" s="24">
        <f t="shared" si="326"/>
        <v>0</v>
      </c>
      <c r="AQ667" s="5">
        <f t="shared" si="329"/>
      </c>
      <c r="AR667" s="5">
        <f t="shared" si="330"/>
      </c>
      <c r="AS667" s="6">
        <f t="shared" si="331"/>
      </c>
      <c r="AT667" s="5">
        <f t="shared" si="332"/>
      </c>
      <c r="AU667" s="5">
        <f t="shared" si="333"/>
      </c>
      <c r="AV667" s="5">
        <f t="shared" si="334"/>
      </c>
      <c r="AW667" s="5">
        <f t="shared" si="335"/>
      </c>
      <c r="AX667" s="5">
        <f t="shared" si="336"/>
      </c>
      <c r="AY667" s="5">
        <f t="shared" si="337"/>
      </c>
      <c r="AZ667" s="5">
        <f t="shared" si="338"/>
      </c>
      <c r="BA667" s="5">
        <f t="shared" si="339"/>
      </c>
      <c r="BB667" s="5">
        <f t="shared" si="340"/>
      </c>
      <c r="BC667" s="5">
        <f t="shared" si="341"/>
      </c>
      <c r="BD667" s="5">
        <f t="shared" si="342"/>
      </c>
      <c r="BE667" s="5">
        <f t="shared" si="343"/>
      </c>
      <c r="BF667" s="5">
        <f aca="true" t="shared" si="349" ref="BF667:BF672">COUNT($F667:$AM667)</f>
        <v>0</v>
      </c>
      <c r="BG667" s="11">
        <f t="shared" si="346"/>
        <v>0</v>
      </c>
      <c r="BH667" s="5">
        <f t="shared" si="328"/>
      </c>
      <c r="BI667" s="5">
        <f t="shared" si="348"/>
        <v>0</v>
      </c>
      <c r="BJ667" s="5" t="str">
        <f t="shared" si="344"/>
        <v>Heimig</v>
      </c>
      <c r="BK667" s="5" t="str">
        <f t="shared" si="345"/>
        <v>Axel</v>
      </c>
    </row>
    <row r="668" spans="2:63" s="5" customFormat="1" ht="15.75" customHeight="1">
      <c r="B668" s="5" t="s">
        <v>1308</v>
      </c>
      <c r="C668" s="5" t="s">
        <v>362</v>
      </c>
      <c r="D668" s="5">
        <v>64</v>
      </c>
      <c r="E668" s="5" t="s">
        <v>633</v>
      </c>
      <c r="AE668" s="11"/>
      <c r="AG668" s="11"/>
      <c r="AH668" s="11"/>
      <c r="AJ668" s="11"/>
      <c r="AN668" s="5">
        <v>25</v>
      </c>
      <c r="AO668" s="5">
        <f t="shared" si="347"/>
        <v>25</v>
      </c>
      <c r="AP668" s="24">
        <f t="shared" si="326"/>
        <v>0</v>
      </c>
      <c r="AQ668" s="5">
        <f t="shared" si="329"/>
      </c>
      <c r="AR668" s="5">
        <f t="shared" si="330"/>
      </c>
      <c r="AS668" s="6">
        <f t="shared" si="331"/>
      </c>
      <c r="AT668" s="5">
        <f t="shared" si="332"/>
      </c>
      <c r="AU668" s="5">
        <f t="shared" si="333"/>
      </c>
      <c r="AV668" s="5">
        <f t="shared" si="334"/>
      </c>
      <c r="AW668" s="5">
        <f t="shared" si="335"/>
      </c>
      <c r="AX668" s="5">
        <f t="shared" si="336"/>
      </c>
      <c r="AY668" s="5">
        <f t="shared" si="337"/>
      </c>
      <c r="AZ668" s="5">
        <f t="shared" si="338"/>
      </c>
      <c r="BA668" s="5">
        <f t="shared" si="339"/>
      </c>
      <c r="BB668" s="5">
        <f t="shared" si="340"/>
      </c>
      <c r="BC668" s="5">
        <f t="shared" si="341"/>
      </c>
      <c r="BD668" s="5">
        <f t="shared" si="342"/>
      </c>
      <c r="BE668" s="5">
        <f t="shared" si="343"/>
      </c>
      <c r="BF668" s="5">
        <f t="shared" si="349"/>
        <v>0</v>
      </c>
      <c r="BG668" s="11">
        <f t="shared" si="346"/>
        <v>0</v>
      </c>
      <c r="BH668" s="5">
        <f t="shared" si="328"/>
      </c>
      <c r="BI668" s="5">
        <f t="shared" si="348"/>
        <v>0</v>
      </c>
      <c r="BJ668" s="5" t="str">
        <f t="shared" si="344"/>
        <v>Vassieliere</v>
      </c>
      <c r="BK668" s="5" t="str">
        <f t="shared" si="345"/>
        <v>Rainer</v>
      </c>
    </row>
    <row r="669" spans="2:63" s="5" customFormat="1" ht="15.75" customHeight="1">
      <c r="B669" s="5" t="s">
        <v>1309</v>
      </c>
      <c r="C669" s="5" t="s">
        <v>1310</v>
      </c>
      <c r="D669" s="5">
        <v>64</v>
      </c>
      <c r="E669" s="5" t="s">
        <v>633</v>
      </c>
      <c r="AE669" s="11"/>
      <c r="AG669" s="11"/>
      <c r="AH669" s="11"/>
      <c r="AJ669" s="11"/>
      <c r="AN669" s="5">
        <v>23</v>
      </c>
      <c r="AO669" s="5">
        <f t="shared" si="347"/>
        <v>23</v>
      </c>
      <c r="AP669" s="24">
        <f t="shared" si="326"/>
        <v>0</v>
      </c>
      <c r="AQ669" s="5">
        <f t="shared" si="329"/>
      </c>
      <c r="AR669" s="5">
        <f t="shared" si="330"/>
      </c>
      <c r="AS669" s="6">
        <f t="shared" si="331"/>
      </c>
      <c r="AT669" s="5">
        <f t="shared" si="332"/>
      </c>
      <c r="AU669" s="5">
        <f t="shared" si="333"/>
      </c>
      <c r="AV669" s="5">
        <f t="shared" si="334"/>
      </c>
      <c r="AW669" s="5">
        <f t="shared" si="335"/>
      </c>
      <c r="AX669" s="5">
        <f t="shared" si="336"/>
      </c>
      <c r="AY669" s="5">
        <f t="shared" si="337"/>
      </c>
      <c r="AZ669" s="5">
        <f t="shared" si="338"/>
      </c>
      <c r="BA669" s="5">
        <f t="shared" si="339"/>
      </c>
      <c r="BB669" s="5">
        <f t="shared" si="340"/>
      </c>
      <c r="BC669" s="5">
        <f t="shared" si="341"/>
      </c>
      <c r="BD669" s="5">
        <f t="shared" si="342"/>
      </c>
      <c r="BE669" s="5">
        <f t="shared" si="343"/>
      </c>
      <c r="BF669" s="5">
        <f t="shared" si="349"/>
        <v>0</v>
      </c>
      <c r="BG669" s="11">
        <f t="shared" si="346"/>
        <v>0</v>
      </c>
      <c r="BH669" s="5">
        <f t="shared" si="328"/>
      </c>
      <c r="BI669" s="5">
        <f t="shared" si="348"/>
        <v>0</v>
      </c>
      <c r="BJ669" s="5" t="str">
        <f t="shared" si="344"/>
        <v>Adam</v>
      </c>
      <c r="BK669" s="5" t="str">
        <f t="shared" si="345"/>
        <v>Roman</v>
      </c>
    </row>
    <row r="670" spans="2:63" s="5" customFormat="1" ht="15.75" customHeight="1">
      <c r="B670" s="5" t="s">
        <v>1311</v>
      </c>
      <c r="C670" s="5" t="s">
        <v>377</v>
      </c>
      <c r="D670" s="5">
        <v>60</v>
      </c>
      <c r="E670" s="5" t="s">
        <v>633</v>
      </c>
      <c r="AE670" s="11"/>
      <c r="AG670" s="11"/>
      <c r="AH670" s="11"/>
      <c r="AJ670" s="11"/>
      <c r="AN670" s="5">
        <v>21</v>
      </c>
      <c r="AO670" s="5">
        <f t="shared" si="347"/>
        <v>21</v>
      </c>
      <c r="AP670" s="24">
        <f t="shared" si="326"/>
        <v>0</v>
      </c>
      <c r="AQ670" s="5">
        <f t="shared" si="329"/>
      </c>
      <c r="AR670" s="5">
        <f t="shared" si="330"/>
      </c>
      <c r="AS670" s="6">
        <f t="shared" si="331"/>
      </c>
      <c r="AT670" s="5">
        <f t="shared" si="332"/>
      </c>
      <c r="AU670" s="5">
        <f t="shared" si="333"/>
      </c>
      <c r="AV670" s="5">
        <f t="shared" si="334"/>
      </c>
      <c r="AW670" s="5">
        <f t="shared" si="335"/>
      </c>
      <c r="AX670" s="5">
        <f t="shared" si="336"/>
      </c>
      <c r="AY670" s="5">
        <f t="shared" si="337"/>
      </c>
      <c r="AZ670" s="5">
        <f t="shared" si="338"/>
      </c>
      <c r="BA670" s="5">
        <f t="shared" si="339"/>
      </c>
      <c r="BB670" s="5">
        <f t="shared" si="340"/>
      </c>
      <c r="BC670" s="5">
        <f t="shared" si="341"/>
      </c>
      <c r="BD670" s="5">
        <f t="shared" si="342"/>
      </c>
      <c r="BE670" s="5">
        <f t="shared" si="343"/>
      </c>
      <c r="BF670" s="5">
        <f t="shared" si="349"/>
        <v>0</v>
      </c>
      <c r="BG670" s="11">
        <f t="shared" si="346"/>
        <v>0</v>
      </c>
      <c r="BH670" s="5">
        <f t="shared" si="328"/>
      </c>
      <c r="BI670" s="5">
        <f t="shared" si="348"/>
        <v>0</v>
      </c>
      <c r="BJ670" s="5" t="str">
        <f t="shared" si="344"/>
        <v>Konopka</v>
      </c>
      <c r="BK670" s="5" t="str">
        <f t="shared" si="345"/>
        <v>Paul</v>
      </c>
    </row>
    <row r="671" spans="2:63" s="5" customFormat="1" ht="15.75" customHeight="1">
      <c r="B671" s="5" t="s">
        <v>1312</v>
      </c>
      <c r="C671" s="5" t="s">
        <v>640</v>
      </c>
      <c r="D671" s="5">
        <v>63</v>
      </c>
      <c r="E671" s="5" t="s">
        <v>633</v>
      </c>
      <c r="AE671" s="11"/>
      <c r="AG671" s="11"/>
      <c r="AH671" s="11"/>
      <c r="AJ671" s="11"/>
      <c r="AN671" s="5">
        <v>20</v>
      </c>
      <c r="AO671" s="5">
        <f t="shared" si="347"/>
        <v>20</v>
      </c>
      <c r="AP671" s="24">
        <f t="shared" si="326"/>
        <v>0</v>
      </c>
      <c r="AQ671" s="5">
        <f t="shared" si="329"/>
      </c>
      <c r="AR671" s="5">
        <f t="shared" si="330"/>
      </c>
      <c r="AS671" s="6">
        <f t="shared" si="331"/>
      </c>
      <c r="AT671" s="5">
        <f t="shared" si="332"/>
      </c>
      <c r="AU671" s="5">
        <f t="shared" si="333"/>
      </c>
      <c r="AV671" s="5">
        <f t="shared" si="334"/>
      </c>
      <c r="AW671" s="5">
        <f t="shared" si="335"/>
      </c>
      <c r="AX671" s="5">
        <f t="shared" si="336"/>
      </c>
      <c r="AY671" s="5">
        <f t="shared" si="337"/>
      </c>
      <c r="AZ671" s="5">
        <f t="shared" si="338"/>
      </c>
      <c r="BA671" s="5">
        <f t="shared" si="339"/>
      </c>
      <c r="BB671" s="5">
        <f t="shared" si="340"/>
      </c>
      <c r="BC671" s="5">
        <f t="shared" si="341"/>
      </c>
      <c r="BD671" s="5">
        <f t="shared" si="342"/>
      </c>
      <c r="BE671" s="5">
        <f t="shared" si="343"/>
      </c>
      <c r="BF671" s="5">
        <f t="shared" si="349"/>
        <v>0</v>
      </c>
      <c r="BG671" s="11">
        <f t="shared" si="346"/>
        <v>0</v>
      </c>
      <c r="BH671" s="5">
        <f t="shared" si="328"/>
      </c>
      <c r="BI671" s="5">
        <f t="shared" si="348"/>
        <v>0</v>
      </c>
      <c r="BJ671" s="5" t="str">
        <f t="shared" si="344"/>
        <v>Gilson</v>
      </c>
      <c r="BK671" s="5" t="str">
        <f t="shared" si="345"/>
        <v>Manfred</v>
      </c>
    </row>
    <row r="672" spans="2:63" s="5" customFormat="1" ht="15.75" customHeight="1">
      <c r="B672" s="5" t="s">
        <v>827</v>
      </c>
      <c r="C672" s="5" t="s">
        <v>1313</v>
      </c>
      <c r="D672" s="5">
        <v>61</v>
      </c>
      <c r="E672" s="5" t="s">
        <v>633</v>
      </c>
      <c r="AE672" s="11"/>
      <c r="AG672" s="11"/>
      <c r="AH672" s="11"/>
      <c r="AJ672" s="11"/>
      <c r="AN672" s="5">
        <v>17</v>
      </c>
      <c r="AO672" s="5">
        <f t="shared" si="347"/>
        <v>17</v>
      </c>
      <c r="AP672" s="24">
        <f t="shared" si="326"/>
        <v>0</v>
      </c>
      <c r="AQ672" s="5">
        <f t="shared" si="329"/>
      </c>
      <c r="AR672" s="5">
        <f t="shared" si="330"/>
      </c>
      <c r="AS672" s="6">
        <f t="shared" si="331"/>
      </c>
      <c r="AT672" s="5">
        <f t="shared" si="332"/>
      </c>
      <c r="AU672" s="5">
        <f t="shared" si="333"/>
      </c>
      <c r="AV672" s="5">
        <f t="shared" si="334"/>
      </c>
      <c r="AW672" s="5">
        <f t="shared" si="335"/>
      </c>
      <c r="AX672" s="5">
        <f t="shared" si="336"/>
      </c>
      <c r="AY672" s="5">
        <f t="shared" si="337"/>
      </c>
      <c r="AZ672" s="5">
        <f t="shared" si="338"/>
      </c>
      <c r="BA672" s="5">
        <f t="shared" si="339"/>
      </c>
      <c r="BB672" s="5">
        <f t="shared" si="340"/>
      </c>
      <c r="BC672" s="5">
        <f t="shared" si="341"/>
      </c>
      <c r="BD672" s="5">
        <f t="shared" si="342"/>
      </c>
      <c r="BE672" s="5">
        <f t="shared" si="343"/>
      </c>
      <c r="BF672" s="5">
        <f t="shared" si="349"/>
        <v>0</v>
      </c>
      <c r="BG672" s="11">
        <f t="shared" si="346"/>
        <v>0</v>
      </c>
      <c r="BH672" s="5">
        <f t="shared" si="328"/>
      </c>
      <c r="BI672" s="5">
        <f t="shared" si="348"/>
        <v>0</v>
      </c>
      <c r="BJ672" s="5" t="str">
        <f t="shared" si="344"/>
        <v>Breuer</v>
      </c>
      <c r="BK672" s="5" t="str">
        <f t="shared" si="345"/>
        <v>Franz-Werner</v>
      </c>
    </row>
    <row r="673" spans="2:63" s="5" customFormat="1" ht="15.75" customHeight="1">
      <c r="B673" s="5" t="s">
        <v>406</v>
      </c>
      <c r="C673" s="5" t="s">
        <v>347</v>
      </c>
      <c r="D673" s="5">
        <v>64</v>
      </c>
      <c r="E673" s="5" t="s">
        <v>664</v>
      </c>
      <c r="AE673" s="11"/>
      <c r="AG673" s="11"/>
      <c r="AH673" s="11"/>
      <c r="AJ673" s="11"/>
      <c r="AO673" s="5">
        <f t="shared" si="347"/>
        <v>0</v>
      </c>
      <c r="AP673" s="24">
        <f t="shared" si="326"/>
        <v>0</v>
      </c>
      <c r="AQ673" s="5">
        <f t="shared" si="329"/>
      </c>
      <c r="AR673" s="5">
        <f t="shared" si="330"/>
      </c>
      <c r="AS673" s="6">
        <f t="shared" si="331"/>
      </c>
      <c r="AT673" s="5">
        <f t="shared" si="332"/>
      </c>
      <c r="AU673" s="5">
        <f t="shared" si="333"/>
      </c>
      <c r="AV673" s="5">
        <f t="shared" si="334"/>
      </c>
      <c r="AW673" s="5">
        <f t="shared" si="335"/>
      </c>
      <c r="AX673" s="5">
        <f t="shared" si="336"/>
      </c>
      <c r="AY673" s="5">
        <f t="shared" si="337"/>
      </c>
      <c r="AZ673" s="5">
        <f t="shared" si="338"/>
      </c>
      <c r="BA673" s="5">
        <f t="shared" si="339"/>
      </c>
      <c r="BB673" s="5">
        <f t="shared" si="340"/>
      </c>
      <c r="BC673" s="5">
        <f t="shared" si="341"/>
      </c>
      <c r="BD673" s="5">
        <f t="shared" si="342"/>
      </c>
      <c r="BE673" s="5">
        <f t="shared" si="343"/>
      </c>
      <c r="BF673" s="5">
        <f aca="true" t="shared" si="350" ref="BF673:BF679">COUNT($F673:$AM673)</f>
        <v>0</v>
      </c>
      <c r="BG673" s="11">
        <f t="shared" si="346"/>
        <v>0</v>
      </c>
      <c r="BH673" s="5">
        <f t="shared" si="328"/>
      </c>
      <c r="BI673" s="5">
        <f t="shared" si="348"/>
        <v>0</v>
      </c>
      <c r="BJ673" s="5" t="str">
        <f t="shared" si="344"/>
        <v>Aretzweiler</v>
      </c>
      <c r="BK673" s="5" t="str">
        <f t="shared" si="345"/>
        <v>Helmut</v>
      </c>
    </row>
    <row r="674" spans="2:63" s="5" customFormat="1" ht="15.75" customHeight="1">
      <c r="B674" s="5" t="s">
        <v>420</v>
      </c>
      <c r="C674" s="5" t="s">
        <v>523</v>
      </c>
      <c r="D674" s="5">
        <v>64</v>
      </c>
      <c r="E674" s="5" t="s">
        <v>346</v>
      </c>
      <c r="AE674" s="11"/>
      <c r="AG674" s="11"/>
      <c r="AH674" s="11"/>
      <c r="AJ674" s="11"/>
      <c r="AO674" s="5">
        <f t="shared" si="347"/>
        <v>0</v>
      </c>
      <c r="AP674" s="24">
        <f t="shared" si="326"/>
        <v>0</v>
      </c>
      <c r="AQ674" s="5">
        <f t="shared" si="329"/>
      </c>
      <c r="AR674" s="5">
        <f t="shared" si="330"/>
      </c>
      <c r="AS674" s="6">
        <f t="shared" si="331"/>
      </c>
      <c r="AT674" s="5">
        <f t="shared" si="332"/>
      </c>
      <c r="AU674" s="5">
        <f t="shared" si="333"/>
      </c>
      <c r="AV674" s="5">
        <f t="shared" si="334"/>
      </c>
      <c r="AW674" s="5">
        <f t="shared" si="335"/>
      </c>
      <c r="AX674" s="5">
        <f t="shared" si="336"/>
      </c>
      <c r="AY674" s="5">
        <f t="shared" si="337"/>
      </c>
      <c r="AZ674" s="5">
        <f t="shared" si="338"/>
      </c>
      <c r="BA674" s="5">
        <f t="shared" si="339"/>
      </c>
      <c r="BB674" s="5">
        <f t="shared" si="340"/>
      </c>
      <c r="BC674" s="5">
        <f t="shared" si="341"/>
      </c>
      <c r="BD674" s="5">
        <f t="shared" si="342"/>
      </c>
      <c r="BE674" s="5">
        <f t="shared" si="343"/>
      </c>
      <c r="BF674" s="5">
        <f t="shared" si="350"/>
        <v>0</v>
      </c>
      <c r="BG674" s="11">
        <f t="shared" si="346"/>
        <v>0</v>
      </c>
      <c r="BH674" s="5">
        <f t="shared" si="328"/>
      </c>
      <c r="BI674" s="5">
        <f t="shared" si="348"/>
        <v>0</v>
      </c>
      <c r="BJ674" s="5" t="str">
        <f t="shared" si="344"/>
        <v>Bagutt</v>
      </c>
      <c r="BK674" s="5" t="str">
        <f t="shared" si="345"/>
        <v>Stefan</v>
      </c>
    </row>
    <row r="675" spans="2:63" s="5" customFormat="1" ht="15.75" customHeight="1">
      <c r="B675" s="5" t="s">
        <v>141</v>
      </c>
      <c r="C675" s="5" t="s">
        <v>920</v>
      </c>
      <c r="D675" s="5">
        <v>64</v>
      </c>
      <c r="E675" s="5" t="s">
        <v>633</v>
      </c>
      <c r="AE675" s="11"/>
      <c r="AG675" s="11"/>
      <c r="AH675" s="11"/>
      <c r="AJ675" s="11"/>
      <c r="AO675" s="5">
        <f t="shared" si="347"/>
        <v>0</v>
      </c>
      <c r="AP675" s="24">
        <f t="shared" si="326"/>
        <v>0</v>
      </c>
      <c r="AQ675" s="5">
        <f t="shared" si="329"/>
      </c>
      <c r="AR675" s="5">
        <f t="shared" si="330"/>
      </c>
      <c r="AS675" s="6">
        <f t="shared" si="331"/>
      </c>
      <c r="AT675" s="5">
        <f t="shared" si="332"/>
      </c>
      <c r="AU675" s="5">
        <f t="shared" si="333"/>
      </c>
      <c r="AV675" s="5">
        <f t="shared" si="334"/>
      </c>
      <c r="AW675" s="5">
        <f t="shared" si="335"/>
      </c>
      <c r="AX675" s="5">
        <f t="shared" si="336"/>
      </c>
      <c r="AY675" s="5">
        <f t="shared" si="337"/>
      </c>
      <c r="AZ675" s="5">
        <f t="shared" si="338"/>
      </c>
      <c r="BA675" s="5">
        <f t="shared" si="339"/>
      </c>
      <c r="BB675" s="5">
        <f t="shared" si="340"/>
      </c>
      <c r="BC675" s="5">
        <f t="shared" si="341"/>
      </c>
      <c r="BD675" s="5">
        <f t="shared" si="342"/>
      </c>
      <c r="BE675" s="5">
        <f t="shared" si="343"/>
      </c>
      <c r="BF675" s="5">
        <f t="shared" si="350"/>
        <v>0</v>
      </c>
      <c r="BG675" s="11">
        <f t="shared" si="346"/>
        <v>0</v>
      </c>
      <c r="BH675" s="5">
        <f t="shared" si="328"/>
      </c>
      <c r="BI675" s="5">
        <f t="shared" si="348"/>
        <v>0</v>
      </c>
      <c r="BJ675" s="5" t="str">
        <f t="shared" si="344"/>
        <v>Bähr</v>
      </c>
      <c r="BK675" s="5" t="str">
        <f t="shared" si="345"/>
        <v>Thomas</v>
      </c>
    </row>
    <row r="676" spans="2:63" s="5" customFormat="1" ht="15.75" customHeight="1">
      <c r="B676" s="5" t="s">
        <v>278</v>
      </c>
      <c r="C676" s="5" t="s">
        <v>678</v>
      </c>
      <c r="D676" s="5">
        <v>60</v>
      </c>
      <c r="E676" s="5" t="s">
        <v>573</v>
      </c>
      <c r="H676" s="7">
        <v>0</v>
      </c>
      <c r="AE676" s="11"/>
      <c r="AG676" s="11"/>
      <c r="AH676" s="11"/>
      <c r="AJ676" s="11"/>
      <c r="AO676" s="5">
        <f t="shared" si="347"/>
        <v>0</v>
      </c>
      <c r="AP676" s="24">
        <f t="shared" si="326"/>
        <v>0</v>
      </c>
      <c r="AQ676" s="5">
        <f t="shared" si="329"/>
        <v>0</v>
      </c>
      <c r="AR676" s="5">
        <f t="shared" si="330"/>
      </c>
      <c r="AS676" s="6">
        <f t="shared" si="331"/>
      </c>
      <c r="AT676" s="5">
        <f t="shared" si="332"/>
      </c>
      <c r="AU676" s="5">
        <f t="shared" si="333"/>
      </c>
      <c r="AV676" s="5">
        <f t="shared" si="334"/>
      </c>
      <c r="AW676" s="5">
        <f t="shared" si="335"/>
      </c>
      <c r="AX676" s="5">
        <f t="shared" si="336"/>
      </c>
      <c r="AY676" s="5">
        <f t="shared" si="337"/>
      </c>
      <c r="AZ676" s="5">
        <f t="shared" si="338"/>
      </c>
      <c r="BA676" s="5">
        <f t="shared" si="339"/>
      </c>
      <c r="BB676" s="5">
        <f t="shared" si="340"/>
      </c>
      <c r="BC676" s="5">
        <f t="shared" si="341"/>
      </c>
      <c r="BD676" s="5">
        <f t="shared" si="342"/>
      </c>
      <c r="BE676" s="5">
        <f t="shared" si="343"/>
      </c>
      <c r="BF676" s="5">
        <f t="shared" si="350"/>
        <v>1</v>
      </c>
      <c r="BG676" s="11">
        <f t="shared" si="346"/>
        <v>0</v>
      </c>
      <c r="BH676" s="5">
        <f t="shared" si="328"/>
      </c>
      <c r="BI676" s="5">
        <f t="shared" si="348"/>
        <v>0</v>
      </c>
      <c r="BJ676" s="5" t="str">
        <f t="shared" si="344"/>
        <v>Bauke</v>
      </c>
      <c r="BK676" s="5" t="str">
        <f t="shared" si="345"/>
        <v>Rüdiger</v>
      </c>
    </row>
    <row r="677" spans="2:63" s="5" customFormat="1" ht="15.75" customHeight="1">
      <c r="B677" s="5" t="s">
        <v>748</v>
      </c>
      <c r="C677" s="5" t="s">
        <v>359</v>
      </c>
      <c r="D677" s="5">
        <v>62</v>
      </c>
      <c r="E677" s="5" t="s">
        <v>633</v>
      </c>
      <c r="P677" s="5">
        <v>0</v>
      </c>
      <c r="AE677" s="11"/>
      <c r="AG677" s="11"/>
      <c r="AH677" s="11"/>
      <c r="AJ677" s="11"/>
      <c r="AO677" s="5">
        <f t="shared" si="347"/>
        <v>0</v>
      </c>
      <c r="AP677" s="24">
        <f t="shared" si="326"/>
        <v>0</v>
      </c>
      <c r="AQ677" s="5">
        <f t="shared" si="329"/>
        <v>0</v>
      </c>
      <c r="AR677" s="5">
        <f t="shared" si="330"/>
      </c>
      <c r="AS677" s="6">
        <f t="shared" si="331"/>
      </c>
      <c r="AT677" s="5">
        <f t="shared" si="332"/>
      </c>
      <c r="AU677" s="5">
        <f t="shared" si="333"/>
      </c>
      <c r="AV677" s="5">
        <f t="shared" si="334"/>
      </c>
      <c r="AW677" s="5">
        <f t="shared" si="335"/>
      </c>
      <c r="AX677" s="5">
        <f t="shared" si="336"/>
      </c>
      <c r="AY677" s="5">
        <f t="shared" si="337"/>
      </c>
      <c r="AZ677" s="5">
        <f t="shared" si="338"/>
      </c>
      <c r="BA677" s="5">
        <f t="shared" si="339"/>
      </c>
      <c r="BB677" s="5">
        <f t="shared" si="340"/>
      </c>
      <c r="BC677" s="5">
        <f t="shared" si="341"/>
      </c>
      <c r="BD677" s="5">
        <f t="shared" si="342"/>
      </c>
      <c r="BE677" s="5">
        <f t="shared" si="343"/>
      </c>
      <c r="BF677" s="5">
        <f t="shared" si="350"/>
        <v>1</v>
      </c>
      <c r="BG677" s="11">
        <f t="shared" si="346"/>
        <v>0</v>
      </c>
      <c r="BH677" s="5">
        <f t="shared" si="328"/>
      </c>
      <c r="BI677" s="5">
        <f t="shared" si="348"/>
        <v>0</v>
      </c>
      <c r="BJ677" s="5" t="str">
        <f t="shared" si="344"/>
        <v>Beautemps</v>
      </c>
      <c r="BK677" s="5" t="str">
        <f t="shared" si="345"/>
        <v>Robert</v>
      </c>
    </row>
    <row r="678" spans="2:63" s="5" customFormat="1" ht="15.75" customHeight="1">
      <c r="B678" s="5" t="s">
        <v>210</v>
      </c>
      <c r="C678" s="5" t="s">
        <v>531</v>
      </c>
      <c r="D678" s="5">
        <v>61</v>
      </c>
      <c r="E678" s="5" t="s">
        <v>633</v>
      </c>
      <c r="AE678" s="11"/>
      <c r="AG678" s="11"/>
      <c r="AH678" s="11"/>
      <c r="AJ678" s="11"/>
      <c r="AO678" s="5">
        <f t="shared" si="347"/>
        <v>0</v>
      </c>
      <c r="AP678" s="24">
        <f t="shared" si="326"/>
        <v>0</v>
      </c>
      <c r="AQ678" s="5">
        <f t="shared" si="329"/>
      </c>
      <c r="AR678" s="5">
        <f t="shared" si="330"/>
      </c>
      <c r="AS678" s="6">
        <f t="shared" si="331"/>
      </c>
      <c r="AT678" s="5">
        <f t="shared" si="332"/>
      </c>
      <c r="AU678" s="5">
        <f t="shared" si="333"/>
      </c>
      <c r="AV678" s="5">
        <f t="shared" si="334"/>
      </c>
      <c r="AW678" s="5">
        <f t="shared" si="335"/>
      </c>
      <c r="AX678" s="5">
        <f t="shared" si="336"/>
      </c>
      <c r="AY678" s="5">
        <f t="shared" si="337"/>
      </c>
      <c r="AZ678" s="5">
        <f t="shared" si="338"/>
      </c>
      <c r="BA678" s="5">
        <f t="shared" si="339"/>
      </c>
      <c r="BB678" s="5">
        <f t="shared" si="340"/>
      </c>
      <c r="BC678" s="5">
        <f t="shared" si="341"/>
      </c>
      <c r="BD678" s="5">
        <f t="shared" si="342"/>
      </c>
      <c r="BE678" s="5">
        <f t="shared" si="343"/>
      </c>
      <c r="BF678" s="5">
        <f t="shared" si="350"/>
        <v>0</v>
      </c>
      <c r="BG678" s="11">
        <f t="shared" si="346"/>
        <v>0</v>
      </c>
      <c r="BH678" s="5">
        <f t="shared" si="328"/>
      </c>
      <c r="BI678" s="5">
        <f t="shared" si="348"/>
        <v>0</v>
      </c>
      <c r="BJ678" s="5" t="str">
        <f t="shared" si="344"/>
        <v>Becker</v>
      </c>
      <c r="BK678" s="5" t="str">
        <f t="shared" si="345"/>
        <v>Reinhard</v>
      </c>
    </row>
    <row r="679" spans="2:63" s="5" customFormat="1" ht="15.75" customHeight="1">
      <c r="B679" s="5" t="s">
        <v>210</v>
      </c>
      <c r="C679" s="5" t="s">
        <v>1165</v>
      </c>
      <c r="D679" s="5">
        <v>61</v>
      </c>
      <c r="E679" s="5" t="s">
        <v>363</v>
      </c>
      <c r="AE679" s="11"/>
      <c r="AG679" s="11"/>
      <c r="AH679" s="11"/>
      <c r="AJ679" s="11"/>
      <c r="AO679" s="5">
        <f t="shared" si="347"/>
        <v>0</v>
      </c>
      <c r="AP679" s="24">
        <f t="shared" si="326"/>
        <v>0</v>
      </c>
      <c r="AQ679" s="5">
        <f t="shared" si="329"/>
      </c>
      <c r="AR679" s="5">
        <f t="shared" si="330"/>
      </c>
      <c r="AS679" s="6">
        <f t="shared" si="331"/>
      </c>
      <c r="AT679" s="5">
        <f t="shared" si="332"/>
      </c>
      <c r="AU679" s="5">
        <f t="shared" si="333"/>
      </c>
      <c r="AV679" s="5">
        <f t="shared" si="334"/>
      </c>
      <c r="AW679" s="5">
        <f t="shared" si="335"/>
      </c>
      <c r="AX679" s="5">
        <f t="shared" si="336"/>
      </c>
      <c r="AY679" s="5">
        <f t="shared" si="337"/>
      </c>
      <c r="AZ679" s="5">
        <f t="shared" si="338"/>
      </c>
      <c r="BA679" s="5">
        <f t="shared" si="339"/>
      </c>
      <c r="BB679" s="5">
        <f t="shared" si="340"/>
      </c>
      <c r="BC679" s="5">
        <f t="shared" si="341"/>
      </c>
      <c r="BD679" s="5">
        <f t="shared" si="342"/>
      </c>
      <c r="BE679" s="5">
        <f t="shared" si="343"/>
      </c>
      <c r="BF679" s="5">
        <f t="shared" si="350"/>
        <v>0</v>
      </c>
      <c r="BG679" s="11">
        <f t="shared" si="346"/>
        <v>0</v>
      </c>
      <c r="BH679" s="5">
        <f t="shared" si="328"/>
      </c>
      <c r="BI679" s="5">
        <f t="shared" si="348"/>
        <v>0</v>
      </c>
      <c r="BJ679" s="5" t="str">
        <f t="shared" si="344"/>
        <v>Becker</v>
      </c>
      <c r="BK679" s="5" t="str">
        <f t="shared" si="345"/>
        <v>Karl Heinz</v>
      </c>
    </row>
    <row r="680" spans="2:63" s="5" customFormat="1" ht="15.75" customHeight="1">
      <c r="B680" s="5" t="s">
        <v>933</v>
      </c>
      <c r="C680" s="5" t="s">
        <v>529</v>
      </c>
      <c r="D680" s="5">
        <v>62</v>
      </c>
      <c r="E680" s="5" t="s">
        <v>1208</v>
      </c>
      <c r="AE680" s="11"/>
      <c r="AG680" s="11"/>
      <c r="AH680" s="11"/>
      <c r="AJ680" s="11"/>
      <c r="AO680" s="5">
        <f t="shared" si="347"/>
        <v>0</v>
      </c>
      <c r="AP680" s="24">
        <f t="shared" si="326"/>
        <v>0</v>
      </c>
      <c r="AQ680" s="5">
        <f t="shared" si="329"/>
      </c>
      <c r="AR680" s="5">
        <f t="shared" si="330"/>
      </c>
      <c r="AS680" s="6">
        <f t="shared" si="331"/>
      </c>
      <c r="AT680" s="5">
        <f t="shared" si="332"/>
      </c>
      <c r="AU680" s="5">
        <f t="shared" si="333"/>
      </c>
      <c r="AV680" s="5">
        <f t="shared" si="334"/>
      </c>
      <c r="AW680" s="5">
        <f t="shared" si="335"/>
      </c>
      <c r="AX680" s="5">
        <f t="shared" si="336"/>
      </c>
      <c r="AY680" s="5">
        <f t="shared" si="337"/>
      </c>
      <c r="AZ680" s="5">
        <f t="shared" si="338"/>
      </c>
      <c r="BA680" s="5">
        <f t="shared" si="339"/>
      </c>
      <c r="BB680" s="5">
        <f t="shared" si="340"/>
      </c>
      <c r="BC680" s="5">
        <f t="shared" si="341"/>
      </c>
      <c r="BD680" s="5">
        <f t="shared" si="342"/>
      </c>
      <c r="BE680" s="5">
        <f t="shared" si="343"/>
      </c>
      <c r="BF680" s="5">
        <f aca="true" t="shared" si="351" ref="BF680:BF713">COUNT($F680:$AM680)</f>
        <v>0</v>
      </c>
      <c r="BG680" s="11">
        <f t="shared" si="346"/>
        <v>0</v>
      </c>
      <c r="BH680" s="5">
        <f t="shared" si="328"/>
      </c>
      <c r="BI680" s="5">
        <f t="shared" si="348"/>
        <v>0</v>
      </c>
      <c r="BJ680" s="5" t="str">
        <f t="shared" si="344"/>
        <v>Beckers</v>
      </c>
      <c r="BK680" s="5" t="str">
        <f t="shared" si="345"/>
        <v>Leonhard</v>
      </c>
    </row>
    <row r="681" spans="2:63" s="5" customFormat="1" ht="15.75" customHeight="1">
      <c r="B681" s="5" t="s">
        <v>933</v>
      </c>
      <c r="C681" s="5" t="s">
        <v>365</v>
      </c>
      <c r="D681" s="5">
        <v>62</v>
      </c>
      <c r="E681" s="5" t="s">
        <v>934</v>
      </c>
      <c r="I681" s="7"/>
      <c r="AE681" s="11"/>
      <c r="AG681" s="11"/>
      <c r="AH681" s="11"/>
      <c r="AJ681" s="11"/>
      <c r="AO681" s="5">
        <f t="shared" si="347"/>
        <v>0</v>
      </c>
      <c r="AP681" s="24">
        <f t="shared" si="326"/>
        <v>0</v>
      </c>
      <c r="AQ681" s="5">
        <f t="shared" si="329"/>
      </c>
      <c r="AR681" s="5">
        <f t="shared" si="330"/>
      </c>
      <c r="AS681" s="6">
        <f t="shared" si="331"/>
      </c>
      <c r="AT681" s="5">
        <f t="shared" si="332"/>
      </c>
      <c r="AU681" s="5">
        <f t="shared" si="333"/>
      </c>
      <c r="AV681" s="5">
        <f t="shared" si="334"/>
      </c>
      <c r="AW681" s="5">
        <f t="shared" si="335"/>
      </c>
      <c r="AX681" s="5">
        <f t="shared" si="336"/>
      </c>
      <c r="AY681" s="5">
        <f t="shared" si="337"/>
      </c>
      <c r="AZ681" s="5">
        <f t="shared" si="338"/>
      </c>
      <c r="BA681" s="5">
        <f t="shared" si="339"/>
      </c>
      <c r="BB681" s="5">
        <f t="shared" si="340"/>
      </c>
      <c r="BC681" s="5">
        <f t="shared" si="341"/>
      </c>
      <c r="BD681" s="5">
        <f t="shared" si="342"/>
      </c>
      <c r="BE681" s="5">
        <f t="shared" si="343"/>
      </c>
      <c r="BF681" s="5">
        <f t="shared" si="351"/>
        <v>0</v>
      </c>
      <c r="BG681" s="11">
        <f t="shared" si="346"/>
        <v>0</v>
      </c>
      <c r="BH681" s="5">
        <f t="shared" si="328"/>
      </c>
      <c r="BI681" s="5">
        <f t="shared" si="348"/>
        <v>0</v>
      </c>
      <c r="BJ681" s="5" t="str">
        <f t="shared" si="344"/>
        <v>Beckers</v>
      </c>
      <c r="BK681" s="5" t="str">
        <f t="shared" si="345"/>
        <v>Serge</v>
      </c>
    </row>
    <row r="682" spans="2:63" s="5" customFormat="1" ht="15.75" customHeight="1">
      <c r="B682" s="5" t="s">
        <v>110</v>
      </c>
      <c r="C682" s="5" t="s">
        <v>651</v>
      </c>
      <c r="D682" s="5">
        <v>64</v>
      </c>
      <c r="E682" s="5" t="s">
        <v>633</v>
      </c>
      <c r="AE682" s="11"/>
      <c r="AG682" s="11"/>
      <c r="AH682" s="11"/>
      <c r="AJ682" s="11"/>
      <c r="AO682" s="5">
        <f t="shared" si="347"/>
        <v>0</v>
      </c>
      <c r="AP682" s="24">
        <f t="shared" si="326"/>
        <v>0</v>
      </c>
      <c r="AQ682" s="5">
        <f t="shared" si="329"/>
      </c>
      <c r="AR682" s="5">
        <f t="shared" si="330"/>
      </c>
      <c r="AS682" s="6">
        <f t="shared" si="331"/>
      </c>
      <c r="AT682" s="5">
        <f t="shared" si="332"/>
      </c>
      <c r="AU682" s="5">
        <f t="shared" si="333"/>
      </c>
      <c r="AV682" s="5">
        <f t="shared" si="334"/>
      </c>
      <c r="AW682" s="5">
        <f t="shared" si="335"/>
      </c>
      <c r="AX682" s="5">
        <f t="shared" si="336"/>
      </c>
      <c r="AY682" s="5">
        <f t="shared" si="337"/>
      </c>
      <c r="AZ682" s="5">
        <f t="shared" si="338"/>
      </c>
      <c r="BA682" s="5">
        <f t="shared" si="339"/>
      </c>
      <c r="BB682" s="5">
        <f t="shared" si="340"/>
      </c>
      <c r="BC682" s="5">
        <f t="shared" si="341"/>
      </c>
      <c r="BD682" s="5">
        <f t="shared" si="342"/>
      </c>
      <c r="BE682" s="5">
        <f t="shared" si="343"/>
      </c>
      <c r="BF682" s="5">
        <f t="shared" si="351"/>
        <v>0</v>
      </c>
      <c r="BG682" s="11">
        <f t="shared" si="346"/>
        <v>0</v>
      </c>
      <c r="BH682" s="5">
        <f t="shared" si="328"/>
      </c>
      <c r="BI682" s="5">
        <f t="shared" si="348"/>
        <v>0</v>
      </c>
      <c r="BJ682" s="5" t="str">
        <f t="shared" si="344"/>
        <v>Blankenheim</v>
      </c>
      <c r="BK682" s="5" t="str">
        <f t="shared" si="345"/>
        <v>Michael</v>
      </c>
    </row>
    <row r="683" spans="2:63" s="5" customFormat="1" ht="15.75" customHeight="1">
      <c r="B683" s="5" t="s">
        <v>609</v>
      </c>
      <c r="C683" s="5" t="s">
        <v>641</v>
      </c>
      <c r="D683" s="5">
        <v>63</v>
      </c>
      <c r="E683" s="5" t="s">
        <v>610</v>
      </c>
      <c r="H683" s="7"/>
      <c r="I683" s="7"/>
      <c r="V683" s="7"/>
      <c r="AE683" s="11"/>
      <c r="AG683" s="11"/>
      <c r="AH683" s="11"/>
      <c r="AJ683" s="11"/>
      <c r="AO683" s="5">
        <f t="shared" si="347"/>
        <v>0</v>
      </c>
      <c r="AP683" s="24">
        <f t="shared" si="326"/>
        <v>0</v>
      </c>
      <c r="AQ683" s="5">
        <f t="shared" si="329"/>
      </c>
      <c r="AR683" s="5">
        <f t="shared" si="330"/>
      </c>
      <c r="AS683" s="6">
        <f t="shared" si="331"/>
      </c>
      <c r="AT683" s="5">
        <f t="shared" si="332"/>
      </c>
      <c r="AU683" s="5">
        <f t="shared" si="333"/>
      </c>
      <c r="AV683" s="5">
        <f t="shared" si="334"/>
      </c>
      <c r="AW683" s="5">
        <f t="shared" si="335"/>
      </c>
      <c r="AX683" s="5">
        <f t="shared" si="336"/>
      </c>
      <c r="AY683" s="5">
        <f t="shared" si="337"/>
      </c>
      <c r="AZ683" s="5">
        <f t="shared" si="338"/>
      </c>
      <c r="BA683" s="5">
        <f t="shared" si="339"/>
      </c>
      <c r="BB683" s="5">
        <f t="shared" si="340"/>
      </c>
      <c r="BC683" s="5">
        <f t="shared" si="341"/>
      </c>
      <c r="BD683" s="5">
        <f t="shared" si="342"/>
      </c>
      <c r="BE683" s="5">
        <f t="shared" si="343"/>
      </c>
      <c r="BF683" s="5">
        <f t="shared" si="351"/>
        <v>0</v>
      </c>
      <c r="BG683" s="11">
        <f t="shared" si="346"/>
        <v>0</v>
      </c>
      <c r="BH683" s="5">
        <f t="shared" si="328"/>
      </c>
      <c r="BI683" s="5">
        <f t="shared" si="348"/>
        <v>0</v>
      </c>
      <c r="BJ683" s="5" t="str">
        <f t="shared" si="344"/>
        <v>Blümen</v>
      </c>
      <c r="BK683" s="5" t="str">
        <f t="shared" si="345"/>
        <v>Christoph</v>
      </c>
    </row>
    <row r="684" spans="2:63" s="5" customFormat="1" ht="15.75" customHeight="1">
      <c r="B684" s="5" t="s">
        <v>129</v>
      </c>
      <c r="C684" s="5" t="s">
        <v>990</v>
      </c>
      <c r="D684" s="5">
        <v>60</v>
      </c>
      <c r="E684" s="5" t="s">
        <v>1065</v>
      </c>
      <c r="AE684" s="11">
        <v>0</v>
      </c>
      <c r="AG684" s="11"/>
      <c r="AH684" s="11"/>
      <c r="AJ684" s="11"/>
      <c r="AO684" s="5">
        <f t="shared" si="347"/>
        <v>0</v>
      </c>
      <c r="AP684" s="24">
        <f aca="true" t="shared" si="352" ref="AP684:AP717">SUM(BG684:BH684)</f>
        <v>0</v>
      </c>
      <c r="AQ684" s="5">
        <f t="shared" si="329"/>
        <v>0</v>
      </c>
      <c r="AR684" s="5">
        <f t="shared" si="330"/>
      </c>
      <c r="AS684" s="6">
        <f t="shared" si="331"/>
      </c>
      <c r="AT684" s="5">
        <f t="shared" si="332"/>
      </c>
      <c r="AU684" s="5">
        <f t="shared" si="333"/>
      </c>
      <c r="AV684" s="5">
        <f t="shared" si="334"/>
      </c>
      <c r="AW684" s="5">
        <f t="shared" si="335"/>
      </c>
      <c r="AX684" s="5">
        <f t="shared" si="336"/>
      </c>
      <c r="AY684" s="5">
        <f t="shared" si="337"/>
      </c>
      <c r="AZ684" s="5">
        <f t="shared" si="338"/>
      </c>
      <c r="BA684" s="5">
        <f t="shared" si="339"/>
      </c>
      <c r="BB684" s="5">
        <f t="shared" si="340"/>
      </c>
      <c r="BC684" s="5">
        <f t="shared" si="341"/>
      </c>
      <c r="BD684" s="5">
        <f t="shared" si="342"/>
      </c>
      <c r="BE684" s="5">
        <f t="shared" si="343"/>
      </c>
      <c r="BF684" s="5">
        <f t="shared" si="351"/>
        <v>1</v>
      </c>
      <c r="BG684" s="11">
        <f t="shared" si="346"/>
        <v>0</v>
      </c>
      <c r="BH684" s="5">
        <f aca="true" t="shared" si="353" ref="BH684:BH715">IF($BF684&lt;16,"",IF($BF684=16,20,IF($BF684=17,40,IF($BF684=18,60,IF($BF684=19,80,IF($BF684=20,100,120))))))</f>
      </c>
      <c r="BI684" s="5">
        <f t="shared" si="348"/>
        <v>0</v>
      </c>
      <c r="BJ684" s="5" t="str">
        <f t="shared" si="344"/>
        <v>Bode</v>
      </c>
      <c r="BK684" s="5" t="str">
        <f t="shared" si="345"/>
        <v>Peter</v>
      </c>
    </row>
    <row r="685" spans="2:63" s="5" customFormat="1" ht="15.75" customHeight="1">
      <c r="B685" s="5" t="s">
        <v>863</v>
      </c>
      <c r="C685" s="5" t="s">
        <v>864</v>
      </c>
      <c r="D685" s="5">
        <v>64</v>
      </c>
      <c r="E685" s="5" t="s">
        <v>476</v>
      </c>
      <c r="M685" s="7">
        <v>0</v>
      </c>
      <c r="AE685" s="11"/>
      <c r="AG685" s="11"/>
      <c r="AH685" s="11"/>
      <c r="AJ685" s="11"/>
      <c r="AO685" s="5">
        <f t="shared" si="347"/>
        <v>0</v>
      </c>
      <c r="AP685" s="24">
        <f t="shared" si="352"/>
        <v>0</v>
      </c>
      <c r="AQ685" s="5">
        <f t="shared" si="329"/>
        <v>0</v>
      </c>
      <c r="AR685" s="5">
        <f t="shared" si="330"/>
      </c>
      <c r="AS685" s="6">
        <f t="shared" si="331"/>
      </c>
      <c r="AT685" s="5">
        <f t="shared" si="332"/>
      </c>
      <c r="AU685" s="5">
        <f t="shared" si="333"/>
      </c>
      <c r="AV685" s="5">
        <f t="shared" si="334"/>
      </c>
      <c r="AW685" s="5">
        <f t="shared" si="335"/>
      </c>
      <c r="AX685" s="5">
        <f t="shared" si="336"/>
      </c>
      <c r="AY685" s="5">
        <f t="shared" si="337"/>
      </c>
      <c r="AZ685" s="5">
        <f t="shared" si="338"/>
      </c>
      <c r="BA685" s="5">
        <f t="shared" si="339"/>
      </c>
      <c r="BB685" s="5">
        <f t="shared" si="340"/>
      </c>
      <c r="BC685" s="5">
        <f t="shared" si="341"/>
      </c>
      <c r="BD685" s="5">
        <f t="shared" si="342"/>
      </c>
      <c r="BE685" s="5">
        <f t="shared" si="343"/>
      </c>
      <c r="BF685" s="5">
        <f t="shared" si="351"/>
        <v>1</v>
      </c>
      <c r="BG685" s="11">
        <f t="shared" si="346"/>
        <v>0</v>
      </c>
      <c r="BH685" s="5">
        <f t="shared" si="353"/>
      </c>
      <c r="BI685" s="5">
        <f t="shared" si="348"/>
        <v>0</v>
      </c>
      <c r="BJ685" s="5" t="str">
        <f t="shared" si="344"/>
        <v>Bogar</v>
      </c>
      <c r="BK685" s="5" t="str">
        <f t="shared" si="345"/>
        <v>Tony</v>
      </c>
    </row>
    <row r="686" spans="2:63" s="5" customFormat="1" ht="15.75" customHeight="1">
      <c r="B686" s="5" t="s">
        <v>478</v>
      </c>
      <c r="C686" s="5" t="s">
        <v>1168</v>
      </c>
      <c r="D686" s="5">
        <v>61</v>
      </c>
      <c r="E686" s="5" t="s">
        <v>797</v>
      </c>
      <c r="G686" s="7"/>
      <c r="K686" s="7">
        <v>0</v>
      </c>
      <c r="AE686" s="11"/>
      <c r="AG686" s="11"/>
      <c r="AH686" s="11"/>
      <c r="AJ686" s="11"/>
      <c r="AO686" s="5">
        <f t="shared" si="347"/>
        <v>0</v>
      </c>
      <c r="AP686" s="24">
        <f t="shared" si="352"/>
        <v>0</v>
      </c>
      <c r="AQ686" s="5">
        <f t="shared" si="329"/>
        <v>0</v>
      </c>
      <c r="AR686" s="5">
        <f t="shared" si="330"/>
      </c>
      <c r="AS686" s="6">
        <f t="shared" si="331"/>
      </c>
      <c r="AT686" s="5">
        <f t="shared" si="332"/>
      </c>
      <c r="AU686" s="5">
        <f t="shared" si="333"/>
      </c>
      <c r="AV686" s="5">
        <f t="shared" si="334"/>
      </c>
      <c r="AW686" s="5">
        <f t="shared" si="335"/>
      </c>
      <c r="AX686" s="5">
        <f t="shared" si="336"/>
      </c>
      <c r="AY686" s="5">
        <f t="shared" si="337"/>
      </c>
      <c r="AZ686" s="5">
        <f t="shared" si="338"/>
      </c>
      <c r="BA686" s="5">
        <f t="shared" si="339"/>
      </c>
      <c r="BB686" s="5">
        <f t="shared" si="340"/>
      </c>
      <c r="BC686" s="5">
        <f t="shared" si="341"/>
      </c>
      <c r="BD686" s="5">
        <f t="shared" si="342"/>
      </c>
      <c r="BE686" s="5">
        <f t="shared" si="343"/>
      </c>
      <c r="BF686" s="5">
        <f t="shared" si="351"/>
        <v>1</v>
      </c>
      <c r="BG686" s="11">
        <f t="shared" si="346"/>
        <v>0</v>
      </c>
      <c r="BH686" s="5">
        <f t="shared" si="353"/>
      </c>
      <c r="BI686" s="5">
        <f t="shared" si="348"/>
        <v>0</v>
      </c>
      <c r="BJ686" s="5" t="str">
        <f t="shared" si="344"/>
        <v>Bosten</v>
      </c>
      <c r="BK686" s="5" t="str">
        <f t="shared" si="345"/>
        <v>Guido</v>
      </c>
    </row>
    <row r="687" spans="2:63" s="5" customFormat="1" ht="15.75" customHeight="1">
      <c r="B687" s="5" t="s">
        <v>1016</v>
      </c>
      <c r="C687" s="5" t="s">
        <v>1017</v>
      </c>
      <c r="D687" s="5">
        <v>62</v>
      </c>
      <c r="E687" s="5" t="s">
        <v>633</v>
      </c>
      <c r="G687" s="7"/>
      <c r="Q687" s="7">
        <v>0</v>
      </c>
      <c r="AE687" s="11"/>
      <c r="AG687" s="11"/>
      <c r="AH687" s="11"/>
      <c r="AJ687" s="11"/>
      <c r="AO687" s="5">
        <f t="shared" si="347"/>
        <v>0</v>
      </c>
      <c r="AP687" s="24">
        <f t="shared" si="352"/>
        <v>0</v>
      </c>
      <c r="AQ687" s="5">
        <f t="shared" si="329"/>
        <v>0</v>
      </c>
      <c r="AR687" s="5">
        <f t="shared" si="330"/>
      </c>
      <c r="AS687" s="6">
        <f t="shared" si="331"/>
      </c>
      <c r="AT687" s="5">
        <f t="shared" si="332"/>
      </c>
      <c r="AU687" s="5">
        <f t="shared" si="333"/>
      </c>
      <c r="AV687" s="5">
        <f t="shared" si="334"/>
      </c>
      <c r="AW687" s="5">
        <f t="shared" si="335"/>
      </c>
      <c r="AX687" s="5">
        <f t="shared" si="336"/>
      </c>
      <c r="AY687" s="5">
        <f t="shared" si="337"/>
      </c>
      <c r="AZ687" s="5">
        <f t="shared" si="338"/>
      </c>
      <c r="BA687" s="5">
        <f t="shared" si="339"/>
      </c>
      <c r="BB687" s="5">
        <f t="shared" si="340"/>
      </c>
      <c r="BC687" s="5">
        <f t="shared" si="341"/>
      </c>
      <c r="BD687" s="5">
        <f t="shared" si="342"/>
      </c>
      <c r="BE687" s="5">
        <f t="shared" si="343"/>
      </c>
      <c r="BF687" s="5">
        <f t="shared" si="351"/>
        <v>1</v>
      </c>
      <c r="BG687" s="11">
        <f t="shared" si="346"/>
        <v>0</v>
      </c>
      <c r="BH687" s="5">
        <f t="shared" si="353"/>
      </c>
      <c r="BI687" s="5">
        <f t="shared" si="348"/>
        <v>0</v>
      </c>
      <c r="BJ687" s="5" t="str">
        <f t="shared" si="344"/>
        <v>Brugmann</v>
      </c>
      <c r="BK687" s="5" t="str">
        <f t="shared" si="345"/>
        <v>Anton</v>
      </c>
    </row>
    <row r="688" spans="2:63" s="5" customFormat="1" ht="15.75" customHeight="1">
      <c r="B688" s="5" t="s">
        <v>418</v>
      </c>
      <c r="C688" s="5" t="s">
        <v>1162</v>
      </c>
      <c r="D688" s="5">
        <v>64</v>
      </c>
      <c r="E688" s="5" t="s">
        <v>417</v>
      </c>
      <c r="Q688" s="7">
        <v>0</v>
      </c>
      <c r="AE688" s="11"/>
      <c r="AG688" s="11"/>
      <c r="AH688" s="11"/>
      <c r="AJ688" s="11"/>
      <c r="AO688" s="5">
        <f t="shared" si="347"/>
        <v>0</v>
      </c>
      <c r="AP688" s="24">
        <f t="shared" si="352"/>
        <v>0</v>
      </c>
      <c r="AQ688" s="5">
        <f aca="true" t="shared" si="354" ref="AQ688:AQ719">IF($BF688&gt;=1,(LARGE($F688:$AM688,1)),"")</f>
        <v>0</v>
      </c>
      <c r="AR688" s="5">
        <f aca="true" t="shared" si="355" ref="AR688:AR719">IF($BF688&gt;=2,(LARGE($F688:$AM688,2)),"")</f>
      </c>
      <c r="AS688" s="6">
        <f aca="true" t="shared" si="356" ref="AS688:AS719">IF($BF688&gt;=3,(LARGE($F688:$AM688,3)),"")</f>
      </c>
      <c r="AT688" s="5">
        <f aca="true" t="shared" si="357" ref="AT688:AT719">IF($BF688&gt;=4,(LARGE($F688:$AM688,4)),"")</f>
      </c>
      <c r="AU688" s="5">
        <f aca="true" t="shared" si="358" ref="AU688:AU719">IF($BF688&gt;=5,(LARGE($F688:$AM688,5)),"")</f>
      </c>
      <c r="AV688" s="5">
        <f aca="true" t="shared" si="359" ref="AV688:AV719">IF($BF688&gt;=6,(LARGE($F688:$AM688,6)),"")</f>
      </c>
      <c r="AW688" s="5">
        <f aca="true" t="shared" si="360" ref="AW688:AW719">IF($BF688&gt;=7,(LARGE($F688:$AM688,7)),"")</f>
      </c>
      <c r="AX688" s="5">
        <f aca="true" t="shared" si="361" ref="AX688:AX719">IF($BF688&gt;=8,(LARGE($F688:$AM688,8)),"")</f>
      </c>
      <c r="AY688" s="5">
        <f aca="true" t="shared" si="362" ref="AY688:AY719">IF($BF688&gt;=9,(LARGE($F688:$AM688,9)),"")</f>
      </c>
      <c r="AZ688" s="5">
        <f aca="true" t="shared" si="363" ref="AZ688:AZ719">IF($BF688&gt;=10,(LARGE($F688:$AM688,10)),"")</f>
      </c>
      <c r="BA688" s="5">
        <f aca="true" t="shared" si="364" ref="BA688:BA719">IF($BF688&gt;=11,(LARGE($F688:$AM688,11)),"")</f>
      </c>
      <c r="BB688" s="5">
        <f aca="true" t="shared" si="365" ref="BB688:BB719">IF($BF688&gt;=12,(LARGE($F688:$AM688,12)),"")</f>
      </c>
      <c r="BC688" s="5">
        <f aca="true" t="shared" si="366" ref="BC688:BC719">IF($BF688&gt;=13,(LARGE($F688:$AM688,13)),"")</f>
      </c>
      <c r="BD688" s="5">
        <f aca="true" t="shared" si="367" ref="BD688:BD719">IF($BF688&gt;=14,(LARGE($F688:$AM688,14)),"")</f>
      </c>
      <c r="BE688" s="5">
        <f aca="true" t="shared" si="368" ref="BE688:BE719">IF($BF688&gt;=15,(LARGE($F688:$AM688,15)),"")</f>
      </c>
      <c r="BF688" s="5">
        <f t="shared" si="351"/>
        <v>1</v>
      </c>
      <c r="BG688" s="11">
        <f t="shared" si="346"/>
        <v>0</v>
      </c>
      <c r="BH688" s="5">
        <f t="shared" si="353"/>
      </c>
      <c r="BI688" s="5">
        <f t="shared" si="348"/>
        <v>0</v>
      </c>
      <c r="BJ688" s="5" t="str">
        <f aca="true" t="shared" si="369" ref="BJ688:BJ719">B688</f>
        <v>Daun</v>
      </c>
      <c r="BK688" s="5" t="str">
        <f aca="true" t="shared" si="370" ref="BK688:BK719">C688</f>
        <v>Christian</v>
      </c>
    </row>
    <row r="689" spans="2:63" s="5" customFormat="1" ht="15.75" customHeight="1">
      <c r="B689" s="5" t="s">
        <v>569</v>
      </c>
      <c r="C689" s="5" t="s">
        <v>570</v>
      </c>
      <c r="D689" s="5">
        <v>60</v>
      </c>
      <c r="E689" s="5" t="s">
        <v>1097</v>
      </c>
      <c r="H689" s="7">
        <v>0</v>
      </c>
      <c r="AE689" s="11"/>
      <c r="AG689" s="11"/>
      <c r="AH689" s="11"/>
      <c r="AJ689" s="11"/>
      <c r="AO689" s="5">
        <f t="shared" si="347"/>
        <v>0</v>
      </c>
      <c r="AP689" s="24">
        <f t="shared" si="352"/>
        <v>0</v>
      </c>
      <c r="AQ689" s="5">
        <f t="shared" si="354"/>
        <v>0</v>
      </c>
      <c r="AR689" s="5">
        <f t="shared" si="355"/>
      </c>
      <c r="AS689" s="6">
        <f t="shared" si="356"/>
      </c>
      <c r="AT689" s="5">
        <f t="shared" si="357"/>
      </c>
      <c r="AU689" s="5">
        <f t="shared" si="358"/>
      </c>
      <c r="AV689" s="5">
        <f t="shared" si="359"/>
      </c>
      <c r="AW689" s="5">
        <f t="shared" si="360"/>
      </c>
      <c r="AX689" s="5">
        <f t="shared" si="361"/>
      </c>
      <c r="AY689" s="5">
        <f t="shared" si="362"/>
      </c>
      <c r="AZ689" s="5">
        <f t="shared" si="363"/>
      </c>
      <c r="BA689" s="5">
        <f t="shared" si="364"/>
      </c>
      <c r="BB689" s="5">
        <f t="shared" si="365"/>
      </c>
      <c r="BC689" s="5">
        <f t="shared" si="366"/>
      </c>
      <c r="BD689" s="5">
        <f t="shared" si="367"/>
      </c>
      <c r="BE689" s="5">
        <f t="shared" si="368"/>
      </c>
      <c r="BF689" s="5">
        <f t="shared" si="351"/>
        <v>1</v>
      </c>
      <c r="BG689" s="11">
        <f t="shared" si="346"/>
        <v>0</v>
      </c>
      <c r="BH689" s="5">
        <f t="shared" si="353"/>
      </c>
      <c r="BI689" s="5">
        <f t="shared" si="348"/>
        <v>0</v>
      </c>
      <c r="BJ689" s="5" t="str">
        <f t="shared" si="369"/>
        <v>Deilmann</v>
      </c>
      <c r="BK689" s="5" t="str">
        <f t="shared" si="370"/>
        <v>Alexander</v>
      </c>
    </row>
    <row r="690" spans="2:63" s="5" customFormat="1" ht="15.75" customHeight="1">
      <c r="B690" s="5" t="s">
        <v>1280</v>
      </c>
      <c r="C690" s="5" t="s">
        <v>649</v>
      </c>
      <c r="D690" s="5">
        <v>61</v>
      </c>
      <c r="E690" s="5" t="s">
        <v>668</v>
      </c>
      <c r="M690" s="7"/>
      <c r="AE690" s="11"/>
      <c r="AG690" s="11"/>
      <c r="AH690" s="11"/>
      <c r="AJ690" s="11"/>
      <c r="AL690" s="5">
        <v>0</v>
      </c>
      <c r="AO690" s="5">
        <f t="shared" si="347"/>
        <v>0</v>
      </c>
      <c r="AP690" s="24">
        <f t="shared" si="352"/>
        <v>0</v>
      </c>
      <c r="AQ690" s="5">
        <f t="shared" si="354"/>
        <v>0</v>
      </c>
      <c r="AR690" s="5">
        <f t="shared" si="355"/>
      </c>
      <c r="AS690" s="6">
        <f t="shared" si="356"/>
      </c>
      <c r="AT690" s="5">
        <f t="shared" si="357"/>
      </c>
      <c r="AU690" s="5">
        <f t="shared" si="358"/>
      </c>
      <c r="AV690" s="5">
        <f t="shared" si="359"/>
      </c>
      <c r="AW690" s="5">
        <f t="shared" si="360"/>
      </c>
      <c r="AX690" s="5">
        <f t="shared" si="361"/>
      </c>
      <c r="AY690" s="5">
        <f t="shared" si="362"/>
      </c>
      <c r="AZ690" s="5">
        <f t="shared" si="363"/>
      </c>
      <c r="BA690" s="5">
        <f t="shared" si="364"/>
      </c>
      <c r="BB690" s="5">
        <f t="shared" si="365"/>
      </c>
      <c r="BC690" s="5">
        <f t="shared" si="366"/>
      </c>
      <c r="BD690" s="5">
        <f t="shared" si="367"/>
      </c>
      <c r="BE690" s="5">
        <f t="shared" si="368"/>
      </c>
      <c r="BF690" s="5">
        <f t="shared" si="351"/>
        <v>1</v>
      </c>
      <c r="BG690" s="11">
        <f t="shared" si="346"/>
        <v>0</v>
      </c>
      <c r="BH690" s="5">
        <f t="shared" si="353"/>
      </c>
      <c r="BI690" s="5">
        <f t="shared" si="348"/>
        <v>0</v>
      </c>
      <c r="BJ690" s="5" t="str">
        <f t="shared" si="369"/>
        <v>Derßen</v>
      </c>
      <c r="BK690" s="5" t="str">
        <f t="shared" si="370"/>
        <v>Frank</v>
      </c>
    </row>
    <row r="691" spans="2:63" s="5" customFormat="1" ht="15.75" customHeight="1">
      <c r="B691" s="5" t="s">
        <v>921</v>
      </c>
      <c r="C691" s="5" t="s">
        <v>922</v>
      </c>
      <c r="D691" s="5">
        <v>62</v>
      </c>
      <c r="E691" s="5" t="s">
        <v>351</v>
      </c>
      <c r="H691" s="7">
        <v>0</v>
      </c>
      <c r="AE691" s="11"/>
      <c r="AG691" s="11"/>
      <c r="AH691" s="11"/>
      <c r="AJ691" s="11"/>
      <c r="AO691" s="5">
        <f t="shared" si="347"/>
        <v>0</v>
      </c>
      <c r="AP691" s="24">
        <f t="shared" si="352"/>
        <v>0</v>
      </c>
      <c r="AQ691" s="5">
        <f t="shared" si="354"/>
        <v>0</v>
      </c>
      <c r="AR691" s="5">
        <f t="shared" si="355"/>
      </c>
      <c r="AS691" s="6">
        <f t="shared" si="356"/>
      </c>
      <c r="AT691" s="5">
        <f t="shared" si="357"/>
      </c>
      <c r="AU691" s="5">
        <f t="shared" si="358"/>
      </c>
      <c r="AV691" s="5">
        <f t="shared" si="359"/>
      </c>
      <c r="AW691" s="5">
        <f t="shared" si="360"/>
      </c>
      <c r="AX691" s="5">
        <f t="shared" si="361"/>
      </c>
      <c r="AY691" s="5">
        <f t="shared" si="362"/>
      </c>
      <c r="AZ691" s="5">
        <f t="shared" si="363"/>
      </c>
      <c r="BA691" s="5">
        <f t="shared" si="364"/>
      </c>
      <c r="BB691" s="5">
        <f t="shared" si="365"/>
      </c>
      <c r="BC691" s="5">
        <f t="shared" si="366"/>
      </c>
      <c r="BD691" s="5">
        <f t="shared" si="367"/>
      </c>
      <c r="BE691" s="5">
        <f t="shared" si="368"/>
      </c>
      <c r="BF691" s="5">
        <f t="shared" si="351"/>
        <v>1</v>
      </c>
      <c r="BG691" s="11">
        <f t="shared" si="346"/>
        <v>0</v>
      </c>
      <c r="BH691" s="5">
        <f t="shared" si="353"/>
      </c>
      <c r="BI691" s="5">
        <f t="shared" si="348"/>
        <v>0</v>
      </c>
      <c r="BJ691" s="5" t="str">
        <f t="shared" si="369"/>
        <v>Dickmeis</v>
      </c>
      <c r="BK691" s="5" t="str">
        <f t="shared" si="370"/>
        <v>Helge</v>
      </c>
    </row>
    <row r="692" spans="2:63" s="5" customFormat="1" ht="15.75" customHeight="1">
      <c r="B692" s="5" t="s">
        <v>749</v>
      </c>
      <c r="C692" s="5" t="s">
        <v>750</v>
      </c>
      <c r="D692" s="5">
        <v>64</v>
      </c>
      <c r="E692" s="5" t="s">
        <v>751</v>
      </c>
      <c r="P692" s="5">
        <v>0</v>
      </c>
      <c r="AE692" s="11"/>
      <c r="AG692" s="11"/>
      <c r="AH692" s="11"/>
      <c r="AJ692" s="11"/>
      <c r="AO692" s="5">
        <f t="shared" si="347"/>
        <v>0</v>
      </c>
      <c r="AP692" s="24">
        <f t="shared" si="352"/>
        <v>0</v>
      </c>
      <c r="AQ692" s="5">
        <f t="shared" si="354"/>
        <v>0</v>
      </c>
      <c r="AR692" s="5">
        <f t="shared" si="355"/>
      </c>
      <c r="AS692" s="6">
        <f t="shared" si="356"/>
      </c>
      <c r="AT692" s="5">
        <f t="shared" si="357"/>
      </c>
      <c r="AU692" s="5">
        <f t="shared" si="358"/>
      </c>
      <c r="AV692" s="5">
        <f t="shared" si="359"/>
      </c>
      <c r="AW692" s="5">
        <f t="shared" si="360"/>
      </c>
      <c r="AX692" s="5">
        <f t="shared" si="361"/>
      </c>
      <c r="AY692" s="5">
        <f t="shared" si="362"/>
      </c>
      <c r="AZ692" s="5">
        <f t="shared" si="363"/>
      </c>
      <c r="BA692" s="5">
        <f t="shared" si="364"/>
      </c>
      <c r="BB692" s="5">
        <f t="shared" si="365"/>
      </c>
      <c r="BC692" s="5">
        <f t="shared" si="366"/>
      </c>
      <c r="BD692" s="5">
        <f t="shared" si="367"/>
      </c>
      <c r="BE692" s="5">
        <f t="shared" si="368"/>
      </c>
      <c r="BF692" s="5">
        <f t="shared" si="351"/>
        <v>1</v>
      </c>
      <c r="BG692" s="11">
        <f t="shared" si="346"/>
        <v>0</v>
      </c>
      <c r="BH692" s="5">
        <f t="shared" si="353"/>
      </c>
      <c r="BI692" s="5">
        <f t="shared" si="348"/>
        <v>0</v>
      </c>
      <c r="BJ692" s="5" t="str">
        <f t="shared" si="369"/>
        <v>Dominke</v>
      </c>
      <c r="BK692" s="5" t="str">
        <f t="shared" si="370"/>
        <v>Siegfried</v>
      </c>
    </row>
    <row r="693" spans="2:63" s="5" customFormat="1" ht="15.75" customHeight="1">
      <c r="B693" s="5" t="s">
        <v>28</v>
      </c>
      <c r="C693" s="5" t="s">
        <v>651</v>
      </c>
      <c r="D693" s="5">
        <v>63</v>
      </c>
      <c r="E693" s="5" t="s">
        <v>1172</v>
      </c>
      <c r="P693" s="5">
        <v>0</v>
      </c>
      <c r="AE693" s="11"/>
      <c r="AG693" s="11"/>
      <c r="AH693" s="11"/>
      <c r="AJ693" s="11"/>
      <c r="AO693" s="5">
        <f t="shared" si="347"/>
        <v>0</v>
      </c>
      <c r="AP693" s="24">
        <f t="shared" si="352"/>
        <v>0</v>
      </c>
      <c r="AQ693" s="5">
        <f t="shared" si="354"/>
        <v>0</v>
      </c>
      <c r="AR693" s="5">
        <f t="shared" si="355"/>
      </c>
      <c r="AS693" s="6">
        <f t="shared" si="356"/>
      </c>
      <c r="AT693" s="5">
        <f t="shared" si="357"/>
      </c>
      <c r="AU693" s="5">
        <f t="shared" si="358"/>
      </c>
      <c r="AV693" s="5">
        <f t="shared" si="359"/>
      </c>
      <c r="AW693" s="5">
        <f t="shared" si="360"/>
      </c>
      <c r="AX693" s="5">
        <f t="shared" si="361"/>
      </c>
      <c r="AY693" s="5">
        <f t="shared" si="362"/>
      </c>
      <c r="AZ693" s="5">
        <f t="shared" si="363"/>
      </c>
      <c r="BA693" s="5">
        <f t="shared" si="364"/>
      </c>
      <c r="BB693" s="5">
        <f t="shared" si="365"/>
      </c>
      <c r="BC693" s="5">
        <f t="shared" si="366"/>
      </c>
      <c r="BD693" s="5">
        <f t="shared" si="367"/>
      </c>
      <c r="BE693" s="5">
        <f t="shared" si="368"/>
      </c>
      <c r="BF693" s="5">
        <f t="shared" si="351"/>
        <v>1</v>
      </c>
      <c r="BG693" s="11">
        <f aca="true" t="shared" si="371" ref="BG693:BG715">SUM($AQ693:$BE693)</f>
        <v>0</v>
      </c>
      <c r="BH693" s="5">
        <f t="shared" si="353"/>
      </c>
      <c r="BI693" s="5">
        <f t="shared" si="348"/>
        <v>0</v>
      </c>
      <c r="BJ693" s="5" t="str">
        <f t="shared" si="369"/>
        <v>Dresbach</v>
      </c>
      <c r="BK693" s="5" t="str">
        <f t="shared" si="370"/>
        <v>Michael</v>
      </c>
    </row>
    <row r="694" spans="2:63" s="5" customFormat="1" ht="15.75" customHeight="1">
      <c r="B694" s="5" t="s">
        <v>399</v>
      </c>
      <c r="C694" s="5" t="s">
        <v>630</v>
      </c>
      <c r="D694" s="6">
        <v>62</v>
      </c>
      <c r="E694" s="6" t="s">
        <v>633</v>
      </c>
      <c r="M694" s="7">
        <v>0</v>
      </c>
      <c r="AA694" s="7"/>
      <c r="AB694" s="7"/>
      <c r="AE694" s="11"/>
      <c r="AG694" s="11"/>
      <c r="AH694" s="11"/>
      <c r="AJ694" s="11"/>
      <c r="AO694" s="5">
        <f t="shared" si="347"/>
        <v>0</v>
      </c>
      <c r="AP694" s="24">
        <f t="shared" si="352"/>
        <v>0</v>
      </c>
      <c r="AQ694" s="5">
        <f t="shared" si="354"/>
        <v>0</v>
      </c>
      <c r="AR694" s="5">
        <f t="shared" si="355"/>
      </c>
      <c r="AS694" s="6">
        <f t="shared" si="356"/>
      </c>
      <c r="AT694" s="5">
        <f t="shared" si="357"/>
      </c>
      <c r="AU694" s="5">
        <f t="shared" si="358"/>
      </c>
      <c r="AV694" s="5">
        <f t="shared" si="359"/>
      </c>
      <c r="AW694" s="5">
        <f t="shared" si="360"/>
      </c>
      <c r="AX694" s="5">
        <f t="shared" si="361"/>
      </c>
      <c r="AY694" s="5">
        <f t="shared" si="362"/>
      </c>
      <c r="AZ694" s="5">
        <f t="shared" si="363"/>
      </c>
      <c r="BA694" s="5">
        <f t="shared" si="364"/>
      </c>
      <c r="BB694" s="5">
        <f t="shared" si="365"/>
      </c>
      <c r="BC694" s="5">
        <f t="shared" si="366"/>
      </c>
      <c r="BD694" s="5">
        <f t="shared" si="367"/>
      </c>
      <c r="BE694" s="5">
        <f t="shared" si="368"/>
      </c>
      <c r="BF694" s="5">
        <f t="shared" si="351"/>
        <v>1</v>
      </c>
      <c r="BG694" s="11">
        <f t="shared" si="371"/>
        <v>0</v>
      </c>
      <c r="BH694" s="5">
        <f t="shared" si="353"/>
      </c>
      <c r="BI694" s="5">
        <f t="shared" si="348"/>
        <v>0</v>
      </c>
      <c r="BJ694" s="5" t="str">
        <f t="shared" si="369"/>
        <v>Emonds</v>
      </c>
      <c r="BK694" s="5" t="str">
        <f t="shared" si="370"/>
        <v>Werner</v>
      </c>
    </row>
    <row r="695" spans="2:63" s="5" customFormat="1" ht="15.75" customHeight="1">
      <c r="B695" s="5" t="s">
        <v>209</v>
      </c>
      <c r="C695" s="5" t="s">
        <v>920</v>
      </c>
      <c r="D695" s="5">
        <v>60</v>
      </c>
      <c r="E695" s="5" t="s">
        <v>346</v>
      </c>
      <c r="AE695" s="11"/>
      <c r="AG695" s="11"/>
      <c r="AH695" s="11"/>
      <c r="AJ695" s="11"/>
      <c r="AO695" s="5">
        <f t="shared" si="347"/>
        <v>0</v>
      </c>
      <c r="AP695" s="24">
        <f t="shared" si="352"/>
        <v>0</v>
      </c>
      <c r="AQ695" s="5">
        <f t="shared" si="354"/>
      </c>
      <c r="AR695" s="5">
        <f t="shared" si="355"/>
      </c>
      <c r="AS695" s="6">
        <f t="shared" si="356"/>
      </c>
      <c r="AT695" s="5">
        <f t="shared" si="357"/>
      </c>
      <c r="AU695" s="5">
        <f t="shared" si="358"/>
      </c>
      <c r="AV695" s="5">
        <f t="shared" si="359"/>
      </c>
      <c r="AW695" s="5">
        <f t="shared" si="360"/>
      </c>
      <c r="AX695" s="5">
        <f t="shared" si="361"/>
      </c>
      <c r="AY695" s="5">
        <f t="shared" si="362"/>
      </c>
      <c r="AZ695" s="5">
        <f t="shared" si="363"/>
      </c>
      <c r="BA695" s="5">
        <f t="shared" si="364"/>
      </c>
      <c r="BB695" s="5">
        <f t="shared" si="365"/>
      </c>
      <c r="BC695" s="5">
        <f t="shared" si="366"/>
      </c>
      <c r="BD695" s="5">
        <f t="shared" si="367"/>
      </c>
      <c r="BE695" s="5">
        <f t="shared" si="368"/>
      </c>
      <c r="BF695" s="5">
        <f t="shared" si="351"/>
        <v>0</v>
      </c>
      <c r="BG695" s="11">
        <f t="shared" si="371"/>
        <v>0</v>
      </c>
      <c r="BH695" s="5">
        <f t="shared" si="353"/>
      </c>
      <c r="BI695" s="5">
        <f t="shared" si="348"/>
        <v>0</v>
      </c>
      <c r="BJ695" s="5" t="str">
        <f t="shared" si="369"/>
        <v>Falter</v>
      </c>
      <c r="BK695" s="5" t="str">
        <f t="shared" si="370"/>
        <v>Thomas</v>
      </c>
    </row>
    <row r="696" spans="2:63" s="5" customFormat="1" ht="15.75" customHeight="1">
      <c r="B696" s="5" t="s">
        <v>401</v>
      </c>
      <c r="C696" s="5" t="s">
        <v>362</v>
      </c>
      <c r="D696" s="5">
        <v>64</v>
      </c>
      <c r="E696" s="5" t="s">
        <v>1192</v>
      </c>
      <c r="AE696" s="11"/>
      <c r="AG696" s="11"/>
      <c r="AH696" s="11"/>
      <c r="AJ696" s="11"/>
      <c r="AO696" s="5">
        <f t="shared" si="347"/>
        <v>0</v>
      </c>
      <c r="AP696" s="24">
        <f t="shared" si="352"/>
        <v>0</v>
      </c>
      <c r="AQ696" s="5">
        <f t="shared" si="354"/>
      </c>
      <c r="AR696" s="5">
        <f t="shared" si="355"/>
      </c>
      <c r="AS696" s="6">
        <f t="shared" si="356"/>
      </c>
      <c r="AT696" s="5">
        <f t="shared" si="357"/>
      </c>
      <c r="AU696" s="5">
        <f t="shared" si="358"/>
      </c>
      <c r="AV696" s="5">
        <f t="shared" si="359"/>
      </c>
      <c r="AW696" s="5">
        <f t="shared" si="360"/>
      </c>
      <c r="AX696" s="5">
        <f t="shared" si="361"/>
      </c>
      <c r="AY696" s="5">
        <f t="shared" si="362"/>
      </c>
      <c r="AZ696" s="5">
        <f t="shared" si="363"/>
      </c>
      <c r="BA696" s="5">
        <f t="shared" si="364"/>
      </c>
      <c r="BB696" s="5">
        <f t="shared" si="365"/>
      </c>
      <c r="BC696" s="5">
        <f t="shared" si="366"/>
      </c>
      <c r="BD696" s="5">
        <f t="shared" si="367"/>
      </c>
      <c r="BE696" s="5">
        <f t="shared" si="368"/>
      </c>
      <c r="BF696" s="5">
        <f t="shared" si="351"/>
        <v>0</v>
      </c>
      <c r="BG696" s="11">
        <f t="shared" si="371"/>
        <v>0</v>
      </c>
      <c r="BH696" s="5">
        <f t="shared" si="353"/>
      </c>
      <c r="BI696" s="5">
        <f t="shared" si="348"/>
        <v>0</v>
      </c>
      <c r="BJ696" s="5" t="str">
        <f t="shared" si="369"/>
        <v>Faulstich</v>
      </c>
      <c r="BK696" s="5" t="str">
        <f t="shared" si="370"/>
        <v>Rainer</v>
      </c>
    </row>
    <row r="697" spans="2:63" s="5" customFormat="1" ht="15.75" customHeight="1">
      <c r="B697" s="5" t="s">
        <v>1186</v>
      </c>
      <c r="C697" s="5" t="s">
        <v>1162</v>
      </c>
      <c r="D697" s="5">
        <v>63</v>
      </c>
      <c r="E697" s="5" t="s">
        <v>215</v>
      </c>
      <c r="AE697" s="11"/>
      <c r="AG697" s="11"/>
      <c r="AH697" s="11"/>
      <c r="AJ697" s="11"/>
      <c r="AO697" s="5">
        <f t="shared" si="347"/>
        <v>0</v>
      </c>
      <c r="AP697" s="24">
        <f t="shared" si="352"/>
        <v>0</v>
      </c>
      <c r="AQ697" s="5">
        <f t="shared" si="354"/>
      </c>
      <c r="AR697" s="5">
        <f t="shared" si="355"/>
      </c>
      <c r="AS697" s="6">
        <f t="shared" si="356"/>
      </c>
      <c r="AT697" s="5">
        <f t="shared" si="357"/>
      </c>
      <c r="AU697" s="5">
        <f t="shared" si="358"/>
      </c>
      <c r="AV697" s="5">
        <f t="shared" si="359"/>
      </c>
      <c r="AW697" s="5">
        <f t="shared" si="360"/>
      </c>
      <c r="AX697" s="5">
        <f t="shared" si="361"/>
      </c>
      <c r="AY697" s="5">
        <f t="shared" si="362"/>
      </c>
      <c r="AZ697" s="5">
        <f t="shared" si="363"/>
      </c>
      <c r="BA697" s="5">
        <f t="shared" si="364"/>
      </c>
      <c r="BB697" s="5">
        <f t="shared" si="365"/>
      </c>
      <c r="BC697" s="5">
        <f t="shared" si="366"/>
      </c>
      <c r="BD697" s="5">
        <f t="shared" si="367"/>
      </c>
      <c r="BE697" s="5">
        <f t="shared" si="368"/>
      </c>
      <c r="BF697" s="5">
        <f t="shared" si="351"/>
        <v>0</v>
      </c>
      <c r="BG697" s="11">
        <f t="shared" si="371"/>
        <v>0</v>
      </c>
      <c r="BH697" s="5">
        <f t="shared" si="353"/>
      </c>
      <c r="BI697" s="5">
        <f t="shared" si="348"/>
        <v>0</v>
      </c>
      <c r="BJ697" s="5" t="str">
        <f t="shared" si="369"/>
        <v>Faust</v>
      </c>
      <c r="BK697" s="5" t="str">
        <f t="shared" si="370"/>
        <v>Christian</v>
      </c>
    </row>
    <row r="698" spans="2:63" s="5" customFormat="1" ht="15.75" customHeight="1">
      <c r="B698" s="5" t="s">
        <v>1213</v>
      </c>
      <c r="C698" s="5" t="s">
        <v>1214</v>
      </c>
      <c r="D698" s="5">
        <v>61</v>
      </c>
      <c r="E698" s="5" t="s">
        <v>1212</v>
      </c>
      <c r="AE698" s="11"/>
      <c r="AG698" s="11"/>
      <c r="AH698" s="11"/>
      <c r="AJ698" s="11"/>
      <c r="AO698" s="5">
        <f aca="true" t="shared" si="372" ref="AO698:AO717">SUM(F698:AN698)</f>
        <v>0</v>
      </c>
      <c r="AP698" s="24">
        <f t="shared" si="352"/>
        <v>0</v>
      </c>
      <c r="AQ698" s="5">
        <f t="shared" si="354"/>
      </c>
      <c r="AR698" s="5">
        <f t="shared" si="355"/>
      </c>
      <c r="AS698" s="6">
        <f t="shared" si="356"/>
      </c>
      <c r="AT698" s="5">
        <f t="shared" si="357"/>
      </c>
      <c r="AU698" s="5">
        <f t="shared" si="358"/>
      </c>
      <c r="AV698" s="5">
        <f t="shared" si="359"/>
      </c>
      <c r="AW698" s="5">
        <f t="shared" si="360"/>
      </c>
      <c r="AX698" s="5">
        <f t="shared" si="361"/>
      </c>
      <c r="AY698" s="5">
        <f t="shared" si="362"/>
      </c>
      <c r="AZ698" s="5">
        <f t="shared" si="363"/>
      </c>
      <c r="BA698" s="5">
        <f t="shared" si="364"/>
      </c>
      <c r="BB698" s="5">
        <f t="shared" si="365"/>
      </c>
      <c r="BC698" s="5">
        <f t="shared" si="366"/>
      </c>
      <c r="BD698" s="5">
        <f t="shared" si="367"/>
      </c>
      <c r="BE698" s="5">
        <f t="shared" si="368"/>
      </c>
      <c r="BF698" s="5">
        <f t="shared" si="351"/>
        <v>0</v>
      </c>
      <c r="BG698" s="11">
        <f t="shared" si="371"/>
        <v>0</v>
      </c>
      <c r="BH698" s="5">
        <f t="shared" si="353"/>
      </c>
      <c r="BI698" s="5">
        <f aca="true" t="shared" si="373" ref="BI698:BI717">IF(BF698&lt;&gt;0,IF($BF698&lt;=15,$BG698/$BF698,$BG698/15),0)</f>
        <v>0</v>
      </c>
      <c r="BJ698" s="5" t="str">
        <f t="shared" si="369"/>
        <v>Fleurkens</v>
      </c>
      <c r="BK698" s="5" t="str">
        <f t="shared" si="370"/>
        <v>Will</v>
      </c>
    </row>
    <row r="699" spans="2:63" s="5" customFormat="1" ht="15.75" customHeight="1">
      <c r="B699" s="5" t="s">
        <v>494</v>
      </c>
      <c r="C699" s="5" t="s">
        <v>378</v>
      </c>
      <c r="D699" s="5">
        <v>62</v>
      </c>
      <c r="E699" s="5" t="s">
        <v>1268</v>
      </c>
      <c r="AE699" s="11"/>
      <c r="AG699" s="11"/>
      <c r="AH699" s="11"/>
      <c r="AJ699" s="11"/>
      <c r="AL699" s="5">
        <v>0</v>
      </c>
      <c r="AO699" s="5">
        <f t="shared" si="372"/>
        <v>0</v>
      </c>
      <c r="AP699" s="24">
        <f t="shared" si="352"/>
        <v>0</v>
      </c>
      <c r="AQ699" s="5">
        <f t="shared" si="354"/>
        <v>0</v>
      </c>
      <c r="AR699" s="5">
        <f t="shared" si="355"/>
      </c>
      <c r="AS699" s="6">
        <f t="shared" si="356"/>
      </c>
      <c r="AT699" s="5">
        <f t="shared" si="357"/>
      </c>
      <c r="AU699" s="5">
        <f t="shared" si="358"/>
      </c>
      <c r="AV699" s="5">
        <f t="shared" si="359"/>
      </c>
      <c r="AW699" s="5">
        <f t="shared" si="360"/>
      </c>
      <c r="AX699" s="5">
        <f t="shared" si="361"/>
      </c>
      <c r="AY699" s="5">
        <f t="shared" si="362"/>
      </c>
      <c r="AZ699" s="5">
        <f t="shared" si="363"/>
      </c>
      <c r="BA699" s="5">
        <f t="shared" si="364"/>
      </c>
      <c r="BB699" s="5">
        <f t="shared" si="365"/>
      </c>
      <c r="BC699" s="5">
        <f t="shared" si="366"/>
      </c>
      <c r="BD699" s="5">
        <f t="shared" si="367"/>
      </c>
      <c r="BE699" s="5">
        <f t="shared" si="368"/>
      </c>
      <c r="BF699" s="5">
        <f t="shared" si="351"/>
        <v>1</v>
      </c>
      <c r="BG699" s="11">
        <f t="shared" si="371"/>
        <v>0</v>
      </c>
      <c r="BH699" s="5">
        <f t="shared" si="353"/>
      </c>
      <c r="BI699" s="5">
        <f t="shared" si="373"/>
        <v>0</v>
      </c>
      <c r="BJ699" s="5" t="str">
        <f t="shared" si="369"/>
        <v>Förster</v>
      </c>
      <c r="BK699" s="5" t="str">
        <f t="shared" si="370"/>
        <v>Dieter</v>
      </c>
    </row>
    <row r="700" spans="2:63" s="5" customFormat="1" ht="15.75" customHeight="1">
      <c r="B700" s="5" t="s">
        <v>686</v>
      </c>
      <c r="C700" s="5" t="s">
        <v>374</v>
      </c>
      <c r="D700" s="5">
        <v>60</v>
      </c>
      <c r="E700" s="5" t="s">
        <v>385</v>
      </c>
      <c r="AE700" s="11"/>
      <c r="AG700" s="11"/>
      <c r="AH700" s="11"/>
      <c r="AJ700" s="11"/>
      <c r="AO700" s="5">
        <f t="shared" si="372"/>
        <v>0</v>
      </c>
      <c r="AP700" s="24">
        <f t="shared" si="352"/>
        <v>0</v>
      </c>
      <c r="AQ700" s="5">
        <f t="shared" si="354"/>
      </c>
      <c r="AR700" s="5">
        <f t="shared" si="355"/>
      </c>
      <c r="AS700" s="6">
        <f t="shared" si="356"/>
      </c>
      <c r="AT700" s="5">
        <f t="shared" si="357"/>
      </c>
      <c r="AU700" s="5">
        <f t="shared" si="358"/>
      </c>
      <c r="AV700" s="5">
        <f t="shared" si="359"/>
      </c>
      <c r="AW700" s="5">
        <f t="shared" si="360"/>
      </c>
      <c r="AX700" s="5">
        <f t="shared" si="361"/>
      </c>
      <c r="AY700" s="5">
        <f t="shared" si="362"/>
      </c>
      <c r="AZ700" s="5">
        <f t="shared" si="363"/>
      </c>
      <c r="BA700" s="5">
        <f t="shared" si="364"/>
      </c>
      <c r="BB700" s="5">
        <f t="shared" si="365"/>
      </c>
      <c r="BC700" s="5">
        <f t="shared" si="366"/>
      </c>
      <c r="BD700" s="5">
        <f t="shared" si="367"/>
      </c>
      <c r="BE700" s="5">
        <f t="shared" si="368"/>
      </c>
      <c r="BF700" s="5">
        <f t="shared" si="351"/>
        <v>0</v>
      </c>
      <c r="BG700" s="11">
        <f t="shared" si="371"/>
        <v>0</v>
      </c>
      <c r="BH700" s="5">
        <f t="shared" si="353"/>
      </c>
      <c r="BI700" s="5">
        <f t="shared" si="373"/>
        <v>0</v>
      </c>
      <c r="BJ700" s="5" t="str">
        <f t="shared" si="369"/>
        <v>Frantzen</v>
      </c>
      <c r="BK700" s="5" t="str">
        <f t="shared" si="370"/>
        <v>Berthold</v>
      </c>
    </row>
    <row r="701" spans="2:63" s="5" customFormat="1" ht="15.75" customHeight="1">
      <c r="B701" s="5" t="s">
        <v>1276</v>
      </c>
      <c r="C701" s="5" t="s">
        <v>919</v>
      </c>
      <c r="D701" s="5">
        <v>60</v>
      </c>
      <c r="E701" s="5" t="s">
        <v>633</v>
      </c>
      <c r="AE701" s="11"/>
      <c r="AG701" s="11"/>
      <c r="AH701" s="11"/>
      <c r="AJ701" s="11"/>
      <c r="AL701" s="5">
        <v>0</v>
      </c>
      <c r="AO701" s="5">
        <f t="shared" si="372"/>
        <v>0</v>
      </c>
      <c r="AP701" s="24">
        <f t="shared" si="352"/>
        <v>0</v>
      </c>
      <c r="AQ701" s="5">
        <f t="shared" si="354"/>
        <v>0</v>
      </c>
      <c r="AR701" s="5">
        <f t="shared" si="355"/>
      </c>
      <c r="AS701" s="6">
        <f t="shared" si="356"/>
      </c>
      <c r="AT701" s="5">
        <f t="shared" si="357"/>
      </c>
      <c r="AU701" s="5">
        <f t="shared" si="358"/>
      </c>
      <c r="AV701" s="5">
        <f t="shared" si="359"/>
      </c>
      <c r="AW701" s="5">
        <f t="shared" si="360"/>
      </c>
      <c r="AX701" s="5">
        <f t="shared" si="361"/>
      </c>
      <c r="AY701" s="5">
        <f t="shared" si="362"/>
      </c>
      <c r="AZ701" s="5">
        <f t="shared" si="363"/>
      </c>
      <c r="BA701" s="5">
        <f t="shared" si="364"/>
      </c>
      <c r="BB701" s="5">
        <f t="shared" si="365"/>
      </c>
      <c r="BC701" s="5">
        <f t="shared" si="366"/>
      </c>
      <c r="BD701" s="5">
        <f t="shared" si="367"/>
      </c>
      <c r="BE701" s="5">
        <f t="shared" si="368"/>
      </c>
      <c r="BF701" s="5">
        <f t="shared" si="351"/>
        <v>1</v>
      </c>
      <c r="BG701" s="11">
        <f t="shared" si="371"/>
        <v>0</v>
      </c>
      <c r="BH701" s="5">
        <f t="shared" si="353"/>
      </c>
      <c r="BI701" s="5">
        <f t="shared" si="373"/>
        <v>0</v>
      </c>
      <c r="BJ701" s="5" t="str">
        <f t="shared" si="369"/>
        <v>Fuhrmann</v>
      </c>
      <c r="BK701" s="5" t="str">
        <f t="shared" si="370"/>
        <v>Uwe</v>
      </c>
    </row>
    <row r="702" spans="2:63" s="5" customFormat="1" ht="15.75" customHeight="1">
      <c r="B702" s="5" t="s">
        <v>779</v>
      </c>
      <c r="C702" s="5" t="s">
        <v>780</v>
      </c>
      <c r="D702" s="6">
        <v>60</v>
      </c>
      <c r="E702" s="6" t="s">
        <v>628</v>
      </c>
      <c r="G702" s="7"/>
      <c r="H702" s="7"/>
      <c r="I702" s="7"/>
      <c r="M702" s="7"/>
      <c r="N702" s="5">
        <v>0</v>
      </c>
      <c r="O702" s="7"/>
      <c r="V702" s="7"/>
      <c r="W702" s="7"/>
      <c r="AE702" s="11"/>
      <c r="AG702" s="11"/>
      <c r="AH702" s="11"/>
      <c r="AJ702" s="11"/>
      <c r="AO702" s="5">
        <f t="shared" si="372"/>
        <v>0</v>
      </c>
      <c r="AP702" s="24">
        <f t="shared" si="352"/>
        <v>0</v>
      </c>
      <c r="AQ702" s="5">
        <f t="shared" si="354"/>
        <v>0</v>
      </c>
      <c r="AR702" s="5">
        <f t="shared" si="355"/>
      </c>
      <c r="AS702" s="6">
        <f t="shared" si="356"/>
      </c>
      <c r="AT702" s="5">
        <f t="shared" si="357"/>
      </c>
      <c r="AU702" s="5">
        <f t="shared" si="358"/>
      </c>
      <c r="AV702" s="5">
        <f t="shared" si="359"/>
      </c>
      <c r="AW702" s="5">
        <f t="shared" si="360"/>
      </c>
      <c r="AX702" s="5">
        <f t="shared" si="361"/>
      </c>
      <c r="AY702" s="5">
        <f t="shared" si="362"/>
      </c>
      <c r="AZ702" s="5">
        <f t="shared" si="363"/>
      </c>
      <c r="BA702" s="5">
        <f t="shared" si="364"/>
      </c>
      <c r="BB702" s="5">
        <f t="shared" si="365"/>
      </c>
      <c r="BC702" s="5">
        <f t="shared" si="366"/>
      </c>
      <c r="BD702" s="5">
        <f t="shared" si="367"/>
      </c>
      <c r="BE702" s="5">
        <f t="shared" si="368"/>
      </c>
      <c r="BF702" s="5">
        <f t="shared" si="351"/>
        <v>1</v>
      </c>
      <c r="BG702" s="11">
        <f t="shared" si="371"/>
        <v>0</v>
      </c>
      <c r="BH702" s="5">
        <f t="shared" si="353"/>
      </c>
      <c r="BI702" s="5">
        <f t="shared" si="373"/>
        <v>0</v>
      </c>
      <c r="BJ702" s="5" t="str">
        <f t="shared" si="369"/>
        <v>Funk</v>
      </c>
      <c r="BK702" s="5" t="str">
        <f t="shared" si="370"/>
        <v>Bruno</v>
      </c>
    </row>
    <row r="703" spans="2:63" s="5" customFormat="1" ht="15.75" customHeight="1">
      <c r="B703" s="5" t="s">
        <v>1269</v>
      </c>
      <c r="C703" s="5" t="s">
        <v>648</v>
      </c>
      <c r="D703" s="5">
        <v>63</v>
      </c>
      <c r="E703" s="5" t="s">
        <v>633</v>
      </c>
      <c r="O703" s="7"/>
      <c r="AE703" s="11"/>
      <c r="AG703" s="11"/>
      <c r="AH703" s="11"/>
      <c r="AJ703" s="11"/>
      <c r="AL703" s="5">
        <v>0</v>
      </c>
      <c r="AO703" s="5">
        <f t="shared" si="372"/>
        <v>0</v>
      </c>
      <c r="AP703" s="24">
        <f t="shared" si="352"/>
        <v>0</v>
      </c>
      <c r="AQ703" s="5">
        <f t="shared" si="354"/>
        <v>0</v>
      </c>
      <c r="AR703" s="5">
        <f t="shared" si="355"/>
      </c>
      <c r="AS703" s="6">
        <f t="shared" si="356"/>
      </c>
      <c r="AT703" s="5">
        <f t="shared" si="357"/>
      </c>
      <c r="AU703" s="5">
        <f t="shared" si="358"/>
      </c>
      <c r="AV703" s="5">
        <f t="shared" si="359"/>
      </c>
      <c r="AW703" s="5">
        <f t="shared" si="360"/>
      </c>
      <c r="AX703" s="5">
        <f t="shared" si="361"/>
      </c>
      <c r="AY703" s="5">
        <f t="shared" si="362"/>
      </c>
      <c r="AZ703" s="5">
        <f t="shared" si="363"/>
      </c>
      <c r="BA703" s="5">
        <f t="shared" si="364"/>
      </c>
      <c r="BB703" s="5">
        <f t="shared" si="365"/>
      </c>
      <c r="BC703" s="5">
        <f t="shared" si="366"/>
      </c>
      <c r="BD703" s="5">
        <f t="shared" si="367"/>
      </c>
      <c r="BE703" s="5">
        <f t="shared" si="368"/>
      </c>
      <c r="BF703" s="5">
        <f t="shared" si="351"/>
        <v>1</v>
      </c>
      <c r="BG703" s="11">
        <f t="shared" si="371"/>
        <v>0</v>
      </c>
      <c r="BH703" s="5">
        <f t="shared" si="353"/>
      </c>
      <c r="BI703" s="5">
        <f t="shared" si="373"/>
        <v>0</v>
      </c>
      <c r="BJ703" s="5" t="str">
        <f t="shared" si="369"/>
        <v>Geiken</v>
      </c>
      <c r="BK703" s="5" t="str">
        <f t="shared" si="370"/>
        <v>Norbert</v>
      </c>
    </row>
    <row r="704" spans="2:63" s="5" customFormat="1" ht="15.75" customHeight="1">
      <c r="B704" s="5" t="s">
        <v>102</v>
      </c>
      <c r="C704" s="5" t="s">
        <v>63</v>
      </c>
      <c r="D704" s="5">
        <v>64</v>
      </c>
      <c r="E704" s="5" t="s">
        <v>633</v>
      </c>
      <c r="AE704" s="11"/>
      <c r="AG704" s="11"/>
      <c r="AH704" s="11"/>
      <c r="AJ704" s="11"/>
      <c r="AO704" s="5">
        <f t="shared" si="372"/>
        <v>0</v>
      </c>
      <c r="AP704" s="24">
        <f t="shared" si="352"/>
        <v>0</v>
      </c>
      <c r="AQ704" s="5">
        <f t="shared" si="354"/>
      </c>
      <c r="AR704" s="5">
        <f t="shared" si="355"/>
      </c>
      <c r="AS704" s="6">
        <f t="shared" si="356"/>
      </c>
      <c r="AT704" s="5">
        <f t="shared" si="357"/>
      </c>
      <c r="AU704" s="5">
        <f t="shared" si="358"/>
      </c>
      <c r="AV704" s="5">
        <f t="shared" si="359"/>
      </c>
      <c r="AW704" s="5">
        <f t="shared" si="360"/>
      </c>
      <c r="AX704" s="5">
        <f t="shared" si="361"/>
      </c>
      <c r="AY704" s="5">
        <f t="shared" si="362"/>
      </c>
      <c r="AZ704" s="5">
        <f t="shared" si="363"/>
      </c>
      <c r="BA704" s="5">
        <f t="shared" si="364"/>
      </c>
      <c r="BB704" s="5">
        <f t="shared" si="365"/>
      </c>
      <c r="BC704" s="5">
        <f t="shared" si="366"/>
      </c>
      <c r="BD704" s="5">
        <f t="shared" si="367"/>
      </c>
      <c r="BE704" s="5">
        <f t="shared" si="368"/>
      </c>
      <c r="BF704" s="5">
        <f t="shared" si="351"/>
        <v>0</v>
      </c>
      <c r="BG704" s="11">
        <f t="shared" si="371"/>
        <v>0</v>
      </c>
      <c r="BH704" s="5">
        <f t="shared" si="353"/>
      </c>
      <c r="BI704" s="5">
        <f t="shared" si="373"/>
        <v>0</v>
      </c>
      <c r="BJ704" s="5" t="str">
        <f t="shared" si="369"/>
        <v>Gschwendtner</v>
      </c>
      <c r="BK704" s="5" t="str">
        <f t="shared" si="370"/>
        <v>Reiner</v>
      </c>
    </row>
    <row r="705" spans="2:63" s="5" customFormat="1" ht="15.75" customHeight="1">
      <c r="B705" s="5" t="s">
        <v>1272</v>
      </c>
      <c r="C705" s="5" t="s">
        <v>516</v>
      </c>
      <c r="D705" s="5">
        <v>62</v>
      </c>
      <c r="E705" s="5" t="s">
        <v>633</v>
      </c>
      <c r="I705" s="7"/>
      <c r="Q705" s="7"/>
      <c r="W705" s="7"/>
      <c r="AE705" s="11"/>
      <c r="AG705" s="11"/>
      <c r="AH705" s="11"/>
      <c r="AJ705" s="11"/>
      <c r="AL705" s="5">
        <v>0</v>
      </c>
      <c r="AO705" s="5">
        <f t="shared" si="372"/>
        <v>0</v>
      </c>
      <c r="AP705" s="24">
        <f t="shared" si="352"/>
        <v>0</v>
      </c>
      <c r="AQ705" s="5">
        <f t="shared" si="354"/>
        <v>0</v>
      </c>
      <c r="AR705" s="5">
        <f t="shared" si="355"/>
      </c>
      <c r="AS705" s="6">
        <f t="shared" si="356"/>
      </c>
      <c r="AT705" s="5">
        <f t="shared" si="357"/>
      </c>
      <c r="AU705" s="5">
        <f t="shared" si="358"/>
      </c>
      <c r="AV705" s="5">
        <f t="shared" si="359"/>
      </c>
      <c r="AW705" s="5">
        <f t="shared" si="360"/>
      </c>
      <c r="AX705" s="5">
        <f t="shared" si="361"/>
      </c>
      <c r="AY705" s="5">
        <f t="shared" si="362"/>
      </c>
      <c r="AZ705" s="5">
        <f t="shared" si="363"/>
      </c>
      <c r="BA705" s="5">
        <f t="shared" si="364"/>
      </c>
      <c r="BB705" s="5">
        <f t="shared" si="365"/>
      </c>
      <c r="BC705" s="5">
        <f t="shared" si="366"/>
      </c>
      <c r="BD705" s="5">
        <f t="shared" si="367"/>
      </c>
      <c r="BE705" s="5">
        <f t="shared" si="368"/>
      </c>
      <c r="BF705" s="5">
        <f t="shared" si="351"/>
        <v>1</v>
      </c>
      <c r="BG705" s="11">
        <f t="shared" si="371"/>
        <v>0</v>
      </c>
      <c r="BH705" s="5">
        <f t="shared" si="353"/>
      </c>
      <c r="BI705" s="5">
        <f t="shared" si="373"/>
        <v>0</v>
      </c>
      <c r="BJ705" s="5" t="str">
        <f t="shared" si="369"/>
        <v>Gyo</v>
      </c>
      <c r="BK705" s="5" t="str">
        <f t="shared" si="370"/>
        <v>Heinz</v>
      </c>
    </row>
    <row r="706" spans="2:63" s="5" customFormat="1" ht="15.75" customHeight="1">
      <c r="B706" s="5" t="s">
        <v>843</v>
      </c>
      <c r="C706" s="5" t="s">
        <v>639</v>
      </c>
      <c r="D706" s="5">
        <v>63</v>
      </c>
      <c r="E706" s="5" t="s">
        <v>751</v>
      </c>
      <c r="P706" s="5">
        <v>0</v>
      </c>
      <c r="AE706" s="11"/>
      <c r="AG706" s="11"/>
      <c r="AH706" s="11"/>
      <c r="AJ706" s="11"/>
      <c r="AL706" s="5">
        <v>0</v>
      </c>
      <c r="AO706" s="5">
        <f t="shared" si="372"/>
        <v>0</v>
      </c>
      <c r="AP706" s="24">
        <f t="shared" si="352"/>
        <v>0</v>
      </c>
      <c r="AQ706" s="5">
        <f t="shared" si="354"/>
        <v>0</v>
      </c>
      <c r="AR706" s="5">
        <f t="shared" si="355"/>
        <v>0</v>
      </c>
      <c r="AS706" s="6">
        <f t="shared" si="356"/>
      </c>
      <c r="AT706" s="5">
        <f t="shared" si="357"/>
      </c>
      <c r="AU706" s="5">
        <f t="shared" si="358"/>
      </c>
      <c r="AV706" s="5">
        <f t="shared" si="359"/>
      </c>
      <c r="AW706" s="5">
        <f t="shared" si="360"/>
      </c>
      <c r="AX706" s="5">
        <f t="shared" si="361"/>
      </c>
      <c r="AY706" s="5">
        <f t="shared" si="362"/>
      </c>
      <c r="AZ706" s="5">
        <f t="shared" si="363"/>
      </c>
      <c r="BA706" s="5">
        <f t="shared" si="364"/>
      </c>
      <c r="BB706" s="5">
        <f t="shared" si="365"/>
      </c>
      <c r="BC706" s="5">
        <f t="shared" si="366"/>
      </c>
      <c r="BD706" s="5">
        <f t="shared" si="367"/>
      </c>
      <c r="BE706" s="5">
        <f t="shared" si="368"/>
      </c>
      <c r="BF706" s="5">
        <f t="shared" si="351"/>
        <v>2</v>
      </c>
      <c r="BG706" s="11">
        <f t="shared" si="371"/>
        <v>0</v>
      </c>
      <c r="BH706" s="5">
        <f t="shared" si="353"/>
      </c>
      <c r="BI706" s="5">
        <f t="shared" si="373"/>
        <v>0</v>
      </c>
      <c r="BJ706" s="5" t="str">
        <f t="shared" si="369"/>
        <v>Hauptmann</v>
      </c>
      <c r="BK706" s="5" t="str">
        <f t="shared" si="370"/>
        <v>Klaus</v>
      </c>
    </row>
    <row r="707" spans="2:63" s="5" customFormat="1" ht="15.75" customHeight="1">
      <c r="B707" s="5" t="s">
        <v>407</v>
      </c>
      <c r="C707" s="5" t="s">
        <v>640</v>
      </c>
      <c r="D707" s="5">
        <v>64</v>
      </c>
      <c r="E707" s="5" t="s">
        <v>991</v>
      </c>
      <c r="AE707" s="11"/>
      <c r="AG707" s="11"/>
      <c r="AH707" s="11"/>
      <c r="AJ707" s="11"/>
      <c r="AO707" s="5">
        <f t="shared" si="372"/>
        <v>0</v>
      </c>
      <c r="AP707" s="24">
        <f t="shared" si="352"/>
        <v>0</v>
      </c>
      <c r="AQ707" s="5">
        <f t="shared" si="354"/>
      </c>
      <c r="AR707" s="5">
        <f t="shared" si="355"/>
      </c>
      <c r="AS707" s="6">
        <f t="shared" si="356"/>
      </c>
      <c r="AT707" s="5">
        <f t="shared" si="357"/>
      </c>
      <c r="AU707" s="5">
        <f t="shared" si="358"/>
      </c>
      <c r="AV707" s="5">
        <f t="shared" si="359"/>
      </c>
      <c r="AW707" s="5">
        <f t="shared" si="360"/>
      </c>
      <c r="AX707" s="5">
        <f t="shared" si="361"/>
      </c>
      <c r="AY707" s="5">
        <f t="shared" si="362"/>
      </c>
      <c r="AZ707" s="5">
        <f t="shared" si="363"/>
      </c>
      <c r="BA707" s="5">
        <f t="shared" si="364"/>
      </c>
      <c r="BB707" s="5">
        <f t="shared" si="365"/>
      </c>
      <c r="BC707" s="5">
        <f t="shared" si="366"/>
      </c>
      <c r="BD707" s="5">
        <f t="shared" si="367"/>
      </c>
      <c r="BE707" s="5">
        <f t="shared" si="368"/>
      </c>
      <c r="BF707" s="5">
        <f t="shared" si="351"/>
        <v>0</v>
      </c>
      <c r="BG707" s="11">
        <f t="shared" si="371"/>
        <v>0</v>
      </c>
      <c r="BH707" s="5">
        <f t="shared" si="353"/>
      </c>
      <c r="BI707" s="5">
        <f t="shared" si="373"/>
        <v>0</v>
      </c>
      <c r="BJ707" s="5" t="str">
        <f t="shared" si="369"/>
        <v>Heidenreich</v>
      </c>
      <c r="BK707" s="5" t="str">
        <f t="shared" si="370"/>
        <v>Manfred</v>
      </c>
    </row>
    <row r="708" spans="2:63" s="5" customFormat="1" ht="15.75" customHeight="1">
      <c r="B708" s="5" t="s">
        <v>1077</v>
      </c>
      <c r="C708" s="5" t="s">
        <v>516</v>
      </c>
      <c r="D708" s="5">
        <v>62</v>
      </c>
      <c r="E708" s="5" t="s">
        <v>633</v>
      </c>
      <c r="G708" s="7"/>
      <c r="AE708" s="11"/>
      <c r="AG708" s="11"/>
      <c r="AH708" s="11"/>
      <c r="AJ708" s="11"/>
      <c r="AO708" s="5">
        <f t="shared" si="372"/>
        <v>0</v>
      </c>
      <c r="AP708" s="24">
        <f t="shared" si="352"/>
        <v>0</v>
      </c>
      <c r="AQ708" s="5">
        <f t="shared" si="354"/>
      </c>
      <c r="AR708" s="5">
        <f t="shared" si="355"/>
      </c>
      <c r="AS708" s="6">
        <f t="shared" si="356"/>
      </c>
      <c r="AT708" s="5">
        <f t="shared" si="357"/>
      </c>
      <c r="AU708" s="5">
        <f t="shared" si="358"/>
      </c>
      <c r="AV708" s="5">
        <f t="shared" si="359"/>
      </c>
      <c r="AW708" s="5">
        <f t="shared" si="360"/>
      </c>
      <c r="AX708" s="5">
        <f t="shared" si="361"/>
      </c>
      <c r="AY708" s="5">
        <f t="shared" si="362"/>
      </c>
      <c r="AZ708" s="5">
        <f t="shared" si="363"/>
      </c>
      <c r="BA708" s="5">
        <f t="shared" si="364"/>
      </c>
      <c r="BB708" s="5">
        <f t="shared" si="365"/>
      </c>
      <c r="BC708" s="5">
        <f t="shared" si="366"/>
      </c>
      <c r="BD708" s="5">
        <f t="shared" si="367"/>
      </c>
      <c r="BE708" s="5">
        <f t="shared" si="368"/>
      </c>
      <c r="BF708" s="5">
        <f t="shared" si="351"/>
        <v>0</v>
      </c>
      <c r="BG708" s="11">
        <f t="shared" si="371"/>
        <v>0</v>
      </c>
      <c r="BH708" s="5">
        <f t="shared" si="353"/>
      </c>
      <c r="BI708" s="5">
        <f t="shared" si="373"/>
        <v>0</v>
      </c>
      <c r="BJ708" s="5" t="str">
        <f t="shared" si="369"/>
        <v>Heinrichs</v>
      </c>
      <c r="BK708" s="5" t="str">
        <f t="shared" si="370"/>
        <v>Heinz</v>
      </c>
    </row>
    <row r="709" spans="2:63" s="5" customFormat="1" ht="15.75" customHeight="1">
      <c r="B709" s="5" t="s">
        <v>412</v>
      </c>
      <c r="C709" s="5" t="s">
        <v>90</v>
      </c>
      <c r="D709" s="5">
        <v>64</v>
      </c>
      <c r="E709" s="5" t="s">
        <v>514</v>
      </c>
      <c r="H709" s="7">
        <v>0</v>
      </c>
      <c r="L709" s="5">
        <v>0</v>
      </c>
      <c r="AE709" s="11"/>
      <c r="AG709" s="11"/>
      <c r="AH709" s="11"/>
      <c r="AJ709" s="11"/>
      <c r="AO709" s="5">
        <f t="shared" si="372"/>
        <v>0</v>
      </c>
      <c r="AP709" s="24">
        <f t="shared" si="352"/>
        <v>0</v>
      </c>
      <c r="AQ709" s="5">
        <f t="shared" si="354"/>
        <v>0</v>
      </c>
      <c r="AR709" s="5">
        <f t="shared" si="355"/>
        <v>0</v>
      </c>
      <c r="AS709" s="6">
        <f t="shared" si="356"/>
      </c>
      <c r="AT709" s="5">
        <f t="shared" si="357"/>
      </c>
      <c r="AU709" s="5">
        <f t="shared" si="358"/>
      </c>
      <c r="AV709" s="5">
        <f t="shared" si="359"/>
      </c>
      <c r="AW709" s="5">
        <f t="shared" si="360"/>
      </c>
      <c r="AX709" s="5">
        <f t="shared" si="361"/>
      </c>
      <c r="AY709" s="5">
        <f t="shared" si="362"/>
      </c>
      <c r="AZ709" s="5">
        <f t="shared" si="363"/>
      </c>
      <c r="BA709" s="5">
        <f t="shared" si="364"/>
      </c>
      <c r="BB709" s="5">
        <f t="shared" si="365"/>
      </c>
      <c r="BC709" s="5">
        <f t="shared" si="366"/>
      </c>
      <c r="BD709" s="5">
        <f t="shared" si="367"/>
      </c>
      <c r="BE709" s="5">
        <f t="shared" si="368"/>
      </c>
      <c r="BF709" s="5">
        <f t="shared" si="351"/>
        <v>2</v>
      </c>
      <c r="BG709" s="11">
        <f t="shared" si="371"/>
        <v>0</v>
      </c>
      <c r="BH709" s="5">
        <f t="shared" si="353"/>
      </c>
      <c r="BI709" s="5">
        <f t="shared" si="373"/>
        <v>0</v>
      </c>
      <c r="BJ709" s="5" t="str">
        <f t="shared" si="369"/>
        <v>Holtkämper</v>
      </c>
      <c r="BK709" s="5" t="str">
        <f t="shared" si="370"/>
        <v>Axel</v>
      </c>
    </row>
    <row r="710" spans="2:63" s="5" customFormat="1" ht="15.75" customHeight="1">
      <c r="B710" s="5" t="s">
        <v>532</v>
      </c>
      <c r="C710" s="5" t="s">
        <v>986</v>
      </c>
      <c r="D710" s="5">
        <v>61</v>
      </c>
      <c r="E710" s="5" t="s">
        <v>1167</v>
      </c>
      <c r="G710" s="7">
        <v>0</v>
      </c>
      <c r="H710" s="7"/>
      <c r="I710" s="7"/>
      <c r="M710" s="7"/>
      <c r="AE710" s="11"/>
      <c r="AG710" s="11"/>
      <c r="AH710" s="11"/>
      <c r="AJ710" s="11"/>
      <c r="AO710" s="5">
        <f t="shared" si="372"/>
        <v>0</v>
      </c>
      <c r="AP710" s="24">
        <f t="shared" si="352"/>
        <v>0</v>
      </c>
      <c r="AQ710" s="5">
        <f t="shared" si="354"/>
        <v>0</v>
      </c>
      <c r="AR710" s="5">
        <f t="shared" si="355"/>
      </c>
      <c r="AS710" s="6">
        <f t="shared" si="356"/>
      </c>
      <c r="AT710" s="5">
        <f t="shared" si="357"/>
      </c>
      <c r="AU710" s="5">
        <f t="shared" si="358"/>
      </c>
      <c r="AV710" s="5">
        <f t="shared" si="359"/>
      </c>
      <c r="AW710" s="5">
        <f t="shared" si="360"/>
      </c>
      <c r="AX710" s="5">
        <f t="shared" si="361"/>
      </c>
      <c r="AY710" s="5">
        <f t="shared" si="362"/>
      </c>
      <c r="AZ710" s="5">
        <f t="shared" si="363"/>
      </c>
      <c r="BA710" s="5">
        <f t="shared" si="364"/>
      </c>
      <c r="BB710" s="5">
        <f t="shared" si="365"/>
      </c>
      <c r="BC710" s="5">
        <f t="shared" si="366"/>
      </c>
      <c r="BD710" s="5">
        <f t="shared" si="367"/>
      </c>
      <c r="BE710" s="5">
        <f t="shared" si="368"/>
      </c>
      <c r="BF710" s="5">
        <f t="shared" si="351"/>
        <v>1</v>
      </c>
      <c r="BG710" s="11">
        <f t="shared" si="371"/>
        <v>0</v>
      </c>
      <c r="BH710" s="5">
        <f t="shared" si="353"/>
      </c>
      <c r="BI710" s="5">
        <f t="shared" si="373"/>
        <v>0</v>
      </c>
      <c r="BJ710" s="5" t="str">
        <f t="shared" si="369"/>
        <v>Jakesz</v>
      </c>
      <c r="BK710" s="5" t="str">
        <f t="shared" si="370"/>
        <v>Ralf</v>
      </c>
    </row>
    <row r="711" spans="2:63" s="5" customFormat="1" ht="15.75" customHeight="1">
      <c r="B711" s="5" t="s">
        <v>345</v>
      </c>
      <c r="C711" s="5" t="s">
        <v>524</v>
      </c>
      <c r="D711" s="5">
        <v>62</v>
      </c>
      <c r="E711" s="5" t="s">
        <v>64</v>
      </c>
      <c r="AA711" s="7"/>
      <c r="AB711" s="7"/>
      <c r="AE711" s="11"/>
      <c r="AG711" s="11"/>
      <c r="AH711" s="11"/>
      <c r="AJ711" s="11"/>
      <c r="AO711" s="5">
        <f t="shared" si="372"/>
        <v>0</v>
      </c>
      <c r="AP711" s="24">
        <f t="shared" si="352"/>
        <v>0</v>
      </c>
      <c r="AQ711" s="5">
        <f t="shared" si="354"/>
      </c>
      <c r="AR711" s="5">
        <f t="shared" si="355"/>
      </c>
      <c r="AS711" s="6">
        <f t="shared" si="356"/>
      </c>
      <c r="AT711" s="5">
        <f t="shared" si="357"/>
      </c>
      <c r="AU711" s="5">
        <f t="shared" si="358"/>
      </c>
      <c r="AV711" s="5">
        <f t="shared" si="359"/>
      </c>
      <c r="AW711" s="5">
        <f t="shared" si="360"/>
      </c>
      <c r="AX711" s="5">
        <f t="shared" si="361"/>
      </c>
      <c r="AY711" s="5">
        <f t="shared" si="362"/>
      </c>
      <c r="AZ711" s="5">
        <f t="shared" si="363"/>
      </c>
      <c r="BA711" s="5">
        <f t="shared" si="364"/>
      </c>
      <c r="BB711" s="5">
        <f t="shared" si="365"/>
      </c>
      <c r="BC711" s="5">
        <f t="shared" si="366"/>
      </c>
      <c r="BD711" s="5">
        <f t="shared" si="367"/>
      </c>
      <c r="BE711" s="5">
        <f t="shared" si="368"/>
      </c>
      <c r="BF711" s="5">
        <f t="shared" si="351"/>
        <v>0</v>
      </c>
      <c r="BG711" s="11">
        <f t="shared" si="371"/>
        <v>0</v>
      </c>
      <c r="BH711" s="5">
        <f t="shared" si="353"/>
      </c>
      <c r="BI711" s="5">
        <f t="shared" si="373"/>
        <v>0</v>
      </c>
      <c r="BJ711" s="5" t="str">
        <f t="shared" si="369"/>
        <v>Jonas</v>
      </c>
      <c r="BK711" s="5" t="str">
        <f t="shared" si="370"/>
        <v>Jörg</v>
      </c>
    </row>
    <row r="712" spans="2:63" s="5" customFormat="1" ht="15.75" customHeight="1">
      <c r="B712" s="5" t="s">
        <v>1190</v>
      </c>
      <c r="C712" s="5" t="s">
        <v>930</v>
      </c>
      <c r="D712" s="5">
        <v>63</v>
      </c>
      <c r="E712" s="5" t="s">
        <v>1191</v>
      </c>
      <c r="AA712" s="7"/>
      <c r="AB712" s="7"/>
      <c r="AE712" s="11"/>
      <c r="AG712" s="11"/>
      <c r="AH712" s="11"/>
      <c r="AJ712" s="11"/>
      <c r="AO712" s="5">
        <f t="shared" si="372"/>
        <v>0</v>
      </c>
      <c r="AP712" s="24">
        <f t="shared" si="352"/>
        <v>0</v>
      </c>
      <c r="AQ712" s="5">
        <f t="shared" si="354"/>
      </c>
      <c r="AR712" s="5">
        <f t="shared" si="355"/>
      </c>
      <c r="AS712" s="6">
        <f t="shared" si="356"/>
      </c>
      <c r="AT712" s="5">
        <f t="shared" si="357"/>
      </c>
      <c r="AU712" s="5">
        <f t="shared" si="358"/>
      </c>
      <c r="AV712" s="5">
        <f t="shared" si="359"/>
      </c>
      <c r="AW712" s="5">
        <f t="shared" si="360"/>
      </c>
      <c r="AX712" s="5">
        <f t="shared" si="361"/>
      </c>
      <c r="AY712" s="5">
        <f t="shared" si="362"/>
      </c>
      <c r="AZ712" s="5">
        <f t="shared" si="363"/>
      </c>
      <c r="BA712" s="5">
        <f t="shared" si="364"/>
      </c>
      <c r="BB712" s="5">
        <f t="shared" si="365"/>
      </c>
      <c r="BC712" s="5">
        <f t="shared" si="366"/>
      </c>
      <c r="BD712" s="5">
        <f t="shared" si="367"/>
      </c>
      <c r="BE712" s="5">
        <f t="shared" si="368"/>
      </c>
      <c r="BF712" s="5">
        <f t="shared" si="351"/>
        <v>0</v>
      </c>
      <c r="BG712" s="11">
        <f t="shared" si="371"/>
        <v>0</v>
      </c>
      <c r="BH712" s="5">
        <f t="shared" si="353"/>
      </c>
      <c r="BI712" s="5">
        <f t="shared" si="373"/>
        <v>0</v>
      </c>
      <c r="BJ712" s="5" t="str">
        <f t="shared" si="369"/>
        <v>Jörres</v>
      </c>
      <c r="BK712" s="5" t="str">
        <f t="shared" si="370"/>
        <v>Hans-Josef</v>
      </c>
    </row>
    <row r="713" spans="2:63" s="5" customFormat="1" ht="15.75" customHeight="1">
      <c r="B713" s="5" t="s">
        <v>625</v>
      </c>
      <c r="C713" s="5" t="s">
        <v>986</v>
      </c>
      <c r="D713" s="5">
        <v>62</v>
      </c>
      <c r="E713" s="5" t="s">
        <v>7</v>
      </c>
      <c r="P713" s="7"/>
      <c r="AE713" s="11"/>
      <c r="AG713" s="11"/>
      <c r="AH713" s="11"/>
      <c r="AJ713" s="11"/>
      <c r="AO713" s="5">
        <f t="shared" si="372"/>
        <v>0</v>
      </c>
      <c r="AP713" s="24">
        <f t="shared" si="352"/>
        <v>0</v>
      </c>
      <c r="AQ713" s="5">
        <f t="shared" si="354"/>
      </c>
      <c r="AR713" s="5">
        <f t="shared" si="355"/>
      </c>
      <c r="AS713" s="6">
        <f t="shared" si="356"/>
      </c>
      <c r="AT713" s="5">
        <f t="shared" si="357"/>
      </c>
      <c r="AU713" s="5">
        <f t="shared" si="358"/>
      </c>
      <c r="AV713" s="5">
        <f t="shared" si="359"/>
      </c>
      <c r="AW713" s="5">
        <f t="shared" si="360"/>
      </c>
      <c r="AX713" s="5">
        <f t="shared" si="361"/>
      </c>
      <c r="AY713" s="5">
        <f t="shared" si="362"/>
      </c>
      <c r="AZ713" s="5">
        <f t="shared" si="363"/>
      </c>
      <c r="BA713" s="5">
        <f t="shared" si="364"/>
      </c>
      <c r="BB713" s="5">
        <f t="shared" si="365"/>
      </c>
      <c r="BC713" s="5">
        <f t="shared" si="366"/>
      </c>
      <c r="BD713" s="5">
        <f t="shared" si="367"/>
      </c>
      <c r="BE713" s="5">
        <f t="shared" si="368"/>
      </c>
      <c r="BF713" s="5">
        <f t="shared" si="351"/>
        <v>0</v>
      </c>
      <c r="BG713" s="11">
        <f t="shared" si="371"/>
        <v>0</v>
      </c>
      <c r="BH713" s="5">
        <f t="shared" si="353"/>
      </c>
      <c r="BI713" s="5">
        <f t="shared" si="373"/>
        <v>0</v>
      </c>
      <c r="BJ713" s="5" t="str">
        <f t="shared" si="369"/>
        <v>Jungbluth</v>
      </c>
      <c r="BK713" s="5" t="str">
        <f t="shared" si="370"/>
        <v>Ralf</v>
      </c>
    </row>
    <row r="714" spans="2:63" s="5" customFormat="1" ht="15.75" customHeight="1">
      <c r="B714" s="5" t="s">
        <v>629</v>
      </c>
      <c r="C714" s="5" t="s">
        <v>106</v>
      </c>
      <c r="D714" s="5">
        <v>64</v>
      </c>
      <c r="E714" s="5" t="s">
        <v>105</v>
      </c>
      <c r="AE714" s="11"/>
      <c r="AG714" s="11"/>
      <c r="AH714" s="11"/>
      <c r="AJ714" s="11"/>
      <c r="AO714" s="5">
        <f t="shared" si="372"/>
        <v>0</v>
      </c>
      <c r="AP714" s="24">
        <f t="shared" si="352"/>
        <v>0</v>
      </c>
      <c r="AQ714" s="5">
        <f t="shared" si="354"/>
      </c>
      <c r="AR714" s="5">
        <f t="shared" si="355"/>
      </c>
      <c r="AS714" s="6">
        <f t="shared" si="356"/>
      </c>
      <c r="AT714" s="5">
        <f t="shared" si="357"/>
      </c>
      <c r="AU714" s="5">
        <f t="shared" si="358"/>
      </c>
      <c r="AV714" s="5">
        <f t="shared" si="359"/>
      </c>
      <c r="AW714" s="5">
        <f t="shared" si="360"/>
      </c>
      <c r="AX714" s="5">
        <f t="shared" si="361"/>
      </c>
      <c r="AY714" s="5">
        <f t="shared" si="362"/>
      </c>
      <c r="AZ714" s="5">
        <f t="shared" si="363"/>
      </c>
      <c r="BA714" s="5">
        <f t="shared" si="364"/>
      </c>
      <c r="BB714" s="5">
        <f t="shared" si="365"/>
      </c>
      <c r="BC714" s="5">
        <f t="shared" si="366"/>
      </c>
      <c r="BD714" s="5">
        <f t="shared" si="367"/>
      </c>
      <c r="BE714" s="5">
        <f t="shared" si="368"/>
      </c>
      <c r="BF714" s="5">
        <f aca="true" t="shared" si="374" ref="BF714:BF733">COUNT($F714:$AM714)</f>
        <v>0</v>
      </c>
      <c r="BG714" s="11">
        <f t="shared" si="371"/>
        <v>0</v>
      </c>
      <c r="BH714" s="5">
        <f t="shared" si="353"/>
      </c>
      <c r="BI714" s="5">
        <f t="shared" si="373"/>
        <v>0</v>
      </c>
      <c r="BJ714" s="5" t="str">
        <f t="shared" si="369"/>
        <v>Jürgen</v>
      </c>
      <c r="BK714" s="5" t="str">
        <f t="shared" si="370"/>
        <v>Mertens</v>
      </c>
    </row>
    <row r="715" spans="2:63" s="5" customFormat="1" ht="15.75" customHeight="1">
      <c r="B715" s="5" t="s">
        <v>17</v>
      </c>
      <c r="C715" s="5" t="s">
        <v>18</v>
      </c>
      <c r="D715" s="5">
        <v>61</v>
      </c>
      <c r="E715" s="5" t="s">
        <v>633</v>
      </c>
      <c r="G715" s="7"/>
      <c r="AE715" s="11"/>
      <c r="AG715" s="11"/>
      <c r="AH715" s="11"/>
      <c r="AJ715" s="11"/>
      <c r="AO715" s="5">
        <f t="shared" si="372"/>
        <v>0</v>
      </c>
      <c r="AP715" s="24">
        <f t="shared" si="352"/>
        <v>0</v>
      </c>
      <c r="AQ715" s="5">
        <f t="shared" si="354"/>
      </c>
      <c r="AR715" s="5">
        <f t="shared" si="355"/>
      </c>
      <c r="AS715" s="6">
        <f t="shared" si="356"/>
      </c>
      <c r="AT715" s="5">
        <f t="shared" si="357"/>
      </c>
      <c r="AU715" s="5">
        <f t="shared" si="358"/>
      </c>
      <c r="AV715" s="5">
        <f t="shared" si="359"/>
      </c>
      <c r="AW715" s="5">
        <f t="shared" si="360"/>
      </c>
      <c r="AX715" s="5">
        <f t="shared" si="361"/>
      </c>
      <c r="AY715" s="5">
        <f t="shared" si="362"/>
      </c>
      <c r="AZ715" s="5">
        <f t="shared" si="363"/>
      </c>
      <c r="BA715" s="5">
        <f t="shared" si="364"/>
      </c>
      <c r="BB715" s="5">
        <f t="shared" si="365"/>
      </c>
      <c r="BC715" s="5">
        <f t="shared" si="366"/>
      </c>
      <c r="BD715" s="5">
        <f t="shared" si="367"/>
      </c>
      <c r="BE715" s="5">
        <f t="shared" si="368"/>
      </c>
      <c r="BF715" s="5">
        <f t="shared" si="374"/>
        <v>0</v>
      </c>
      <c r="BG715" s="11">
        <f t="shared" si="371"/>
        <v>0</v>
      </c>
      <c r="BH715" s="5">
        <f t="shared" si="353"/>
      </c>
      <c r="BI715" s="5">
        <f t="shared" si="373"/>
        <v>0</v>
      </c>
      <c r="BJ715" s="5" t="str">
        <f t="shared" si="369"/>
        <v>Just </v>
      </c>
      <c r="BK715" s="5" t="str">
        <f t="shared" si="370"/>
        <v>Sascha</v>
      </c>
    </row>
    <row r="716" spans="2:63" s="5" customFormat="1" ht="15.75" customHeight="1">
      <c r="B716" s="5" t="s">
        <v>1274</v>
      </c>
      <c r="C716" s="5" t="s">
        <v>629</v>
      </c>
      <c r="D716" s="5">
        <v>64</v>
      </c>
      <c r="E716" s="5" t="s">
        <v>1275</v>
      </c>
      <c r="AE716" s="11"/>
      <c r="AG716" s="11"/>
      <c r="AH716" s="11"/>
      <c r="AJ716" s="11"/>
      <c r="AL716" s="5">
        <v>0</v>
      </c>
      <c r="AO716" s="5">
        <f t="shared" si="372"/>
        <v>0</v>
      </c>
      <c r="AP716" s="24">
        <f t="shared" si="352"/>
        <v>0</v>
      </c>
      <c r="AQ716" s="5">
        <f t="shared" si="354"/>
        <v>0</v>
      </c>
      <c r="AR716" s="5">
        <f t="shared" si="355"/>
      </c>
      <c r="AS716" s="6">
        <f t="shared" si="356"/>
      </c>
      <c r="AT716" s="5">
        <f t="shared" si="357"/>
      </c>
      <c r="AU716" s="5">
        <f t="shared" si="358"/>
      </c>
      <c r="AV716" s="5">
        <f t="shared" si="359"/>
      </c>
      <c r="AW716" s="5">
        <f t="shared" si="360"/>
      </c>
      <c r="AX716" s="5">
        <f t="shared" si="361"/>
      </c>
      <c r="AY716" s="5">
        <f t="shared" si="362"/>
      </c>
      <c r="AZ716" s="5">
        <f t="shared" si="363"/>
      </c>
      <c r="BA716" s="5">
        <f t="shared" si="364"/>
      </c>
      <c r="BB716" s="5">
        <f t="shared" si="365"/>
      </c>
      <c r="BC716" s="5">
        <f t="shared" si="366"/>
      </c>
      <c r="BD716" s="5">
        <f t="shared" si="367"/>
      </c>
      <c r="BE716" s="5">
        <f t="shared" si="368"/>
      </c>
      <c r="BF716" s="5">
        <f t="shared" si="374"/>
        <v>1</v>
      </c>
      <c r="BG716" s="11">
        <f aca="true" t="shared" si="375" ref="BG716:BG779">SUM($AQ716:$BE716)</f>
        <v>0</v>
      </c>
      <c r="BH716" s="5">
        <f aca="true" t="shared" si="376" ref="BH716:BH779">IF($BF716&lt;16,"",IF($BF716=16,20,IF($BF716=17,40,IF($BF716=18,60,IF($BF716=19,80,IF($BF716=20,100,120))))))</f>
      </c>
      <c r="BI716" s="5">
        <f t="shared" si="373"/>
        <v>0</v>
      </c>
      <c r="BJ716" s="5" t="str">
        <f t="shared" si="369"/>
        <v>Kallrath</v>
      </c>
      <c r="BK716" s="5" t="str">
        <f t="shared" si="370"/>
        <v>Jürgen</v>
      </c>
    </row>
    <row r="717" spans="2:63" s="5" customFormat="1" ht="15.75" customHeight="1">
      <c r="B717" s="5" t="s">
        <v>410</v>
      </c>
      <c r="C717" s="5" t="s">
        <v>651</v>
      </c>
      <c r="D717" s="5">
        <v>64</v>
      </c>
      <c r="E717" s="5" t="s">
        <v>409</v>
      </c>
      <c r="AE717" s="11"/>
      <c r="AG717" s="11"/>
      <c r="AH717" s="11"/>
      <c r="AJ717" s="11"/>
      <c r="AO717" s="5">
        <f t="shared" si="372"/>
        <v>0</v>
      </c>
      <c r="AP717" s="24">
        <f t="shared" si="352"/>
        <v>0</v>
      </c>
      <c r="AQ717" s="5">
        <f t="shared" si="354"/>
      </c>
      <c r="AR717" s="5">
        <f t="shared" si="355"/>
      </c>
      <c r="AS717" s="6">
        <f t="shared" si="356"/>
      </c>
      <c r="AT717" s="5">
        <f t="shared" si="357"/>
      </c>
      <c r="AU717" s="5">
        <f t="shared" si="358"/>
      </c>
      <c r="AV717" s="5">
        <f t="shared" si="359"/>
      </c>
      <c r="AW717" s="5">
        <f t="shared" si="360"/>
      </c>
      <c r="AX717" s="5">
        <f t="shared" si="361"/>
      </c>
      <c r="AY717" s="5">
        <f t="shared" si="362"/>
      </c>
      <c r="AZ717" s="5">
        <f t="shared" si="363"/>
      </c>
      <c r="BA717" s="5">
        <f t="shared" si="364"/>
      </c>
      <c r="BB717" s="5">
        <f t="shared" si="365"/>
      </c>
      <c r="BC717" s="5">
        <f t="shared" si="366"/>
      </c>
      <c r="BD717" s="5">
        <f t="shared" si="367"/>
      </c>
      <c r="BE717" s="5">
        <f t="shared" si="368"/>
      </c>
      <c r="BF717" s="5">
        <f t="shared" si="374"/>
        <v>0</v>
      </c>
      <c r="BG717" s="11">
        <f t="shared" si="375"/>
        <v>0</v>
      </c>
      <c r="BH717" s="5">
        <f t="shared" si="376"/>
      </c>
      <c r="BI717" s="5">
        <f t="shared" si="373"/>
        <v>0</v>
      </c>
      <c r="BJ717" s="5" t="str">
        <f t="shared" si="369"/>
        <v>Kannenwischer</v>
      </c>
      <c r="BK717" s="5" t="str">
        <f t="shared" si="370"/>
        <v>Michael</v>
      </c>
    </row>
    <row r="718" spans="2:63" s="5" customFormat="1" ht="15.75" customHeight="1">
      <c r="B718" s="5" t="s">
        <v>915</v>
      </c>
      <c r="C718" s="5" t="s">
        <v>364</v>
      </c>
      <c r="D718" s="5">
        <v>64</v>
      </c>
      <c r="E718" s="5" t="s">
        <v>914</v>
      </c>
      <c r="AE718" s="11"/>
      <c r="AG718" s="11"/>
      <c r="AH718" s="11"/>
      <c r="AJ718" s="11"/>
      <c r="AO718" s="5">
        <f aca="true" t="shared" si="377" ref="AO718:AO781">SUM(F718:AN718)</f>
        <v>0</v>
      </c>
      <c r="AP718" s="24">
        <f aca="true" t="shared" si="378" ref="AP718:AP781">SUM(BG718:BH718)</f>
        <v>0</v>
      </c>
      <c r="AQ718" s="5">
        <f t="shared" si="354"/>
      </c>
      <c r="AR718" s="5">
        <f t="shared" si="355"/>
      </c>
      <c r="AS718" s="6">
        <f t="shared" si="356"/>
      </c>
      <c r="AT718" s="5">
        <f t="shared" si="357"/>
      </c>
      <c r="AU718" s="5">
        <f t="shared" si="358"/>
      </c>
      <c r="AV718" s="5">
        <f t="shared" si="359"/>
      </c>
      <c r="AW718" s="5">
        <f t="shared" si="360"/>
      </c>
      <c r="AX718" s="5">
        <f t="shared" si="361"/>
      </c>
      <c r="AY718" s="5">
        <f t="shared" si="362"/>
      </c>
      <c r="AZ718" s="5">
        <f t="shared" si="363"/>
      </c>
      <c r="BA718" s="5">
        <f t="shared" si="364"/>
      </c>
      <c r="BB718" s="5">
        <f t="shared" si="365"/>
      </c>
      <c r="BC718" s="5">
        <f t="shared" si="366"/>
      </c>
      <c r="BD718" s="5">
        <f t="shared" si="367"/>
      </c>
      <c r="BE718" s="5">
        <f t="shared" si="368"/>
      </c>
      <c r="BF718" s="5">
        <f t="shared" si="374"/>
        <v>0</v>
      </c>
      <c r="BG718" s="11">
        <f t="shared" si="375"/>
        <v>0</v>
      </c>
      <c r="BH718" s="5">
        <f t="shared" si="376"/>
      </c>
      <c r="BI718" s="5">
        <f aca="true" t="shared" si="379" ref="BI718:BI781">IF(BF718&lt;&gt;0,IF($BF718&lt;=15,$BG718/$BF718,$BG718/15),0)</f>
        <v>0</v>
      </c>
      <c r="BJ718" s="5" t="str">
        <f t="shared" si="369"/>
        <v>Karmmerknecht</v>
      </c>
      <c r="BK718" s="5" t="str">
        <f t="shared" si="370"/>
        <v>Roland</v>
      </c>
    </row>
    <row r="719" spans="2:63" s="5" customFormat="1" ht="15.75" customHeight="1">
      <c r="B719" s="5" t="s">
        <v>404</v>
      </c>
      <c r="C719" s="5" t="s">
        <v>792</v>
      </c>
      <c r="D719" s="5">
        <v>64</v>
      </c>
      <c r="E719" s="5" t="s">
        <v>206</v>
      </c>
      <c r="AE719" s="11"/>
      <c r="AG719" s="11"/>
      <c r="AH719" s="11"/>
      <c r="AJ719" s="11"/>
      <c r="AO719" s="5">
        <f t="shared" si="377"/>
        <v>0</v>
      </c>
      <c r="AP719" s="24">
        <f t="shared" si="378"/>
        <v>0</v>
      </c>
      <c r="AQ719" s="5">
        <f t="shared" si="354"/>
      </c>
      <c r="AR719" s="5">
        <f t="shared" si="355"/>
      </c>
      <c r="AS719" s="6">
        <f t="shared" si="356"/>
      </c>
      <c r="AT719" s="5">
        <f t="shared" si="357"/>
      </c>
      <c r="AU719" s="5">
        <f t="shared" si="358"/>
      </c>
      <c r="AV719" s="5">
        <f t="shared" si="359"/>
      </c>
      <c r="AW719" s="5">
        <f t="shared" si="360"/>
      </c>
      <c r="AX719" s="5">
        <f t="shared" si="361"/>
      </c>
      <c r="AY719" s="5">
        <f t="shared" si="362"/>
      </c>
      <c r="AZ719" s="5">
        <f t="shared" si="363"/>
      </c>
      <c r="BA719" s="5">
        <f t="shared" si="364"/>
      </c>
      <c r="BB719" s="5">
        <f t="shared" si="365"/>
      </c>
      <c r="BC719" s="5">
        <f t="shared" si="366"/>
      </c>
      <c r="BD719" s="5">
        <f t="shared" si="367"/>
      </c>
      <c r="BE719" s="5">
        <f t="shared" si="368"/>
      </c>
      <c r="BF719" s="5">
        <f t="shared" si="374"/>
        <v>0</v>
      </c>
      <c r="BG719" s="11">
        <f t="shared" si="375"/>
        <v>0</v>
      </c>
      <c r="BH719" s="5">
        <f t="shared" si="376"/>
      </c>
      <c r="BI719" s="5">
        <f t="shared" si="379"/>
        <v>0</v>
      </c>
      <c r="BJ719" s="5" t="str">
        <f t="shared" si="369"/>
        <v>Karnott</v>
      </c>
      <c r="BK719" s="5" t="str">
        <f t="shared" si="370"/>
        <v>Udo</v>
      </c>
    </row>
    <row r="720" spans="2:63" s="5" customFormat="1" ht="15.75" customHeight="1">
      <c r="B720" s="5" t="s">
        <v>11</v>
      </c>
      <c r="C720" s="5" t="s">
        <v>378</v>
      </c>
      <c r="D720" s="5">
        <v>60</v>
      </c>
      <c r="E720" s="5" t="s">
        <v>12</v>
      </c>
      <c r="P720" s="7"/>
      <c r="AE720" s="11"/>
      <c r="AG720" s="11"/>
      <c r="AH720" s="11"/>
      <c r="AJ720" s="11"/>
      <c r="AO720" s="5">
        <f t="shared" si="377"/>
        <v>0</v>
      </c>
      <c r="AP720" s="24">
        <f t="shared" si="378"/>
        <v>0</v>
      </c>
      <c r="AQ720" s="5">
        <f aca="true" t="shared" si="380" ref="AQ720:AQ783">IF($BF720&gt;=1,(LARGE($F720:$AM720,1)),"")</f>
      </c>
      <c r="AR720" s="5">
        <f aca="true" t="shared" si="381" ref="AR720:AR783">IF($BF720&gt;=2,(LARGE($F720:$AM720,2)),"")</f>
      </c>
      <c r="AS720" s="6">
        <f aca="true" t="shared" si="382" ref="AS720:AS783">IF($BF720&gt;=3,(LARGE($F720:$AM720,3)),"")</f>
      </c>
      <c r="AT720" s="5">
        <f aca="true" t="shared" si="383" ref="AT720:AT783">IF($BF720&gt;=4,(LARGE($F720:$AM720,4)),"")</f>
      </c>
      <c r="AU720" s="5">
        <f aca="true" t="shared" si="384" ref="AU720:AU783">IF($BF720&gt;=5,(LARGE($F720:$AM720,5)),"")</f>
      </c>
      <c r="AV720" s="5">
        <f aca="true" t="shared" si="385" ref="AV720:AV783">IF($BF720&gt;=6,(LARGE($F720:$AM720,6)),"")</f>
      </c>
      <c r="AW720" s="5">
        <f aca="true" t="shared" si="386" ref="AW720:AW783">IF($BF720&gt;=7,(LARGE($F720:$AM720,7)),"")</f>
      </c>
      <c r="AX720" s="5">
        <f aca="true" t="shared" si="387" ref="AX720:AX783">IF($BF720&gt;=8,(LARGE($F720:$AM720,8)),"")</f>
      </c>
      <c r="AY720" s="5">
        <f aca="true" t="shared" si="388" ref="AY720:AY783">IF($BF720&gt;=9,(LARGE($F720:$AM720,9)),"")</f>
      </c>
      <c r="AZ720" s="5">
        <f aca="true" t="shared" si="389" ref="AZ720:AZ783">IF($BF720&gt;=10,(LARGE($F720:$AM720,10)),"")</f>
      </c>
      <c r="BA720" s="5">
        <f aca="true" t="shared" si="390" ref="BA720:BA783">IF($BF720&gt;=11,(LARGE($F720:$AM720,11)),"")</f>
      </c>
      <c r="BB720" s="5">
        <f aca="true" t="shared" si="391" ref="BB720:BB783">IF($BF720&gt;=12,(LARGE($F720:$AM720,12)),"")</f>
      </c>
      <c r="BC720" s="5">
        <f aca="true" t="shared" si="392" ref="BC720:BC783">IF($BF720&gt;=13,(LARGE($F720:$AM720,13)),"")</f>
      </c>
      <c r="BD720" s="5">
        <f aca="true" t="shared" si="393" ref="BD720:BD783">IF($BF720&gt;=14,(LARGE($F720:$AM720,14)),"")</f>
      </c>
      <c r="BE720" s="5">
        <f aca="true" t="shared" si="394" ref="BE720:BE783">IF($BF720&gt;=15,(LARGE($F720:$AM720,15)),"")</f>
      </c>
      <c r="BF720" s="5">
        <f t="shared" si="374"/>
        <v>0</v>
      </c>
      <c r="BG720" s="11">
        <f t="shared" si="375"/>
        <v>0</v>
      </c>
      <c r="BH720" s="5">
        <f t="shared" si="376"/>
      </c>
      <c r="BI720" s="5">
        <f t="shared" si="379"/>
        <v>0</v>
      </c>
      <c r="BJ720" s="5" t="str">
        <f aca="true" t="shared" si="395" ref="BJ720:BJ783">B720</f>
        <v>Karstaedt</v>
      </c>
      <c r="BK720" s="5" t="str">
        <f aca="true" t="shared" si="396" ref="BK720:BK783">C720</f>
        <v>Dieter</v>
      </c>
    </row>
    <row r="721" spans="2:63" s="5" customFormat="1" ht="15.75" customHeight="1">
      <c r="B721" s="5" t="s">
        <v>1188</v>
      </c>
      <c r="C721" s="5" t="s">
        <v>649</v>
      </c>
      <c r="D721" s="5">
        <v>63</v>
      </c>
      <c r="E721" s="5" t="s">
        <v>1189</v>
      </c>
      <c r="Y721" s="7"/>
      <c r="AE721" s="11"/>
      <c r="AG721" s="11"/>
      <c r="AH721" s="11"/>
      <c r="AJ721" s="11"/>
      <c r="AO721" s="5">
        <f t="shared" si="377"/>
        <v>0</v>
      </c>
      <c r="AP721" s="24">
        <f t="shared" si="378"/>
        <v>0</v>
      </c>
      <c r="AQ721" s="5">
        <f t="shared" si="380"/>
      </c>
      <c r="AR721" s="5">
        <f t="shared" si="381"/>
      </c>
      <c r="AS721" s="6">
        <f t="shared" si="382"/>
      </c>
      <c r="AT721" s="5">
        <f t="shared" si="383"/>
      </c>
      <c r="AU721" s="5">
        <f t="shared" si="384"/>
      </c>
      <c r="AV721" s="5">
        <f t="shared" si="385"/>
      </c>
      <c r="AW721" s="5">
        <f t="shared" si="386"/>
      </c>
      <c r="AX721" s="5">
        <f t="shared" si="387"/>
      </c>
      <c r="AY721" s="5">
        <f t="shared" si="388"/>
      </c>
      <c r="AZ721" s="5">
        <f t="shared" si="389"/>
      </c>
      <c r="BA721" s="5">
        <f t="shared" si="390"/>
      </c>
      <c r="BB721" s="5">
        <f t="shared" si="391"/>
      </c>
      <c r="BC721" s="5">
        <f t="shared" si="392"/>
      </c>
      <c r="BD721" s="5">
        <f t="shared" si="393"/>
      </c>
      <c r="BE721" s="5">
        <f t="shared" si="394"/>
      </c>
      <c r="BF721" s="5">
        <f t="shared" si="374"/>
        <v>0</v>
      </c>
      <c r="BG721" s="11">
        <f t="shared" si="375"/>
        <v>0</v>
      </c>
      <c r="BH721" s="5">
        <f t="shared" si="376"/>
      </c>
      <c r="BI721" s="5">
        <f t="shared" si="379"/>
        <v>0</v>
      </c>
      <c r="BJ721" s="5" t="str">
        <f t="shared" si="395"/>
        <v>Kaufmann</v>
      </c>
      <c r="BK721" s="5" t="str">
        <f t="shared" si="396"/>
        <v>Frank</v>
      </c>
    </row>
    <row r="722" spans="2:63" s="5" customFormat="1" ht="15.75" customHeight="1">
      <c r="B722" s="5" t="s">
        <v>574</v>
      </c>
      <c r="C722" s="5" t="s">
        <v>920</v>
      </c>
      <c r="D722" s="5">
        <v>64</v>
      </c>
      <c r="E722" s="5" t="s">
        <v>573</v>
      </c>
      <c r="H722" s="7">
        <v>0</v>
      </c>
      <c r="P722" s="7"/>
      <c r="AE722" s="11"/>
      <c r="AG722" s="11"/>
      <c r="AH722" s="11"/>
      <c r="AJ722" s="11"/>
      <c r="AO722" s="5">
        <f t="shared" si="377"/>
        <v>0</v>
      </c>
      <c r="AP722" s="24">
        <f t="shared" si="378"/>
        <v>0</v>
      </c>
      <c r="AQ722" s="5">
        <f t="shared" si="380"/>
        <v>0</v>
      </c>
      <c r="AR722" s="5">
        <f t="shared" si="381"/>
      </c>
      <c r="AS722" s="6">
        <f t="shared" si="382"/>
      </c>
      <c r="AT722" s="5">
        <f t="shared" si="383"/>
      </c>
      <c r="AU722" s="5">
        <f t="shared" si="384"/>
      </c>
      <c r="AV722" s="5">
        <f t="shared" si="385"/>
      </c>
      <c r="AW722" s="5">
        <f t="shared" si="386"/>
      </c>
      <c r="AX722" s="5">
        <f t="shared" si="387"/>
      </c>
      <c r="AY722" s="5">
        <f t="shared" si="388"/>
      </c>
      <c r="AZ722" s="5">
        <f t="shared" si="389"/>
      </c>
      <c r="BA722" s="5">
        <f t="shared" si="390"/>
      </c>
      <c r="BB722" s="5">
        <f t="shared" si="391"/>
      </c>
      <c r="BC722" s="5">
        <f t="shared" si="392"/>
      </c>
      <c r="BD722" s="5">
        <f t="shared" si="393"/>
      </c>
      <c r="BE722" s="5">
        <f t="shared" si="394"/>
      </c>
      <c r="BF722" s="5">
        <f t="shared" si="374"/>
        <v>1</v>
      </c>
      <c r="BG722" s="11">
        <f t="shared" si="375"/>
        <v>0</v>
      </c>
      <c r="BH722" s="5">
        <f t="shared" si="376"/>
      </c>
      <c r="BI722" s="5">
        <f t="shared" si="379"/>
        <v>0</v>
      </c>
      <c r="BJ722" s="5" t="str">
        <f t="shared" si="395"/>
        <v>Kilian, Dr.</v>
      </c>
      <c r="BK722" s="5" t="str">
        <f t="shared" si="396"/>
        <v>Thomas</v>
      </c>
    </row>
    <row r="723" spans="2:63" s="5" customFormat="1" ht="15.75" customHeight="1">
      <c r="B723" s="5" t="s">
        <v>1067</v>
      </c>
      <c r="C723" s="5" t="s">
        <v>483</v>
      </c>
      <c r="D723" s="5">
        <v>62</v>
      </c>
      <c r="E723" s="5" t="s">
        <v>1068</v>
      </c>
      <c r="AE723" s="11"/>
      <c r="AG723" s="11"/>
      <c r="AH723" s="11"/>
      <c r="AJ723" s="11"/>
      <c r="AO723" s="5">
        <f t="shared" si="377"/>
        <v>0</v>
      </c>
      <c r="AP723" s="24">
        <f t="shared" si="378"/>
        <v>0</v>
      </c>
      <c r="AQ723" s="5">
        <f t="shared" si="380"/>
      </c>
      <c r="AR723" s="5">
        <f t="shared" si="381"/>
      </c>
      <c r="AS723" s="6">
        <f t="shared" si="382"/>
      </c>
      <c r="AT723" s="5">
        <f t="shared" si="383"/>
      </c>
      <c r="AU723" s="5">
        <f t="shared" si="384"/>
      </c>
      <c r="AV723" s="5">
        <f t="shared" si="385"/>
      </c>
      <c r="AW723" s="5">
        <f t="shared" si="386"/>
      </c>
      <c r="AX723" s="5">
        <f t="shared" si="387"/>
      </c>
      <c r="AY723" s="5">
        <f t="shared" si="388"/>
      </c>
      <c r="AZ723" s="5">
        <f t="shared" si="389"/>
      </c>
      <c r="BA723" s="5">
        <f t="shared" si="390"/>
      </c>
      <c r="BB723" s="5">
        <f t="shared" si="391"/>
      </c>
      <c r="BC723" s="5">
        <f t="shared" si="392"/>
      </c>
      <c r="BD723" s="5">
        <f t="shared" si="393"/>
      </c>
      <c r="BE723" s="5">
        <f t="shared" si="394"/>
      </c>
      <c r="BF723" s="5">
        <f t="shared" si="374"/>
        <v>0</v>
      </c>
      <c r="BG723" s="11">
        <f t="shared" si="375"/>
        <v>0</v>
      </c>
      <c r="BH723" s="5">
        <f t="shared" si="376"/>
      </c>
      <c r="BI723" s="5">
        <f t="shared" si="379"/>
        <v>0</v>
      </c>
      <c r="BJ723" s="5" t="str">
        <f t="shared" si="395"/>
        <v>Kirschbaum</v>
      </c>
      <c r="BK723" s="5" t="str">
        <f t="shared" si="396"/>
        <v>Markus</v>
      </c>
    </row>
    <row r="724" spans="2:63" s="5" customFormat="1" ht="15.75" customHeight="1">
      <c r="B724" s="5" t="s">
        <v>1045</v>
      </c>
      <c r="C724" s="5" t="s">
        <v>1046</v>
      </c>
      <c r="D724" s="5">
        <v>63</v>
      </c>
      <c r="E724" s="5" t="s">
        <v>633</v>
      </c>
      <c r="G724" s="7">
        <v>0</v>
      </c>
      <c r="AE724" s="11"/>
      <c r="AG724" s="11"/>
      <c r="AH724" s="11"/>
      <c r="AJ724" s="11"/>
      <c r="AO724" s="5">
        <f t="shared" si="377"/>
        <v>0</v>
      </c>
      <c r="AP724" s="24">
        <f t="shared" si="378"/>
        <v>0</v>
      </c>
      <c r="AQ724" s="5">
        <f t="shared" si="380"/>
        <v>0</v>
      </c>
      <c r="AR724" s="5">
        <f t="shared" si="381"/>
      </c>
      <c r="AS724" s="6">
        <f t="shared" si="382"/>
      </c>
      <c r="AT724" s="5">
        <f t="shared" si="383"/>
      </c>
      <c r="AU724" s="5">
        <f t="shared" si="384"/>
      </c>
      <c r="AV724" s="5">
        <f t="shared" si="385"/>
      </c>
      <c r="AW724" s="5">
        <f t="shared" si="386"/>
      </c>
      <c r="AX724" s="5">
        <f t="shared" si="387"/>
      </c>
      <c r="AY724" s="5">
        <f t="shared" si="388"/>
      </c>
      <c r="AZ724" s="5">
        <f t="shared" si="389"/>
      </c>
      <c r="BA724" s="5">
        <f t="shared" si="390"/>
      </c>
      <c r="BB724" s="5">
        <f t="shared" si="391"/>
      </c>
      <c r="BC724" s="5">
        <f t="shared" si="392"/>
      </c>
      <c r="BD724" s="5">
        <f t="shared" si="393"/>
      </c>
      <c r="BE724" s="5">
        <f t="shared" si="394"/>
      </c>
      <c r="BF724" s="5">
        <f t="shared" si="374"/>
        <v>1</v>
      </c>
      <c r="BG724" s="11">
        <f t="shared" si="375"/>
        <v>0</v>
      </c>
      <c r="BH724" s="5">
        <f t="shared" si="376"/>
      </c>
      <c r="BI724" s="5">
        <f t="shared" si="379"/>
        <v>0</v>
      </c>
      <c r="BJ724" s="5" t="str">
        <f t="shared" si="395"/>
        <v>Kittner</v>
      </c>
      <c r="BK724" s="5" t="str">
        <f t="shared" si="396"/>
        <v>Jens</v>
      </c>
    </row>
    <row r="725" spans="2:63" s="5" customFormat="1" ht="15.75" customHeight="1">
      <c r="B725" s="5" t="s">
        <v>842</v>
      </c>
      <c r="C725" s="5" t="s">
        <v>640</v>
      </c>
      <c r="D725" s="5">
        <v>60</v>
      </c>
      <c r="E725" s="5" t="s">
        <v>633</v>
      </c>
      <c r="P725" s="5">
        <v>0</v>
      </c>
      <c r="AE725" s="11"/>
      <c r="AG725" s="11"/>
      <c r="AH725" s="11"/>
      <c r="AJ725" s="11"/>
      <c r="AO725" s="5">
        <f t="shared" si="377"/>
        <v>0</v>
      </c>
      <c r="AP725" s="24">
        <f t="shared" si="378"/>
        <v>0</v>
      </c>
      <c r="AQ725" s="5">
        <f t="shared" si="380"/>
        <v>0</v>
      </c>
      <c r="AR725" s="5">
        <f t="shared" si="381"/>
      </c>
      <c r="AS725" s="6">
        <f t="shared" si="382"/>
      </c>
      <c r="AT725" s="5">
        <f t="shared" si="383"/>
      </c>
      <c r="AU725" s="5">
        <f t="shared" si="384"/>
      </c>
      <c r="AV725" s="5">
        <f t="shared" si="385"/>
      </c>
      <c r="AW725" s="5">
        <f t="shared" si="386"/>
      </c>
      <c r="AX725" s="5">
        <f t="shared" si="387"/>
      </c>
      <c r="AY725" s="5">
        <f t="shared" si="388"/>
      </c>
      <c r="AZ725" s="5">
        <f t="shared" si="389"/>
      </c>
      <c r="BA725" s="5">
        <f t="shared" si="390"/>
      </c>
      <c r="BB725" s="5">
        <f t="shared" si="391"/>
      </c>
      <c r="BC725" s="5">
        <f t="shared" si="392"/>
      </c>
      <c r="BD725" s="5">
        <f t="shared" si="393"/>
      </c>
      <c r="BE725" s="5">
        <f t="shared" si="394"/>
      </c>
      <c r="BF725" s="5">
        <f t="shared" si="374"/>
        <v>1</v>
      </c>
      <c r="BG725" s="11">
        <f t="shared" si="375"/>
        <v>0</v>
      </c>
      <c r="BH725" s="5">
        <f t="shared" si="376"/>
      </c>
      <c r="BI725" s="5">
        <f t="shared" si="379"/>
        <v>0</v>
      </c>
      <c r="BJ725" s="5" t="str">
        <f t="shared" si="395"/>
        <v>Kortyka</v>
      </c>
      <c r="BK725" s="5" t="str">
        <f t="shared" si="396"/>
        <v>Manfred</v>
      </c>
    </row>
    <row r="726" spans="2:63" s="5" customFormat="1" ht="15.75" customHeight="1">
      <c r="B726" s="5" t="s">
        <v>275</v>
      </c>
      <c r="C726" s="5" t="s">
        <v>221</v>
      </c>
      <c r="D726" s="5">
        <v>64</v>
      </c>
      <c r="E726" s="5" t="s">
        <v>276</v>
      </c>
      <c r="H726" s="7">
        <v>0</v>
      </c>
      <c r="AE726" s="11"/>
      <c r="AG726" s="11"/>
      <c r="AH726" s="11"/>
      <c r="AJ726" s="11"/>
      <c r="AO726" s="5">
        <f t="shared" si="377"/>
        <v>0</v>
      </c>
      <c r="AP726" s="24">
        <f t="shared" si="378"/>
        <v>0</v>
      </c>
      <c r="AQ726" s="5">
        <f t="shared" si="380"/>
        <v>0</v>
      </c>
      <c r="AR726" s="5">
        <f t="shared" si="381"/>
      </c>
      <c r="AS726" s="6">
        <f t="shared" si="382"/>
      </c>
      <c r="AT726" s="5">
        <f t="shared" si="383"/>
      </c>
      <c r="AU726" s="5">
        <f t="shared" si="384"/>
      </c>
      <c r="AV726" s="5">
        <f t="shared" si="385"/>
      </c>
      <c r="AW726" s="5">
        <f t="shared" si="386"/>
      </c>
      <c r="AX726" s="5">
        <f t="shared" si="387"/>
      </c>
      <c r="AY726" s="5">
        <f t="shared" si="388"/>
      </c>
      <c r="AZ726" s="5">
        <f t="shared" si="389"/>
      </c>
      <c r="BA726" s="5">
        <f t="shared" si="390"/>
      </c>
      <c r="BB726" s="5">
        <f t="shared" si="391"/>
      </c>
      <c r="BC726" s="5">
        <f t="shared" si="392"/>
      </c>
      <c r="BD726" s="5">
        <f t="shared" si="393"/>
      </c>
      <c r="BE726" s="5">
        <f t="shared" si="394"/>
      </c>
      <c r="BF726" s="5">
        <f t="shared" si="374"/>
        <v>1</v>
      </c>
      <c r="BG726" s="11">
        <f t="shared" si="375"/>
        <v>0</v>
      </c>
      <c r="BH726" s="5">
        <f t="shared" si="376"/>
      </c>
      <c r="BI726" s="5">
        <f t="shared" si="379"/>
        <v>0</v>
      </c>
      <c r="BJ726" s="5" t="str">
        <f t="shared" si="395"/>
        <v>Körver</v>
      </c>
      <c r="BK726" s="5" t="str">
        <f t="shared" si="396"/>
        <v>Erwin</v>
      </c>
    </row>
    <row r="727" spans="2:63" s="5" customFormat="1" ht="15.75" customHeight="1">
      <c r="B727" s="5" t="s">
        <v>1185</v>
      </c>
      <c r="C727" s="5" t="s">
        <v>646</v>
      </c>
      <c r="D727" s="5">
        <v>60</v>
      </c>
      <c r="E727" s="5" t="s">
        <v>1181</v>
      </c>
      <c r="G727" s="7"/>
      <c r="AE727" s="11"/>
      <c r="AG727" s="11"/>
      <c r="AH727" s="11"/>
      <c r="AJ727" s="11"/>
      <c r="AO727" s="5">
        <f t="shared" si="377"/>
        <v>0</v>
      </c>
      <c r="AP727" s="24">
        <f t="shared" si="378"/>
        <v>0</v>
      </c>
      <c r="AQ727" s="5">
        <f t="shared" si="380"/>
      </c>
      <c r="AR727" s="5">
        <f t="shared" si="381"/>
      </c>
      <c r="AS727" s="6">
        <f t="shared" si="382"/>
      </c>
      <c r="AT727" s="5">
        <f t="shared" si="383"/>
      </c>
      <c r="AU727" s="5">
        <f t="shared" si="384"/>
      </c>
      <c r="AV727" s="5">
        <f t="shared" si="385"/>
      </c>
      <c r="AW727" s="5">
        <f t="shared" si="386"/>
      </c>
      <c r="AX727" s="5">
        <f t="shared" si="387"/>
      </c>
      <c r="AY727" s="5">
        <f t="shared" si="388"/>
      </c>
      <c r="AZ727" s="5">
        <f t="shared" si="389"/>
      </c>
      <c r="BA727" s="5">
        <f t="shared" si="390"/>
      </c>
      <c r="BB727" s="5">
        <f t="shared" si="391"/>
      </c>
      <c r="BC727" s="5">
        <f t="shared" si="392"/>
      </c>
      <c r="BD727" s="5">
        <f t="shared" si="393"/>
      </c>
      <c r="BE727" s="5">
        <f t="shared" si="394"/>
      </c>
      <c r="BF727" s="5">
        <f t="shared" si="374"/>
        <v>0</v>
      </c>
      <c r="BG727" s="11">
        <f t="shared" si="375"/>
        <v>0</v>
      </c>
      <c r="BH727" s="5">
        <f t="shared" si="376"/>
      </c>
      <c r="BI727" s="5">
        <f t="shared" si="379"/>
        <v>0</v>
      </c>
      <c r="BJ727" s="5" t="str">
        <f t="shared" si="395"/>
        <v>Krahe</v>
      </c>
      <c r="BK727" s="5" t="str">
        <f t="shared" si="396"/>
        <v>Wolfgang</v>
      </c>
    </row>
    <row r="728" spans="2:63" s="5" customFormat="1" ht="15.75" customHeight="1">
      <c r="B728" s="5" t="s">
        <v>61</v>
      </c>
      <c r="C728" s="5" t="s">
        <v>677</v>
      </c>
      <c r="D728" s="5">
        <v>61</v>
      </c>
      <c r="E728" s="5" t="s">
        <v>676</v>
      </c>
      <c r="AE728" s="11"/>
      <c r="AG728" s="11"/>
      <c r="AH728" s="11"/>
      <c r="AJ728" s="11"/>
      <c r="AO728" s="5">
        <f t="shared" si="377"/>
        <v>0</v>
      </c>
      <c r="AP728" s="24">
        <f t="shared" si="378"/>
        <v>0</v>
      </c>
      <c r="AQ728" s="5">
        <f t="shared" si="380"/>
      </c>
      <c r="AR728" s="5">
        <f t="shared" si="381"/>
      </c>
      <c r="AS728" s="6">
        <f t="shared" si="382"/>
      </c>
      <c r="AT728" s="5">
        <f t="shared" si="383"/>
      </c>
      <c r="AU728" s="5">
        <f t="shared" si="384"/>
      </c>
      <c r="AV728" s="5">
        <f t="shared" si="385"/>
      </c>
      <c r="AW728" s="5">
        <f t="shared" si="386"/>
      </c>
      <c r="AX728" s="5">
        <f t="shared" si="387"/>
      </c>
      <c r="AY728" s="5">
        <f t="shared" si="388"/>
      </c>
      <c r="AZ728" s="5">
        <f t="shared" si="389"/>
      </c>
      <c r="BA728" s="5">
        <f t="shared" si="390"/>
      </c>
      <c r="BB728" s="5">
        <f t="shared" si="391"/>
      </c>
      <c r="BC728" s="5">
        <f t="shared" si="392"/>
      </c>
      <c r="BD728" s="5">
        <f t="shared" si="393"/>
      </c>
      <c r="BE728" s="5">
        <f t="shared" si="394"/>
      </c>
      <c r="BF728" s="5">
        <f t="shared" si="374"/>
        <v>0</v>
      </c>
      <c r="BG728" s="11">
        <f t="shared" si="375"/>
        <v>0</v>
      </c>
      <c r="BH728" s="5">
        <f t="shared" si="376"/>
      </c>
      <c r="BI728" s="5">
        <f t="shared" si="379"/>
        <v>0</v>
      </c>
      <c r="BJ728" s="5" t="str">
        <f t="shared" si="395"/>
        <v>Kramer</v>
      </c>
      <c r="BK728" s="5" t="str">
        <f t="shared" si="396"/>
        <v>Toni</v>
      </c>
    </row>
    <row r="729" spans="2:63" s="5" customFormat="1" ht="15.75" customHeight="1">
      <c r="B729" s="5" t="s">
        <v>623</v>
      </c>
      <c r="C729" s="5" t="s">
        <v>629</v>
      </c>
      <c r="D729" s="5">
        <v>61</v>
      </c>
      <c r="E729" s="5" t="s">
        <v>1097</v>
      </c>
      <c r="G729" s="7">
        <v>0</v>
      </c>
      <c r="AE729" s="11"/>
      <c r="AG729" s="11"/>
      <c r="AH729" s="11"/>
      <c r="AJ729" s="11"/>
      <c r="AO729" s="5">
        <f t="shared" si="377"/>
        <v>0</v>
      </c>
      <c r="AP729" s="24">
        <f t="shared" si="378"/>
        <v>0</v>
      </c>
      <c r="AQ729" s="5">
        <f t="shared" si="380"/>
        <v>0</v>
      </c>
      <c r="AR729" s="5">
        <f t="shared" si="381"/>
      </c>
      <c r="AS729" s="6">
        <f t="shared" si="382"/>
      </c>
      <c r="AT729" s="5">
        <f t="shared" si="383"/>
      </c>
      <c r="AU729" s="5">
        <f t="shared" si="384"/>
      </c>
      <c r="AV729" s="5">
        <f t="shared" si="385"/>
      </c>
      <c r="AW729" s="5">
        <f t="shared" si="386"/>
      </c>
      <c r="AX729" s="5">
        <f t="shared" si="387"/>
      </c>
      <c r="AY729" s="5">
        <f t="shared" si="388"/>
      </c>
      <c r="AZ729" s="5">
        <f t="shared" si="389"/>
      </c>
      <c r="BA729" s="5">
        <f t="shared" si="390"/>
      </c>
      <c r="BB729" s="5">
        <f t="shared" si="391"/>
      </c>
      <c r="BC729" s="5">
        <f t="shared" si="392"/>
      </c>
      <c r="BD729" s="5">
        <f t="shared" si="393"/>
      </c>
      <c r="BE729" s="5">
        <f t="shared" si="394"/>
      </c>
      <c r="BF729" s="5">
        <f t="shared" si="374"/>
        <v>1</v>
      </c>
      <c r="BG729" s="11">
        <f t="shared" si="375"/>
        <v>0</v>
      </c>
      <c r="BH729" s="5">
        <f t="shared" si="376"/>
      </c>
      <c r="BI729" s="5">
        <f t="shared" si="379"/>
        <v>0</v>
      </c>
      <c r="BJ729" s="5" t="str">
        <f t="shared" si="395"/>
        <v>Kremer</v>
      </c>
      <c r="BK729" s="5" t="str">
        <f t="shared" si="396"/>
        <v>Jürgen</v>
      </c>
    </row>
    <row r="730" spans="2:63" s="5" customFormat="1" ht="15.75" customHeight="1">
      <c r="B730" s="5" t="s">
        <v>128</v>
      </c>
      <c r="C730" s="5" t="s">
        <v>524</v>
      </c>
      <c r="D730" s="5">
        <v>61</v>
      </c>
      <c r="E730" s="5" t="s">
        <v>1065</v>
      </c>
      <c r="AE730" s="11">
        <v>0</v>
      </c>
      <c r="AG730" s="11"/>
      <c r="AH730" s="11"/>
      <c r="AJ730" s="11"/>
      <c r="AO730" s="5">
        <f t="shared" si="377"/>
        <v>0</v>
      </c>
      <c r="AP730" s="24">
        <f t="shared" si="378"/>
        <v>0</v>
      </c>
      <c r="AQ730" s="5">
        <f t="shared" si="380"/>
        <v>0</v>
      </c>
      <c r="AR730" s="5">
        <f t="shared" si="381"/>
      </c>
      <c r="AS730" s="6">
        <f t="shared" si="382"/>
      </c>
      <c r="AT730" s="5">
        <f t="shared" si="383"/>
      </c>
      <c r="AU730" s="5">
        <f t="shared" si="384"/>
      </c>
      <c r="AV730" s="5">
        <f t="shared" si="385"/>
      </c>
      <c r="AW730" s="5">
        <f t="shared" si="386"/>
      </c>
      <c r="AX730" s="5">
        <f t="shared" si="387"/>
      </c>
      <c r="AY730" s="5">
        <f t="shared" si="388"/>
      </c>
      <c r="AZ730" s="5">
        <f t="shared" si="389"/>
      </c>
      <c r="BA730" s="5">
        <f t="shared" si="390"/>
      </c>
      <c r="BB730" s="5">
        <f t="shared" si="391"/>
      </c>
      <c r="BC730" s="5">
        <f t="shared" si="392"/>
      </c>
      <c r="BD730" s="5">
        <f t="shared" si="393"/>
      </c>
      <c r="BE730" s="5">
        <f t="shared" si="394"/>
      </c>
      <c r="BF730" s="5">
        <f t="shared" si="374"/>
        <v>1</v>
      </c>
      <c r="BG730" s="11">
        <f t="shared" si="375"/>
        <v>0</v>
      </c>
      <c r="BH730" s="5">
        <f t="shared" si="376"/>
      </c>
      <c r="BI730" s="5">
        <f t="shared" si="379"/>
        <v>0</v>
      </c>
      <c r="BJ730" s="5" t="str">
        <f t="shared" si="395"/>
        <v>Langerbeck</v>
      </c>
      <c r="BK730" s="5" t="str">
        <f t="shared" si="396"/>
        <v>Jörg</v>
      </c>
    </row>
    <row r="731" spans="2:63" s="5" customFormat="1" ht="15.75" customHeight="1">
      <c r="B731" s="5" t="s">
        <v>273</v>
      </c>
      <c r="C731" s="5" t="s">
        <v>792</v>
      </c>
      <c r="D731" s="5">
        <v>62</v>
      </c>
      <c r="E731" s="5" t="s">
        <v>519</v>
      </c>
      <c r="H731" s="7">
        <v>0</v>
      </c>
      <c r="V731" s="7"/>
      <c r="AE731" s="11"/>
      <c r="AG731" s="11"/>
      <c r="AH731" s="11"/>
      <c r="AJ731" s="11"/>
      <c r="AO731" s="5">
        <f t="shared" si="377"/>
        <v>0</v>
      </c>
      <c r="AP731" s="24">
        <f t="shared" si="378"/>
        <v>0</v>
      </c>
      <c r="AQ731" s="5">
        <f t="shared" si="380"/>
        <v>0</v>
      </c>
      <c r="AR731" s="5">
        <f t="shared" si="381"/>
      </c>
      <c r="AS731" s="6">
        <f t="shared" si="382"/>
      </c>
      <c r="AT731" s="5">
        <f t="shared" si="383"/>
      </c>
      <c r="AU731" s="5">
        <f t="shared" si="384"/>
      </c>
      <c r="AV731" s="5">
        <f t="shared" si="385"/>
      </c>
      <c r="AW731" s="5">
        <f t="shared" si="386"/>
      </c>
      <c r="AX731" s="5">
        <f t="shared" si="387"/>
      </c>
      <c r="AY731" s="5">
        <f t="shared" si="388"/>
      </c>
      <c r="AZ731" s="5">
        <f t="shared" si="389"/>
      </c>
      <c r="BA731" s="5">
        <f t="shared" si="390"/>
      </c>
      <c r="BB731" s="5">
        <f t="shared" si="391"/>
      </c>
      <c r="BC731" s="5">
        <f t="shared" si="392"/>
      </c>
      <c r="BD731" s="5">
        <f t="shared" si="393"/>
      </c>
      <c r="BE731" s="5">
        <f t="shared" si="394"/>
      </c>
      <c r="BF731" s="5">
        <f t="shared" si="374"/>
        <v>1</v>
      </c>
      <c r="BG731" s="11">
        <f t="shared" si="375"/>
        <v>0</v>
      </c>
      <c r="BH731" s="5">
        <f t="shared" si="376"/>
      </c>
      <c r="BI731" s="5">
        <f t="shared" si="379"/>
        <v>0</v>
      </c>
      <c r="BJ731" s="5" t="str">
        <f t="shared" si="395"/>
        <v>Lendl</v>
      </c>
      <c r="BK731" s="5" t="str">
        <f t="shared" si="396"/>
        <v>Udo</v>
      </c>
    </row>
    <row r="732" spans="2:63" s="5" customFormat="1" ht="15.75" customHeight="1">
      <c r="B732" s="5" t="s">
        <v>590</v>
      </c>
      <c r="C732" s="5" t="s">
        <v>940</v>
      </c>
      <c r="D732" s="5">
        <v>64</v>
      </c>
      <c r="E732" s="5" t="s">
        <v>503</v>
      </c>
      <c r="M732" s="7">
        <v>0</v>
      </c>
      <c r="AE732" s="11"/>
      <c r="AG732" s="11"/>
      <c r="AH732" s="11"/>
      <c r="AJ732" s="11"/>
      <c r="AO732" s="5">
        <f t="shared" si="377"/>
        <v>0</v>
      </c>
      <c r="AP732" s="24">
        <f t="shared" si="378"/>
        <v>0</v>
      </c>
      <c r="AQ732" s="5">
        <f t="shared" si="380"/>
        <v>0</v>
      </c>
      <c r="AR732" s="5">
        <f t="shared" si="381"/>
      </c>
      <c r="AS732" s="6">
        <f t="shared" si="382"/>
      </c>
      <c r="AT732" s="5">
        <f t="shared" si="383"/>
      </c>
      <c r="AU732" s="5">
        <f t="shared" si="384"/>
      </c>
      <c r="AV732" s="5">
        <f t="shared" si="385"/>
      </c>
      <c r="AW732" s="5">
        <f t="shared" si="386"/>
      </c>
      <c r="AX732" s="5">
        <f t="shared" si="387"/>
      </c>
      <c r="AY732" s="5">
        <f t="shared" si="388"/>
      </c>
      <c r="AZ732" s="5">
        <f t="shared" si="389"/>
      </c>
      <c r="BA732" s="5">
        <f t="shared" si="390"/>
      </c>
      <c r="BB732" s="5">
        <f t="shared" si="391"/>
      </c>
      <c r="BC732" s="5">
        <f t="shared" si="392"/>
      </c>
      <c r="BD732" s="5">
        <f t="shared" si="393"/>
      </c>
      <c r="BE732" s="5">
        <f t="shared" si="394"/>
      </c>
      <c r="BF732" s="5">
        <f t="shared" si="374"/>
        <v>1</v>
      </c>
      <c r="BG732" s="11">
        <f t="shared" si="375"/>
        <v>0</v>
      </c>
      <c r="BH732" s="5">
        <f t="shared" si="376"/>
      </c>
      <c r="BI732" s="5">
        <f t="shared" si="379"/>
        <v>0</v>
      </c>
      <c r="BJ732" s="5" t="str">
        <f t="shared" si="395"/>
        <v>Linders</v>
      </c>
      <c r="BK732" s="5" t="str">
        <f t="shared" si="396"/>
        <v>Luc</v>
      </c>
    </row>
    <row r="733" spans="2:63" s="5" customFormat="1" ht="15.75" customHeight="1">
      <c r="B733" s="5" t="s">
        <v>1025</v>
      </c>
      <c r="C733" s="5" t="s">
        <v>353</v>
      </c>
      <c r="D733" s="5">
        <v>62</v>
      </c>
      <c r="E733" s="5" t="s">
        <v>1026</v>
      </c>
      <c r="G733" s="7">
        <v>0</v>
      </c>
      <c r="AE733" s="11"/>
      <c r="AG733" s="11"/>
      <c r="AH733" s="11"/>
      <c r="AJ733" s="11"/>
      <c r="AO733" s="5">
        <f t="shared" si="377"/>
        <v>0</v>
      </c>
      <c r="AP733" s="24">
        <f t="shared" si="378"/>
        <v>0</v>
      </c>
      <c r="AQ733" s="5">
        <f t="shared" si="380"/>
        <v>0</v>
      </c>
      <c r="AR733" s="5">
        <f t="shared" si="381"/>
      </c>
      <c r="AS733" s="6">
        <f t="shared" si="382"/>
      </c>
      <c r="AT733" s="5">
        <f t="shared" si="383"/>
      </c>
      <c r="AU733" s="5">
        <f t="shared" si="384"/>
      </c>
      <c r="AV733" s="5">
        <f t="shared" si="385"/>
      </c>
      <c r="AW733" s="5">
        <f t="shared" si="386"/>
      </c>
      <c r="AX733" s="5">
        <f t="shared" si="387"/>
      </c>
      <c r="AY733" s="5">
        <f t="shared" si="388"/>
      </c>
      <c r="AZ733" s="5">
        <f t="shared" si="389"/>
      </c>
      <c r="BA733" s="5">
        <f t="shared" si="390"/>
      </c>
      <c r="BB733" s="5">
        <f t="shared" si="391"/>
      </c>
      <c r="BC733" s="5">
        <f t="shared" si="392"/>
      </c>
      <c r="BD733" s="5">
        <f t="shared" si="393"/>
      </c>
      <c r="BE733" s="5">
        <f t="shared" si="394"/>
      </c>
      <c r="BF733" s="5">
        <f t="shared" si="374"/>
        <v>1</v>
      </c>
      <c r="BG733" s="11">
        <f t="shared" si="375"/>
        <v>0</v>
      </c>
      <c r="BH733" s="5">
        <f t="shared" si="376"/>
      </c>
      <c r="BI733" s="5">
        <f t="shared" si="379"/>
        <v>0</v>
      </c>
      <c r="BJ733" s="5" t="str">
        <f t="shared" si="395"/>
        <v>Michels</v>
      </c>
      <c r="BK733" s="5" t="str">
        <f t="shared" si="396"/>
        <v>Georg</v>
      </c>
    </row>
    <row r="734" spans="2:63" s="5" customFormat="1" ht="15.75" customHeight="1">
      <c r="B734" s="5" t="s">
        <v>274</v>
      </c>
      <c r="C734" s="5" t="s">
        <v>986</v>
      </c>
      <c r="D734" s="5">
        <v>63</v>
      </c>
      <c r="E734" s="5" t="s">
        <v>351</v>
      </c>
      <c r="H734" s="7">
        <v>0</v>
      </c>
      <c r="P734" s="7"/>
      <c r="AE734" s="11"/>
      <c r="AG734" s="11"/>
      <c r="AH734" s="11"/>
      <c r="AJ734" s="11"/>
      <c r="AO734" s="5">
        <f t="shared" si="377"/>
        <v>0</v>
      </c>
      <c r="AP734" s="24">
        <f t="shared" si="378"/>
        <v>0</v>
      </c>
      <c r="AQ734" s="5">
        <f t="shared" si="380"/>
        <v>0</v>
      </c>
      <c r="AR734" s="5">
        <f t="shared" si="381"/>
      </c>
      <c r="AS734" s="6">
        <f t="shared" si="382"/>
      </c>
      <c r="AT734" s="5">
        <f t="shared" si="383"/>
      </c>
      <c r="AU734" s="5">
        <f t="shared" si="384"/>
      </c>
      <c r="AV734" s="5">
        <f t="shared" si="385"/>
      </c>
      <c r="AW734" s="5">
        <f t="shared" si="386"/>
      </c>
      <c r="AX734" s="5">
        <f t="shared" si="387"/>
      </c>
      <c r="AY734" s="5">
        <f t="shared" si="388"/>
      </c>
      <c r="AZ734" s="5">
        <f t="shared" si="389"/>
      </c>
      <c r="BA734" s="5">
        <f t="shared" si="390"/>
      </c>
      <c r="BB734" s="5">
        <f t="shared" si="391"/>
      </c>
      <c r="BC734" s="5">
        <f t="shared" si="392"/>
      </c>
      <c r="BD734" s="5">
        <f t="shared" si="393"/>
      </c>
      <c r="BE734" s="5">
        <f t="shared" si="394"/>
      </c>
      <c r="BF734" s="5">
        <f>COUNT($F734:$AM734)</f>
        <v>1</v>
      </c>
      <c r="BG734" s="11">
        <f t="shared" si="375"/>
        <v>0</v>
      </c>
      <c r="BH734" s="5">
        <f t="shared" si="376"/>
      </c>
      <c r="BI734" s="5">
        <f t="shared" si="379"/>
        <v>0</v>
      </c>
      <c r="BJ734" s="5" t="str">
        <f t="shared" si="395"/>
        <v>Morsch</v>
      </c>
      <c r="BK734" s="5" t="str">
        <f t="shared" si="396"/>
        <v>Ralf</v>
      </c>
    </row>
    <row r="735" spans="2:63" s="5" customFormat="1" ht="15.75" customHeight="1">
      <c r="B735" s="5" t="s">
        <v>1019</v>
      </c>
      <c r="C735" s="5" t="s">
        <v>515</v>
      </c>
      <c r="D735" s="5">
        <v>60</v>
      </c>
      <c r="E735" s="5" t="s">
        <v>633</v>
      </c>
      <c r="Q735" s="7">
        <v>0</v>
      </c>
      <c r="AE735" s="11"/>
      <c r="AG735" s="11"/>
      <c r="AH735" s="11"/>
      <c r="AJ735" s="11"/>
      <c r="AO735" s="5">
        <f t="shared" si="377"/>
        <v>0</v>
      </c>
      <c r="AP735" s="24">
        <f t="shared" si="378"/>
        <v>0</v>
      </c>
      <c r="AQ735" s="5">
        <f t="shared" si="380"/>
        <v>0</v>
      </c>
      <c r="AR735" s="5">
        <f t="shared" si="381"/>
      </c>
      <c r="AS735" s="6">
        <f t="shared" si="382"/>
      </c>
      <c r="AT735" s="5">
        <f t="shared" si="383"/>
      </c>
      <c r="AU735" s="5">
        <f t="shared" si="384"/>
      </c>
      <c r="AV735" s="5">
        <f t="shared" si="385"/>
      </c>
      <c r="AW735" s="5">
        <f t="shared" si="386"/>
      </c>
      <c r="AX735" s="5">
        <f t="shared" si="387"/>
      </c>
      <c r="AY735" s="5">
        <f t="shared" si="388"/>
      </c>
      <c r="AZ735" s="5">
        <f t="shared" si="389"/>
      </c>
      <c r="BA735" s="5">
        <f t="shared" si="390"/>
      </c>
      <c r="BB735" s="5">
        <f t="shared" si="391"/>
      </c>
      <c r="BC735" s="5">
        <f t="shared" si="392"/>
      </c>
      <c r="BD735" s="5">
        <f t="shared" si="393"/>
      </c>
      <c r="BE735" s="5">
        <f t="shared" si="394"/>
      </c>
      <c r="BF735" s="5">
        <f aca="true" t="shared" si="397" ref="BF735:BF740">COUNT($F735:$AM735)</f>
        <v>1</v>
      </c>
      <c r="BG735" s="11">
        <f t="shared" si="375"/>
        <v>0</v>
      </c>
      <c r="BH735" s="5">
        <f t="shared" si="376"/>
      </c>
      <c r="BI735" s="5">
        <f t="shared" si="379"/>
        <v>0</v>
      </c>
      <c r="BJ735" s="5" t="str">
        <f t="shared" si="395"/>
        <v>Motz</v>
      </c>
      <c r="BK735" s="5" t="str">
        <f t="shared" si="396"/>
        <v>Johannes</v>
      </c>
    </row>
    <row r="736" spans="2:63" s="5" customFormat="1" ht="15.75" customHeight="1">
      <c r="B736" s="5" t="s">
        <v>1147</v>
      </c>
      <c r="C736" s="5" t="s">
        <v>819</v>
      </c>
      <c r="D736" s="5">
        <v>60</v>
      </c>
      <c r="E736" s="5" t="s">
        <v>633</v>
      </c>
      <c r="N736" s="5">
        <v>0</v>
      </c>
      <c r="AE736" s="11"/>
      <c r="AG736" s="11"/>
      <c r="AH736" s="11"/>
      <c r="AJ736" s="11"/>
      <c r="AO736" s="5">
        <f t="shared" si="377"/>
        <v>0</v>
      </c>
      <c r="AP736" s="24">
        <f t="shared" si="378"/>
        <v>0</v>
      </c>
      <c r="AQ736" s="5">
        <f t="shared" si="380"/>
        <v>0</v>
      </c>
      <c r="AR736" s="5">
        <f t="shared" si="381"/>
      </c>
      <c r="AS736" s="6">
        <f t="shared" si="382"/>
      </c>
      <c r="AT736" s="5">
        <f t="shared" si="383"/>
      </c>
      <c r="AU736" s="5">
        <f t="shared" si="384"/>
      </c>
      <c r="AV736" s="5">
        <f t="shared" si="385"/>
      </c>
      <c r="AW736" s="5">
        <f t="shared" si="386"/>
      </c>
      <c r="AX736" s="5">
        <f t="shared" si="387"/>
      </c>
      <c r="AY736" s="5">
        <f t="shared" si="388"/>
      </c>
      <c r="AZ736" s="5">
        <f t="shared" si="389"/>
      </c>
      <c r="BA736" s="5">
        <f t="shared" si="390"/>
      </c>
      <c r="BB736" s="5">
        <f t="shared" si="391"/>
      </c>
      <c r="BC736" s="5">
        <f t="shared" si="392"/>
      </c>
      <c r="BD736" s="5">
        <f t="shared" si="393"/>
      </c>
      <c r="BE736" s="5">
        <f t="shared" si="394"/>
      </c>
      <c r="BF736" s="5">
        <f t="shared" si="397"/>
        <v>1</v>
      </c>
      <c r="BG736" s="11">
        <f t="shared" si="375"/>
        <v>0</v>
      </c>
      <c r="BH736" s="5">
        <f t="shared" si="376"/>
      </c>
      <c r="BI736" s="5">
        <f t="shared" si="379"/>
        <v>0</v>
      </c>
      <c r="BJ736" s="5" t="str">
        <f t="shared" si="395"/>
        <v>Müller</v>
      </c>
      <c r="BK736" s="5" t="str">
        <f t="shared" si="396"/>
        <v>Burkhard</v>
      </c>
    </row>
    <row r="737" spans="2:63" s="5" customFormat="1" ht="15.75" customHeight="1">
      <c r="B737" s="5" t="s">
        <v>277</v>
      </c>
      <c r="C737" s="5" t="s">
        <v>920</v>
      </c>
      <c r="D737" s="5">
        <v>62</v>
      </c>
      <c r="E737" s="5" t="s">
        <v>573</v>
      </c>
      <c r="H737" s="7">
        <v>0</v>
      </c>
      <c r="AE737" s="11">
        <v>0</v>
      </c>
      <c r="AG737" s="11"/>
      <c r="AH737" s="11"/>
      <c r="AJ737" s="11"/>
      <c r="AL737" s="5">
        <v>0</v>
      </c>
      <c r="AO737" s="5">
        <f t="shared" si="377"/>
        <v>0</v>
      </c>
      <c r="AP737" s="24">
        <f t="shared" si="378"/>
        <v>0</v>
      </c>
      <c r="AQ737" s="5">
        <f t="shared" si="380"/>
        <v>0</v>
      </c>
      <c r="AR737" s="5">
        <f t="shared" si="381"/>
        <v>0</v>
      </c>
      <c r="AS737" s="6">
        <f t="shared" si="382"/>
        <v>0</v>
      </c>
      <c r="AT737" s="5">
        <f t="shared" si="383"/>
      </c>
      <c r="AU737" s="5">
        <f t="shared" si="384"/>
      </c>
      <c r="AV737" s="5">
        <f t="shared" si="385"/>
      </c>
      <c r="AW737" s="5">
        <f t="shared" si="386"/>
      </c>
      <c r="AX737" s="5">
        <f t="shared" si="387"/>
      </c>
      <c r="AY737" s="5">
        <f t="shared" si="388"/>
      </c>
      <c r="AZ737" s="5">
        <f t="shared" si="389"/>
      </c>
      <c r="BA737" s="5">
        <f t="shared" si="390"/>
      </c>
      <c r="BB737" s="5">
        <f t="shared" si="391"/>
      </c>
      <c r="BC737" s="5">
        <f t="shared" si="392"/>
      </c>
      <c r="BD737" s="5">
        <f t="shared" si="393"/>
      </c>
      <c r="BE737" s="5">
        <f t="shared" si="394"/>
      </c>
      <c r="BF737" s="5">
        <f t="shared" si="397"/>
        <v>3</v>
      </c>
      <c r="BG737" s="11">
        <f t="shared" si="375"/>
        <v>0</v>
      </c>
      <c r="BH737" s="5">
        <f t="shared" si="376"/>
      </c>
      <c r="BI737" s="5">
        <f t="shared" si="379"/>
        <v>0</v>
      </c>
      <c r="BJ737" s="5" t="str">
        <f t="shared" si="395"/>
        <v>Nahrgang</v>
      </c>
      <c r="BK737" s="5" t="str">
        <f t="shared" si="396"/>
        <v>Thomas</v>
      </c>
    </row>
    <row r="738" spans="2:63" s="5" customFormat="1" ht="15.75" customHeight="1">
      <c r="B738" s="5" t="s">
        <v>1044</v>
      </c>
      <c r="C738" s="5" t="s">
        <v>649</v>
      </c>
      <c r="D738" s="5">
        <v>63</v>
      </c>
      <c r="E738" s="5" t="s">
        <v>633</v>
      </c>
      <c r="G738" s="7">
        <v>0</v>
      </c>
      <c r="V738" s="7"/>
      <c r="W738" s="7"/>
      <c r="AE738" s="11"/>
      <c r="AG738" s="11"/>
      <c r="AH738" s="11"/>
      <c r="AJ738" s="11"/>
      <c r="AO738" s="5">
        <f t="shared" si="377"/>
        <v>0</v>
      </c>
      <c r="AP738" s="24">
        <f t="shared" si="378"/>
        <v>0</v>
      </c>
      <c r="AQ738" s="5">
        <f t="shared" si="380"/>
        <v>0</v>
      </c>
      <c r="AR738" s="5">
        <f t="shared" si="381"/>
      </c>
      <c r="AS738" s="6">
        <f t="shared" si="382"/>
      </c>
      <c r="AT738" s="5">
        <f t="shared" si="383"/>
      </c>
      <c r="AU738" s="5">
        <f t="shared" si="384"/>
      </c>
      <c r="AV738" s="5">
        <f t="shared" si="385"/>
      </c>
      <c r="AW738" s="5">
        <f t="shared" si="386"/>
      </c>
      <c r="AX738" s="5">
        <f t="shared" si="387"/>
      </c>
      <c r="AY738" s="5">
        <f t="shared" si="388"/>
      </c>
      <c r="AZ738" s="5">
        <f t="shared" si="389"/>
      </c>
      <c r="BA738" s="5">
        <f t="shared" si="390"/>
      </c>
      <c r="BB738" s="5">
        <f t="shared" si="391"/>
      </c>
      <c r="BC738" s="5">
        <f t="shared" si="392"/>
      </c>
      <c r="BD738" s="5">
        <f t="shared" si="393"/>
      </c>
      <c r="BE738" s="5">
        <f t="shared" si="394"/>
      </c>
      <c r="BF738" s="5">
        <f t="shared" si="397"/>
        <v>1</v>
      </c>
      <c r="BG738" s="11">
        <f t="shared" si="375"/>
        <v>0</v>
      </c>
      <c r="BH738" s="5">
        <f t="shared" si="376"/>
      </c>
      <c r="BI738" s="5">
        <f t="shared" si="379"/>
        <v>0</v>
      </c>
      <c r="BJ738" s="5" t="str">
        <f t="shared" si="395"/>
        <v>Neubold</v>
      </c>
      <c r="BK738" s="5" t="str">
        <f t="shared" si="396"/>
        <v>Frank</v>
      </c>
    </row>
    <row r="739" spans="2:63" s="5" customFormat="1" ht="15.75" customHeight="1">
      <c r="B739" s="5" t="s">
        <v>589</v>
      </c>
      <c r="C739" s="5" t="s">
        <v>429</v>
      </c>
      <c r="D739" s="5">
        <v>63</v>
      </c>
      <c r="E739" s="5" t="s">
        <v>503</v>
      </c>
      <c r="M739" s="7">
        <v>0</v>
      </c>
      <c r="AE739" s="11"/>
      <c r="AG739" s="11"/>
      <c r="AH739" s="11"/>
      <c r="AJ739" s="11"/>
      <c r="AO739" s="5">
        <f t="shared" si="377"/>
        <v>0</v>
      </c>
      <c r="AP739" s="24">
        <f t="shared" si="378"/>
        <v>0</v>
      </c>
      <c r="AQ739" s="5">
        <f t="shared" si="380"/>
        <v>0</v>
      </c>
      <c r="AR739" s="5">
        <f t="shared" si="381"/>
      </c>
      <c r="AS739" s="6">
        <f t="shared" si="382"/>
      </c>
      <c r="AT739" s="5">
        <f t="shared" si="383"/>
      </c>
      <c r="AU739" s="5">
        <f t="shared" si="384"/>
      </c>
      <c r="AV739" s="5">
        <f t="shared" si="385"/>
      </c>
      <c r="AW739" s="5">
        <f t="shared" si="386"/>
      </c>
      <c r="AX739" s="5">
        <f t="shared" si="387"/>
      </c>
      <c r="AY739" s="5">
        <f t="shared" si="388"/>
      </c>
      <c r="AZ739" s="5">
        <f t="shared" si="389"/>
      </c>
      <c r="BA739" s="5">
        <f t="shared" si="390"/>
      </c>
      <c r="BB739" s="5">
        <f t="shared" si="391"/>
      </c>
      <c r="BC739" s="5">
        <f t="shared" si="392"/>
      </c>
      <c r="BD739" s="5">
        <f t="shared" si="393"/>
      </c>
      <c r="BE739" s="5">
        <f t="shared" si="394"/>
      </c>
      <c r="BF739" s="5">
        <f t="shared" si="397"/>
        <v>1</v>
      </c>
      <c r="BG739" s="11">
        <f t="shared" si="375"/>
        <v>0</v>
      </c>
      <c r="BH739" s="5">
        <f t="shared" si="376"/>
      </c>
      <c r="BI739" s="5">
        <f t="shared" si="379"/>
        <v>0</v>
      </c>
      <c r="BJ739" s="5" t="str">
        <f t="shared" si="395"/>
        <v>Neutelings</v>
      </c>
      <c r="BK739" s="5" t="str">
        <f t="shared" si="396"/>
        <v>Jo</v>
      </c>
    </row>
    <row r="740" spans="2:63" s="5" customFormat="1" ht="15.75" customHeight="1">
      <c r="B740" s="5" t="s">
        <v>1043</v>
      </c>
      <c r="C740" s="5" t="s">
        <v>632</v>
      </c>
      <c r="D740" s="5">
        <v>64</v>
      </c>
      <c r="E740" s="5" t="s">
        <v>633</v>
      </c>
      <c r="G740" s="7">
        <v>0</v>
      </c>
      <c r="AA740" s="7"/>
      <c r="AB740" s="7"/>
      <c r="AE740" s="11"/>
      <c r="AG740" s="11"/>
      <c r="AH740" s="11"/>
      <c r="AJ740" s="11"/>
      <c r="AO740" s="5">
        <f t="shared" si="377"/>
        <v>0</v>
      </c>
      <c r="AP740" s="24">
        <f t="shared" si="378"/>
        <v>0</v>
      </c>
      <c r="AQ740" s="5">
        <f t="shared" si="380"/>
        <v>0</v>
      </c>
      <c r="AR740" s="5">
        <f t="shared" si="381"/>
      </c>
      <c r="AS740" s="6">
        <f t="shared" si="382"/>
      </c>
      <c r="AT740" s="5">
        <f t="shared" si="383"/>
      </c>
      <c r="AU740" s="5">
        <f t="shared" si="384"/>
      </c>
      <c r="AV740" s="5">
        <f t="shared" si="385"/>
      </c>
      <c r="AW740" s="5">
        <f t="shared" si="386"/>
      </c>
      <c r="AX740" s="5">
        <f t="shared" si="387"/>
      </c>
      <c r="AY740" s="5">
        <f t="shared" si="388"/>
      </c>
      <c r="AZ740" s="5">
        <f t="shared" si="389"/>
      </c>
      <c r="BA740" s="5">
        <f t="shared" si="390"/>
      </c>
      <c r="BB740" s="5">
        <f t="shared" si="391"/>
      </c>
      <c r="BC740" s="5">
        <f t="shared" si="392"/>
      </c>
      <c r="BD740" s="5">
        <f t="shared" si="393"/>
      </c>
      <c r="BE740" s="5">
        <f t="shared" si="394"/>
      </c>
      <c r="BF740" s="5">
        <f t="shared" si="397"/>
        <v>1</v>
      </c>
      <c r="BG740" s="11">
        <f t="shared" si="375"/>
        <v>0</v>
      </c>
      <c r="BH740" s="5">
        <f t="shared" si="376"/>
      </c>
      <c r="BI740" s="5">
        <f t="shared" si="379"/>
        <v>0</v>
      </c>
      <c r="BJ740" s="5" t="str">
        <f t="shared" si="395"/>
        <v>Oeben</v>
      </c>
      <c r="BK740" s="5" t="str">
        <f t="shared" si="396"/>
        <v>Bernd</v>
      </c>
    </row>
    <row r="741" spans="2:63" s="5" customFormat="1" ht="15.75" customHeight="1">
      <c r="B741" s="5" t="s">
        <v>1271</v>
      </c>
      <c r="C741" s="5" t="s">
        <v>641</v>
      </c>
      <c r="D741" s="5">
        <v>64</v>
      </c>
      <c r="E741" s="5" t="s">
        <v>633</v>
      </c>
      <c r="AE741" s="11"/>
      <c r="AG741" s="11"/>
      <c r="AH741" s="11"/>
      <c r="AJ741" s="11"/>
      <c r="AL741" s="5">
        <v>0</v>
      </c>
      <c r="AO741" s="5">
        <f t="shared" si="377"/>
        <v>0</v>
      </c>
      <c r="AP741" s="24">
        <f t="shared" si="378"/>
        <v>0</v>
      </c>
      <c r="AQ741" s="5">
        <f t="shared" si="380"/>
        <v>0</v>
      </c>
      <c r="AR741" s="5">
        <f t="shared" si="381"/>
      </c>
      <c r="AS741" s="6">
        <f t="shared" si="382"/>
      </c>
      <c r="AT741" s="5">
        <f t="shared" si="383"/>
      </c>
      <c r="AU741" s="5">
        <f t="shared" si="384"/>
      </c>
      <c r="AV741" s="5">
        <f t="shared" si="385"/>
      </c>
      <c r="AW741" s="5">
        <f t="shared" si="386"/>
      </c>
      <c r="AX741" s="5">
        <f t="shared" si="387"/>
      </c>
      <c r="AY741" s="5">
        <f t="shared" si="388"/>
      </c>
      <c r="AZ741" s="5">
        <f t="shared" si="389"/>
      </c>
      <c r="BA741" s="5">
        <f t="shared" si="390"/>
      </c>
      <c r="BB741" s="5">
        <f t="shared" si="391"/>
      </c>
      <c r="BC741" s="5">
        <f t="shared" si="392"/>
      </c>
      <c r="BD741" s="5">
        <f t="shared" si="393"/>
      </c>
      <c r="BE741" s="5">
        <f t="shared" si="394"/>
      </c>
      <c r="BF741" s="5">
        <f aca="true" t="shared" si="398" ref="BF741:BF784">COUNT($F741:$AM741)</f>
        <v>1</v>
      </c>
      <c r="BG741" s="11">
        <f t="shared" si="375"/>
        <v>0</v>
      </c>
      <c r="BH741" s="5">
        <f t="shared" si="376"/>
      </c>
      <c r="BI741" s="5">
        <f t="shared" si="379"/>
        <v>0</v>
      </c>
      <c r="BJ741" s="5" t="str">
        <f t="shared" si="395"/>
        <v>Ogrissek</v>
      </c>
      <c r="BK741" s="5" t="str">
        <f t="shared" si="396"/>
        <v>Christoph</v>
      </c>
    </row>
    <row r="742" spans="2:63" s="5" customFormat="1" ht="15.75" customHeight="1">
      <c r="B742" s="5" t="s">
        <v>1180</v>
      </c>
      <c r="C742" s="5" t="s">
        <v>645</v>
      </c>
      <c r="D742" s="5">
        <v>63</v>
      </c>
      <c r="E742" s="5" t="s">
        <v>991</v>
      </c>
      <c r="AD742" s="5">
        <v>0</v>
      </c>
      <c r="AE742" s="11"/>
      <c r="AG742" s="11"/>
      <c r="AH742" s="11"/>
      <c r="AJ742" s="11"/>
      <c r="AO742" s="5">
        <f t="shared" si="377"/>
        <v>0</v>
      </c>
      <c r="AP742" s="24">
        <f t="shared" si="378"/>
        <v>0</v>
      </c>
      <c r="AQ742" s="5">
        <f t="shared" si="380"/>
        <v>0</v>
      </c>
      <c r="AR742" s="5">
        <f t="shared" si="381"/>
      </c>
      <c r="AS742" s="6">
        <f t="shared" si="382"/>
      </c>
      <c r="AT742" s="5">
        <f t="shared" si="383"/>
      </c>
      <c r="AU742" s="5">
        <f t="shared" si="384"/>
      </c>
      <c r="AV742" s="5">
        <f t="shared" si="385"/>
      </c>
      <c r="AW742" s="5">
        <f t="shared" si="386"/>
      </c>
      <c r="AX742" s="5">
        <f t="shared" si="387"/>
      </c>
      <c r="AY742" s="5">
        <f t="shared" si="388"/>
      </c>
      <c r="AZ742" s="5">
        <f t="shared" si="389"/>
      </c>
      <c r="BA742" s="5">
        <f t="shared" si="390"/>
      </c>
      <c r="BB742" s="5">
        <f t="shared" si="391"/>
      </c>
      <c r="BC742" s="5">
        <f t="shared" si="392"/>
      </c>
      <c r="BD742" s="5">
        <f t="shared" si="393"/>
      </c>
      <c r="BE742" s="5">
        <f t="shared" si="394"/>
      </c>
      <c r="BF742" s="5">
        <f t="shared" si="398"/>
        <v>1</v>
      </c>
      <c r="BG742" s="11">
        <f t="shared" si="375"/>
        <v>0</v>
      </c>
      <c r="BH742" s="5">
        <f t="shared" si="376"/>
      </c>
      <c r="BI742" s="5">
        <f t="shared" si="379"/>
        <v>0</v>
      </c>
      <c r="BJ742" s="5" t="str">
        <f t="shared" si="395"/>
        <v>Petzold</v>
      </c>
      <c r="BK742" s="5" t="str">
        <f t="shared" si="396"/>
        <v>Andreas</v>
      </c>
    </row>
    <row r="743" spans="2:63" s="5" customFormat="1" ht="15.75" customHeight="1">
      <c r="B743" s="5" t="s">
        <v>1216</v>
      </c>
      <c r="C743" s="5" t="s">
        <v>338</v>
      </c>
      <c r="D743" s="5">
        <v>60</v>
      </c>
      <c r="E743" s="5" t="s">
        <v>215</v>
      </c>
      <c r="M743" s="7">
        <v>0</v>
      </c>
      <c r="AE743" s="11"/>
      <c r="AG743" s="11"/>
      <c r="AH743" s="11"/>
      <c r="AJ743" s="11"/>
      <c r="AO743" s="5">
        <f t="shared" si="377"/>
        <v>0</v>
      </c>
      <c r="AP743" s="24">
        <f t="shared" si="378"/>
        <v>0</v>
      </c>
      <c r="AQ743" s="5">
        <f t="shared" si="380"/>
        <v>0</v>
      </c>
      <c r="AR743" s="5">
        <f t="shared" si="381"/>
      </c>
      <c r="AS743" s="6">
        <f t="shared" si="382"/>
      </c>
      <c r="AT743" s="5">
        <f t="shared" si="383"/>
      </c>
      <c r="AU743" s="5">
        <f t="shared" si="384"/>
      </c>
      <c r="AV743" s="5">
        <f t="shared" si="385"/>
      </c>
      <c r="AW743" s="5">
        <f t="shared" si="386"/>
      </c>
      <c r="AX743" s="5">
        <f t="shared" si="387"/>
      </c>
      <c r="AY743" s="5">
        <f t="shared" si="388"/>
      </c>
      <c r="AZ743" s="5">
        <f t="shared" si="389"/>
      </c>
      <c r="BA743" s="5">
        <f t="shared" si="390"/>
      </c>
      <c r="BB743" s="5">
        <f t="shared" si="391"/>
      </c>
      <c r="BC743" s="5">
        <f t="shared" si="392"/>
      </c>
      <c r="BD743" s="5">
        <f t="shared" si="393"/>
      </c>
      <c r="BE743" s="5">
        <f t="shared" si="394"/>
      </c>
      <c r="BF743" s="5">
        <f t="shared" si="398"/>
        <v>1</v>
      </c>
      <c r="BG743" s="11">
        <f t="shared" si="375"/>
        <v>0</v>
      </c>
      <c r="BH743" s="5">
        <f t="shared" si="376"/>
      </c>
      <c r="BI743" s="5">
        <f t="shared" si="379"/>
        <v>0</v>
      </c>
      <c r="BJ743" s="5" t="str">
        <f t="shared" si="395"/>
        <v>Pfeiffer</v>
      </c>
      <c r="BK743" s="5" t="str">
        <f t="shared" si="396"/>
        <v>Adolf</v>
      </c>
    </row>
    <row r="744" spans="2:63" s="5" customFormat="1" ht="15.75" customHeight="1">
      <c r="B744" s="5" t="s">
        <v>1041</v>
      </c>
      <c r="C744" s="5" t="s">
        <v>639</v>
      </c>
      <c r="D744" s="5">
        <v>61</v>
      </c>
      <c r="E744" s="5" t="s">
        <v>1042</v>
      </c>
      <c r="G744" s="7">
        <v>0</v>
      </c>
      <c r="AE744" s="11"/>
      <c r="AG744" s="11"/>
      <c r="AH744" s="11"/>
      <c r="AJ744" s="11"/>
      <c r="AO744" s="5">
        <f t="shared" si="377"/>
        <v>0</v>
      </c>
      <c r="AP744" s="24">
        <f t="shared" si="378"/>
        <v>0</v>
      </c>
      <c r="AQ744" s="5">
        <f t="shared" si="380"/>
        <v>0</v>
      </c>
      <c r="AR744" s="5">
        <f t="shared" si="381"/>
      </c>
      <c r="AS744" s="6">
        <f t="shared" si="382"/>
      </c>
      <c r="AT744" s="5">
        <f t="shared" si="383"/>
      </c>
      <c r="AU744" s="5">
        <f t="shared" si="384"/>
      </c>
      <c r="AV744" s="5">
        <f t="shared" si="385"/>
      </c>
      <c r="AW744" s="5">
        <f t="shared" si="386"/>
      </c>
      <c r="AX744" s="5">
        <f t="shared" si="387"/>
      </c>
      <c r="AY744" s="5">
        <f t="shared" si="388"/>
      </c>
      <c r="AZ744" s="5">
        <f t="shared" si="389"/>
      </c>
      <c r="BA744" s="5">
        <f t="shared" si="390"/>
      </c>
      <c r="BB744" s="5">
        <f t="shared" si="391"/>
      </c>
      <c r="BC744" s="5">
        <f t="shared" si="392"/>
      </c>
      <c r="BD744" s="5">
        <f t="shared" si="393"/>
      </c>
      <c r="BE744" s="5">
        <f t="shared" si="394"/>
      </c>
      <c r="BF744" s="5">
        <f t="shared" si="398"/>
        <v>1</v>
      </c>
      <c r="BG744" s="11">
        <f t="shared" si="375"/>
        <v>0</v>
      </c>
      <c r="BH744" s="5">
        <f t="shared" si="376"/>
      </c>
      <c r="BI744" s="5">
        <f t="shared" si="379"/>
        <v>0</v>
      </c>
      <c r="BJ744" s="5" t="str">
        <f t="shared" si="395"/>
        <v>Pilger</v>
      </c>
      <c r="BK744" s="5" t="str">
        <f t="shared" si="396"/>
        <v>Klaus</v>
      </c>
    </row>
    <row r="745" spans="2:63" s="5" customFormat="1" ht="15.75" customHeight="1">
      <c r="B745" s="6" t="s">
        <v>95</v>
      </c>
      <c r="C745" s="6" t="s">
        <v>523</v>
      </c>
      <c r="D745" s="5">
        <v>64</v>
      </c>
      <c r="E745" s="5" t="s">
        <v>346</v>
      </c>
      <c r="AE745" s="11"/>
      <c r="AG745" s="11"/>
      <c r="AH745" s="11"/>
      <c r="AJ745" s="11"/>
      <c r="AO745" s="5">
        <f t="shared" si="377"/>
        <v>0</v>
      </c>
      <c r="AP745" s="24">
        <f t="shared" si="378"/>
        <v>0</v>
      </c>
      <c r="AQ745" s="5">
        <f t="shared" si="380"/>
      </c>
      <c r="AR745" s="5">
        <f t="shared" si="381"/>
      </c>
      <c r="AS745" s="6">
        <f t="shared" si="382"/>
      </c>
      <c r="AT745" s="5">
        <f t="shared" si="383"/>
      </c>
      <c r="AU745" s="5">
        <f t="shared" si="384"/>
      </c>
      <c r="AV745" s="5">
        <f t="shared" si="385"/>
      </c>
      <c r="AW745" s="5">
        <f t="shared" si="386"/>
      </c>
      <c r="AX745" s="5">
        <f t="shared" si="387"/>
      </c>
      <c r="AY745" s="5">
        <f t="shared" si="388"/>
      </c>
      <c r="AZ745" s="5">
        <f t="shared" si="389"/>
      </c>
      <c r="BA745" s="5">
        <f t="shared" si="390"/>
      </c>
      <c r="BB745" s="5">
        <f t="shared" si="391"/>
      </c>
      <c r="BC745" s="5">
        <f t="shared" si="392"/>
      </c>
      <c r="BD745" s="5">
        <f t="shared" si="393"/>
      </c>
      <c r="BE745" s="5">
        <f t="shared" si="394"/>
      </c>
      <c r="BF745" s="5">
        <f t="shared" si="398"/>
        <v>0</v>
      </c>
      <c r="BG745" s="11">
        <f t="shared" si="375"/>
        <v>0</v>
      </c>
      <c r="BH745" s="5">
        <f t="shared" si="376"/>
      </c>
      <c r="BI745" s="5">
        <f t="shared" si="379"/>
        <v>0</v>
      </c>
      <c r="BJ745" s="5" t="str">
        <f t="shared" si="395"/>
        <v>Ragutt</v>
      </c>
      <c r="BK745" s="5" t="str">
        <f t="shared" si="396"/>
        <v>Stefan</v>
      </c>
    </row>
    <row r="746" spans="2:63" s="5" customFormat="1" ht="15.75" customHeight="1">
      <c r="B746" s="5" t="s">
        <v>873</v>
      </c>
      <c r="C746" s="5" t="s">
        <v>492</v>
      </c>
      <c r="D746" s="5">
        <v>62</v>
      </c>
      <c r="E746" s="5" t="s">
        <v>584</v>
      </c>
      <c r="M746" s="7">
        <v>0</v>
      </c>
      <c r="AA746" s="7"/>
      <c r="AB746" s="7"/>
      <c r="AE746" s="11"/>
      <c r="AG746" s="11"/>
      <c r="AH746" s="11"/>
      <c r="AJ746" s="11"/>
      <c r="AO746" s="5">
        <f t="shared" si="377"/>
        <v>0</v>
      </c>
      <c r="AP746" s="24">
        <f t="shared" si="378"/>
        <v>0</v>
      </c>
      <c r="AQ746" s="5">
        <f t="shared" si="380"/>
        <v>0</v>
      </c>
      <c r="AR746" s="5">
        <f t="shared" si="381"/>
      </c>
      <c r="AS746" s="6">
        <f t="shared" si="382"/>
      </c>
      <c r="AT746" s="5">
        <f t="shared" si="383"/>
      </c>
      <c r="AU746" s="5">
        <f t="shared" si="384"/>
      </c>
      <c r="AV746" s="5">
        <f t="shared" si="385"/>
      </c>
      <c r="AW746" s="5">
        <f t="shared" si="386"/>
      </c>
      <c r="AX746" s="5">
        <f t="shared" si="387"/>
      </c>
      <c r="AY746" s="5">
        <f t="shared" si="388"/>
      </c>
      <c r="AZ746" s="5">
        <f t="shared" si="389"/>
      </c>
      <c r="BA746" s="5">
        <f t="shared" si="390"/>
      </c>
      <c r="BB746" s="5">
        <f t="shared" si="391"/>
      </c>
      <c r="BC746" s="5">
        <f t="shared" si="392"/>
      </c>
      <c r="BD746" s="5">
        <f t="shared" si="393"/>
      </c>
      <c r="BE746" s="5">
        <f t="shared" si="394"/>
      </c>
      <c r="BF746" s="5">
        <f t="shared" si="398"/>
        <v>1</v>
      </c>
      <c r="BG746" s="11">
        <f t="shared" si="375"/>
        <v>0</v>
      </c>
      <c r="BH746" s="5">
        <f t="shared" si="376"/>
      </c>
      <c r="BI746" s="5">
        <f t="shared" si="379"/>
        <v>0</v>
      </c>
      <c r="BJ746" s="5" t="str">
        <f t="shared" si="395"/>
        <v>Reuter</v>
      </c>
      <c r="BK746" s="5" t="str">
        <f t="shared" si="396"/>
        <v>Albert</v>
      </c>
    </row>
    <row r="747" spans="2:63" s="5" customFormat="1" ht="15.75" customHeight="1">
      <c r="B747" s="5" t="s">
        <v>815</v>
      </c>
      <c r="C747" s="5" t="s">
        <v>1032</v>
      </c>
      <c r="D747" s="5">
        <v>63</v>
      </c>
      <c r="E747" s="5" t="s">
        <v>1033</v>
      </c>
      <c r="G747" s="7">
        <v>0</v>
      </c>
      <c r="I747" s="7"/>
      <c r="AE747" s="11"/>
      <c r="AG747" s="11"/>
      <c r="AH747" s="11"/>
      <c r="AJ747" s="11"/>
      <c r="AO747" s="5">
        <f t="shared" si="377"/>
        <v>0</v>
      </c>
      <c r="AP747" s="24">
        <f t="shared" si="378"/>
        <v>0</v>
      </c>
      <c r="AQ747" s="5">
        <f t="shared" si="380"/>
        <v>0</v>
      </c>
      <c r="AR747" s="5">
        <f t="shared" si="381"/>
      </c>
      <c r="AS747" s="6">
        <f t="shared" si="382"/>
      </c>
      <c r="AT747" s="5">
        <f t="shared" si="383"/>
      </c>
      <c r="AU747" s="5">
        <f t="shared" si="384"/>
      </c>
      <c r="AV747" s="5">
        <f t="shared" si="385"/>
      </c>
      <c r="AW747" s="5">
        <f t="shared" si="386"/>
      </c>
      <c r="AX747" s="5">
        <f t="shared" si="387"/>
      </c>
      <c r="AY747" s="5">
        <f t="shared" si="388"/>
      </c>
      <c r="AZ747" s="5">
        <f t="shared" si="389"/>
      </c>
      <c r="BA747" s="5">
        <f t="shared" si="390"/>
      </c>
      <c r="BB747" s="5">
        <f t="shared" si="391"/>
      </c>
      <c r="BC747" s="5">
        <f t="shared" si="392"/>
      </c>
      <c r="BD747" s="5">
        <f t="shared" si="393"/>
      </c>
      <c r="BE747" s="5">
        <f t="shared" si="394"/>
      </c>
      <c r="BF747" s="5">
        <f t="shared" si="398"/>
        <v>1</v>
      </c>
      <c r="BG747" s="11">
        <f t="shared" si="375"/>
        <v>0</v>
      </c>
      <c r="BH747" s="5">
        <f t="shared" si="376"/>
      </c>
      <c r="BI747" s="5">
        <f t="shared" si="379"/>
        <v>0</v>
      </c>
      <c r="BJ747" s="5" t="str">
        <f t="shared" si="395"/>
        <v>Rütten</v>
      </c>
      <c r="BK747" s="5" t="str">
        <f t="shared" si="396"/>
        <v>Heinz-Leo</v>
      </c>
    </row>
    <row r="748" spans="2:63" s="5" customFormat="1" ht="15.75" customHeight="1">
      <c r="B748" s="5" t="s">
        <v>815</v>
      </c>
      <c r="C748" s="5" t="s">
        <v>816</v>
      </c>
      <c r="D748" s="5">
        <v>62</v>
      </c>
      <c r="E748" s="5" t="s">
        <v>633</v>
      </c>
      <c r="G748" s="7">
        <v>0</v>
      </c>
      <c r="AE748" s="11"/>
      <c r="AG748" s="11"/>
      <c r="AH748" s="11"/>
      <c r="AJ748" s="11"/>
      <c r="AO748" s="5">
        <f t="shared" si="377"/>
        <v>0</v>
      </c>
      <c r="AP748" s="24">
        <f t="shared" si="378"/>
        <v>0</v>
      </c>
      <c r="AQ748" s="5">
        <f t="shared" si="380"/>
        <v>0</v>
      </c>
      <c r="AR748" s="5">
        <f t="shared" si="381"/>
      </c>
      <c r="AS748" s="6">
        <f t="shared" si="382"/>
      </c>
      <c r="AT748" s="5">
        <f t="shared" si="383"/>
      </c>
      <c r="AU748" s="5">
        <f t="shared" si="384"/>
      </c>
      <c r="AV748" s="5">
        <f t="shared" si="385"/>
      </c>
      <c r="AW748" s="5">
        <f t="shared" si="386"/>
      </c>
      <c r="AX748" s="5">
        <f t="shared" si="387"/>
      </c>
      <c r="AY748" s="5">
        <f t="shared" si="388"/>
      </c>
      <c r="AZ748" s="5">
        <f t="shared" si="389"/>
      </c>
      <c r="BA748" s="5">
        <f t="shared" si="390"/>
      </c>
      <c r="BB748" s="5">
        <f t="shared" si="391"/>
      </c>
      <c r="BC748" s="5">
        <f t="shared" si="392"/>
      </c>
      <c r="BD748" s="5">
        <f t="shared" si="393"/>
      </c>
      <c r="BE748" s="5">
        <f t="shared" si="394"/>
      </c>
      <c r="BF748" s="5">
        <f t="shared" si="398"/>
        <v>1</v>
      </c>
      <c r="BG748" s="11">
        <f t="shared" si="375"/>
        <v>0</v>
      </c>
      <c r="BH748" s="5">
        <f t="shared" si="376"/>
      </c>
      <c r="BI748" s="5">
        <f t="shared" si="379"/>
        <v>0</v>
      </c>
      <c r="BJ748" s="5" t="str">
        <f t="shared" si="395"/>
        <v>Rütten</v>
      </c>
      <c r="BK748" s="5" t="str">
        <f t="shared" si="396"/>
        <v>Konrad</v>
      </c>
    </row>
    <row r="749" spans="2:63" s="5" customFormat="1" ht="15.75" customHeight="1">
      <c r="B749" s="5" t="s">
        <v>25</v>
      </c>
      <c r="C749" s="5" t="s">
        <v>645</v>
      </c>
      <c r="D749" s="5">
        <v>63</v>
      </c>
      <c r="E749" s="5" t="s">
        <v>26</v>
      </c>
      <c r="AE749" s="11"/>
      <c r="AG749" s="11"/>
      <c r="AH749" s="11"/>
      <c r="AJ749" s="11"/>
      <c r="AO749" s="5">
        <f t="shared" si="377"/>
        <v>0</v>
      </c>
      <c r="AP749" s="24">
        <f t="shared" si="378"/>
        <v>0</v>
      </c>
      <c r="AQ749" s="5">
        <f t="shared" si="380"/>
      </c>
      <c r="AR749" s="5">
        <f t="shared" si="381"/>
      </c>
      <c r="AS749" s="6">
        <f t="shared" si="382"/>
      </c>
      <c r="AT749" s="5">
        <f t="shared" si="383"/>
      </c>
      <c r="AU749" s="5">
        <f t="shared" si="384"/>
      </c>
      <c r="AV749" s="5">
        <f t="shared" si="385"/>
      </c>
      <c r="AW749" s="5">
        <f t="shared" si="386"/>
      </c>
      <c r="AX749" s="5">
        <f t="shared" si="387"/>
      </c>
      <c r="AY749" s="5">
        <f t="shared" si="388"/>
      </c>
      <c r="AZ749" s="5">
        <f t="shared" si="389"/>
      </c>
      <c r="BA749" s="5">
        <f t="shared" si="390"/>
      </c>
      <c r="BB749" s="5">
        <f t="shared" si="391"/>
      </c>
      <c r="BC749" s="5">
        <f t="shared" si="392"/>
      </c>
      <c r="BD749" s="5">
        <f t="shared" si="393"/>
      </c>
      <c r="BE749" s="5">
        <f t="shared" si="394"/>
      </c>
      <c r="BF749" s="5">
        <f t="shared" si="398"/>
        <v>0</v>
      </c>
      <c r="BG749" s="11">
        <f t="shared" si="375"/>
        <v>0</v>
      </c>
      <c r="BH749" s="5">
        <f t="shared" si="376"/>
      </c>
      <c r="BI749" s="5">
        <f t="shared" si="379"/>
        <v>0</v>
      </c>
      <c r="BJ749" s="5" t="str">
        <f t="shared" si="395"/>
        <v>Schalenbach</v>
      </c>
      <c r="BK749" s="5" t="str">
        <f t="shared" si="396"/>
        <v>Andreas</v>
      </c>
    </row>
    <row r="750" spans="2:63" s="5" customFormat="1" ht="15.75" customHeight="1">
      <c r="B750" s="5" t="s">
        <v>403</v>
      </c>
      <c r="C750" s="5" t="s">
        <v>402</v>
      </c>
      <c r="D750" s="5">
        <v>64</v>
      </c>
      <c r="E750" s="5" t="s">
        <v>360</v>
      </c>
      <c r="AE750" s="11"/>
      <c r="AG750" s="11"/>
      <c r="AH750" s="11"/>
      <c r="AJ750" s="11"/>
      <c r="AO750" s="5">
        <f t="shared" si="377"/>
        <v>0</v>
      </c>
      <c r="AP750" s="24">
        <f t="shared" si="378"/>
        <v>0</v>
      </c>
      <c r="AQ750" s="5">
        <f t="shared" si="380"/>
      </c>
      <c r="AR750" s="5">
        <f t="shared" si="381"/>
      </c>
      <c r="AS750" s="6">
        <f t="shared" si="382"/>
      </c>
      <c r="AT750" s="5">
        <f t="shared" si="383"/>
      </c>
      <c r="AU750" s="5">
        <f t="shared" si="384"/>
      </c>
      <c r="AV750" s="5">
        <f t="shared" si="385"/>
      </c>
      <c r="AW750" s="5">
        <f t="shared" si="386"/>
      </c>
      <c r="AX750" s="5">
        <f t="shared" si="387"/>
      </c>
      <c r="AY750" s="5">
        <f t="shared" si="388"/>
      </c>
      <c r="AZ750" s="5">
        <f t="shared" si="389"/>
      </c>
      <c r="BA750" s="5">
        <f t="shared" si="390"/>
      </c>
      <c r="BB750" s="5">
        <f t="shared" si="391"/>
      </c>
      <c r="BC750" s="5">
        <f t="shared" si="392"/>
      </c>
      <c r="BD750" s="5">
        <f t="shared" si="393"/>
      </c>
      <c r="BE750" s="5">
        <f t="shared" si="394"/>
      </c>
      <c r="BF750" s="5">
        <f t="shared" si="398"/>
        <v>0</v>
      </c>
      <c r="BG750" s="11">
        <f t="shared" si="375"/>
        <v>0</v>
      </c>
      <c r="BH750" s="5">
        <f t="shared" si="376"/>
      </c>
      <c r="BI750" s="5">
        <f t="shared" si="379"/>
        <v>0</v>
      </c>
      <c r="BJ750" s="5" t="str">
        <f t="shared" si="395"/>
        <v>Schauss</v>
      </c>
      <c r="BK750" s="5" t="str">
        <f t="shared" si="396"/>
        <v>Andy</v>
      </c>
    </row>
    <row r="751" spans="2:63" s="5" customFormat="1" ht="15.75" customHeight="1">
      <c r="B751" s="5" t="s">
        <v>954</v>
      </c>
      <c r="C751" s="5" t="s">
        <v>647</v>
      </c>
      <c r="D751" s="5">
        <v>60</v>
      </c>
      <c r="E751" s="5" t="s">
        <v>633</v>
      </c>
      <c r="AE751" s="11"/>
      <c r="AG751" s="11"/>
      <c r="AH751" s="11"/>
      <c r="AJ751" s="11"/>
      <c r="AO751" s="5">
        <f t="shared" si="377"/>
        <v>0</v>
      </c>
      <c r="AP751" s="24">
        <f t="shared" si="378"/>
        <v>0</v>
      </c>
      <c r="AQ751" s="5">
        <f t="shared" si="380"/>
      </c>
      <c r="AR751" s="5">
        <f t="shared" si="381"/>
      </c>
      <c r="AS751" s="6">
        <f t="shared" si="382"/>
      </c>
      <c r="AT751" s="5">
        <f t="shared" si="383"/>
      </c>
      <c r="AU751" s="5">
        <f t="shared" si="384"/>
      </c>
      <c r="AV751" s="5">
        <f t="shared" si="385"/>
      </c>
      <c r="AW751" s="5">
        <f t="shared" si="386"/>
      </c>
      <c r="AX751" s="5">
        <f t="shared" si="387"/>
      </c>
      <c r="AY751" s="5">
        <f t="shared" si="388"/>
      </c>
      <c r="AZ751" s="5">
        <f t="shared" si="389"/>
      </c>
      <c r="BA751" s="5">
        <f t="shared" si="390"/>
      </c>
      <c r="BB751" s="5">
        <f t="shared" si="391"/>
      </c>
      <c r="BC751" s="5">
        <f t="shared" si="392"/>
      </c>
      <c r="BD751" s="5">
        <f t="shared" si="393"/>
      </c>
      <c r="BE751" s="5">
        <f t="shared" si="394"/>
      </c>
      <c r="BF751" s="5">
        <f t="shared" si="398"/>
        <v>0</v>
      </c>
      <c r="BG751" s="11">
        <f t="shared" si="375"/>
        <v>0</v>
      </c>
      <c r="BH751" s="5">
        <f t="shared" si="376"/>
      </c>
      <c r="BI751" s="5">
        <f t="shared" si="379"/>
        <v>0</v>
      </c>
      <c r="BJ751" s="5" t="str">
        <f t="shared" si="395"/>
        <v>Scheidt</v>
      </c>
      <c r="BK751" s="5" t="str">
        <f t="shared" si="396"/>
        <v>Herbert</v>
      </c>
    </row>
    <row r="752" spans="2:63" s="5" customFormat="1" ht="15.75" customHeight="1">
      <c r="B752" s="5" t="s">
        <v>657</v>
      </c>
      <c r="C752" s="5" t="s">
        <v>378</v>
      </c>
      <c r="D752" s="5">
        <v>61</v>
      </c>
      <c r="E752" s="5" t="s">
        <v>363</v>
      </c>
      <c r="AE752" s="11"/>
      <c r="AG752" s="11"/>
      <c r="AH752" s="11"/>
      <c r="AJ752" s="11"/>
      <c r="AO752" s="5">
        <f t="shared" si="377"/>
        <v>0</v>
      </c>
      <c r="AP752" s="24">
        <f t="shared" si="378"/>
        <v>0</v>
      </c>
      <c r="AQ752" s="5">
        <f t="shared" si="380"/>
      </c>
      <c r="AR752" s="5">
        <f t="shared" si="381"/>
      </c>
      <c r="AS752" s="6">
        <f t="shared" si="382"/>
      </c>
      <c r="AT752" s="5">
        <f t="shared" si="383"/>
      </c>
      <c r="AU752" s="5">
        <f t="shared" si="384"/>
      </c>
      <c r="AV752" s="5">
        <f t="shared" si="385"/>
      </c>
      <c r="AW752" s="5">
        <f t="shared" si="386"/>
      </c>
      <c r="AX752" s="5">
        <f t="shared" si="387"/>
      </c>
      <c r="AY752" s="5">
        <f t="shared" si="388"/>
      </c>
      <c r="AZ752" s="5">
        <f t="shared" si="389"/>
      </c>
      <c r="BA752" s="5">
        <f t="shared" si="390"/>
      </c>
      <c r="BB752" s="5">
        <f t="shared" si="391"/>
      </c>
      <c r="BC752" s="5">
        <f t="shared" si="392"/>
      </c>
      <c r="BD752" s="5">
        <f t="shared" si="393"/>
      </c>
      <c r="BE752" s="5">
        <f t="shared" si="394"/>
      </c>
      <c r="BF752" s="5">
        <f t="shared" si="398"/>
        <v>0</v>
      </c>
      <c r="BG752" s="11">
        <f t="shared" si="375"/>
        <v>0</v>
      </c>
      <c r="BH752" s="5">
        <f t="shared" si="376"/>
      </c>
      <c r="BI752" s="5">
        <f t="shared" si="379"/>
        <v>0</v>
      </c>
      <c r="BJ752" s="5" t="str">
        <f t="shared" si="395"/>
        <v>Scheiff</v>
      </c>
      <c r="BK752" s="5" t="str">
        <f t="shared" si="396"/>
        <v>Dieter</v>
      </c>
    </row>
    <row r="753" spans="2:63" s="5" customFormat="1" ht="15.75" customHeight="1">
      <c r="B753" s="5" t="s">
        <v>65</v>
      </c>
      <c r="C753" s="5" t="s">
        <v>542</v>
      </c>
      <c r="D753" s="5">
        <v>60</v>
      </c>
      <c r="E753" s="5" t="s">
        <v>334</v>
      </c>
      <c r="AA753" s="7"/>
      <c r="AB753" s="7"/>
      <c r="AE753" s="11"/>
      <c r="AG753" s="11"/>
      <c r="AH753" s="11"/>
      <c r="AJ753" s="11"/>
      <c r="AO753" s="5">
        <f t="shared" si="377"/>
        <v>0</v>
      </c>
      <c r="AP753" s="24">
        <f t="shared" si="378"/>
        <v>0</v>
      </c>
      <c r="AQ753" s="5">
        <f t="shared" si="380"/>
      </c>
      <c r="AR753" s="5">
        <f t="shared" si="381"/>
      </c>
      <c r="AS753" s="6">
        <f t="shared" si="382"/>
      </c>
      <c r="AT753" s="5">
        <f t="shared" si="383"/>
      </c>
      <c r="AU753" s="5">
        <f t="shared" si="384"/>
      </c>
      <c r="AV753" s="5">
        <f t="shared" si="385"/>
      </c>
      <c r="AW753" s="5">
        <f t="shared" si="386"/>
      </c>
      <c r="AX753" s="5">
        <f t="shared" si="387"/>
      </c>
      <c r="AY753" s="5">
        <f t="shared" si="388"/>
      </c>
      <c r="AZ753" s="5">
        <f t="shared" si="389"/>
      </c>
      <c r="BA753" s="5">
        <f t="shared" si="390"/>
      </c>
      <c r="BB753" s="5">
        <f t="shared" si="391"/>
      </c>
      <c r="BC753" s="5">
        <f t="shared" si="392"/>
      </c>
      <c r="BD753" s="5">
        <f t="shared" si="393"/>
      </c>
      <c r="BE753" s="5">
        <f t="shared" si="394"/>
      </c>
      <c r="BF753" s="5">
        <f t="shared" si="398"/>
        <v>0</v>
      </c>
      <c r="BG753" s="11">
        <f t="shared" si="375"/>
        <v>0</v>
      </c>
      <c r="BH753" s="5">
        <f t="shared" si="376"/>
      </c>
      <c r="BI753" s="5">
        <f t="shared" si="379"/>
        <v>0</v>
      </c>
      <c r="BJ753" s="5" t="str">
        <f t="shared" si="395"/>
        <v>Schellenberger</v>
      </c>
      <c r="BK753" s="5" t="str">
        <f t="shared" si="396"/>
        <v>Bert</v>
      </c>
    </row>
    <row r="754" spans="2:63" s="5" customFormat="1" ht="15.75" customHeight="1">
      <c r="B754" s="5" t="s">
        <v>822</v>
      </c>
      <c r="C754" s="5" t="s">
        <v>821</v>
      </c>
      <c r="D754" s="5">
        <v>61</v>
      </c>
      <c r="E754" s="5" t="s">
        <v>820</v>
      </c>
      <c r="AE754" s="11"/>
      <c r="AG754" s="11"/>
      <c r="AH754" s="11"/>
      <c r="AJ754" s="11"/>
      <c r="AO754" s="5">
        <f t="shared" si="377"/>
        <v>0</v>
      </c>
      <c r="AP754" s="24">
        <f t="shared" si="378"/>
        <v>0</v>
      </c>
      <c r="AQ754" s="5">
        <f t="shared" si="380"/>
      </c>
      <c r="AR754" s="5">
        <f t="shared" si="381"/>
      </c>
      <c r="AS754" s="6">
        <f t="shared" si="382"/>
      </c>
      <c r="AT754" s="5">
        <f t="shared" si="383"/>
      </c>
      <c r="AU754" s="5">
        <f t="shared" si="384"/>
      </c>
      <c r="AV754" s="5">
        <f t="shared" si="385"/>
      </c>
      <c r="AW754" s="5">
        <f t="shared" si="386"/>
      </c>
      <c r="AX754" s="5">
        <f t="shared" si="387"/>
      </c>
      <c r="AY754" s="5">
        <f t="shared" si="388"/>
      </c>
      <c r="AZ754" s="5">
        <f t="shared" si="389"/>
      </c>
      <c r="BA754" s="5">
        <f t="shared" si="390"/>
      </c>
      <c r="BB754" s="5">
        <f t="shared" si="391"/>
      </c>
      <c r="BC754" s="5">
        <f t="shared" si="392"/>
      </c>
      <c r="BD754" s="5">
        <f t="shared" si="393"/>
      </c>
      <c r="BE754" s="5">
        <f t="shared" si="394"/>
      </c>
      <c r="BF754" s="5">
        <f t="shared" si="398"/>
        <v>0</v>
      </c>
      <c r="BG754" s="11">
        <f t="shared" si="375"/>
        <v>0</v>
      </c>
      <c r="BH754" s="5">
        <f t="shared" si="376"/>
      </c>
      <c r="BI754" s="5">
        <f t="shared" si="379"/>
        <v>0</v>
      </c>
      <c r="BJ754" s="5" t="str">
        <f t="shared" si="395"/>
        <v>Schierack</v>
      </c>
      <c r="BK754" s="5" t="str">
        <f t="shared" si="396"/>
        <v>Eitel</v>
      </c>
    </row>
    <row r="755" spans="2:63" s="5" customFormat="1" ht="15.75" customHeight="1">
      <c r="B755" s="5" t="s">
        <v>8</v>
      </c>
      <c r="C755" s="5" t="s">
        <v>337</v>
      </c>
      <c r="D755" s="5">
        <v>60</v>
      </c>
      <c r="E755" s="5" t="s">
        <v>992</v>
      </c>
      <c r="G755" s="7"/>
      <c r="H755" s="7">
        <v>0</v>
      </c>
      <c r="P755" s="7"/>
      <c r="AE755" s="11"/>
      <c r="AG755" s="11"/>
      <c r="AH755" s="11"/>
      <c r="AJ755" s="11"/>
      <c r="AO755" s="5">
        <f t="shared" si="377"/>
        <v>0</v>
      </c>
      <c r="AP755" s="24">
        <f t="shared" si="378"/>
        <v>0</v>
      </c>
      <c r="AQ755" s="5">
        <f t="shared" si="380"/>
        <v>0</v>
      </c>
      <c r="AR755" s="5">
        <f t="shared" si="381"/>
      </c>
      <c r="AS755" s="6">
        <f t="shared" si="382"/>
      </c>
      <c r="AT755" s="5">
        <f t="shared" si="383"/>
      </c>
      <c r="AU755" s="5">
        <f t="shared" si="384"/>
      </c>
      <c r="AV755" s="5">
        <f t="shared" si="385"/>
      </c>
      <c r="AW755" s="5">
        <f t="shared" si="386"/>
      </c>
      <c r="AX755" s="5">
        <f t="shared" si="387"/>
      </c>
      <c r="AY755" s="5">
        <f t="shared" si="388"/>
      </c>
      <c r="AZ755" s="5">
        <f t="shared" si="389"/>
      </c>
      <c r="BA755" s="5">
        <f t="shared" si="390"/>
      </c>
      <c r="BB755" s="5">
        <f t="shared" si="391"/>
      </c>
      <c r="BC755" s="5">
        <f t="shared" si="392"/>
      </c>
      <c r="BD755" s="5">
        <f t="shared" si="393"/>
      </c>
      <c r="BE755" s="5">
        <f t="shared" si="394"/>
      </c>
      <c r="BF755" s="5">
        <f t="shared" si="398"/>
        <v>1</v>
      </c>
      <c r="BG755" s="11">
        <f t="shared" si="375"/>
        <v>0</v>
      </c>
      <c r="BH755" s="5">
        <f t="shared" si="376"/>
      </c>
      <c r="BI755" s="5">
        <f t="shared" si="379"/>
        <v>0</v>
      </c>
      <c r="BJ755" s="5" t="str">
        <f t="shared" si="395"/>
        <v>Schleypen</v>
      </c>
      <c r="BK755" s="5" t="str">
        <f t="shared" si="396"/>
        <v>Mario</v>
      </c>
    </row>
    <row r="756" spans="2:63" s="5" customFormat="1" ht="15.75" customHeight="1">
      <c r="B756" s="5" t="s">
        <v>1040</v>
      </c>
      <c r="C756" s="5" t="s">
        <v>792</v>
      </c>
      <c r="D756" s="5">
        <v>62</v>
      </c>
      <c r="E756" s="5" t="s">
        <v>1107</v>
      </c>
      <c r="G756" s="7">
        <v>0</v>
      </c>
      <c r="AE756" s="11"/>
      <c r="AG756" s="11"/>
      <c r="AH756" s="11"/>
      <c r="AJ756" s="11"/>
      <c r="AO756" s="5">
        <f t="shared" si="377"/>
        <v>0</v>
      </c>
      <c r="AP756" s="24">
        <f t="shared" si="378"/>
        <v>0</v>
      </c>
      <c r="AQ756" s="5">
        <f t="shared" si="380"/>
        <v>0</v>
      </c>
      <c r="AR756" s="5">
        <f t="shared" si="381"/>
      </c>
      <c r="AS756" s="6">
        <f t="shared" si="382"/>
      </c>
      <c r="AT756" s="5">
        <f t="shared" si="383"/>
      </c>
      <c r="AU756" s="5">
        <f t="shared" si="384"/>
      </c>
      <c r="AV756" s="5">
        <f t="shared" si="385"/>
      </c>
      <c r="AW756" s="5">
        <f t="shared" si="386"/>
      </c>
      <c r="AX756" s="5">
        <f t="shared" si="387"/>
      </c>
      <c r="AY756" s="5">
        <f t="shared" si="388"/>
      </c>
      <c r="AZ756" s="5">
        <f t="shared" si="389"/>
      </c>
      <c r="BA756" s="5">
        <f t="shared" si="390"/>
      </c>
      <c r="BB756" s="5">
        <f t="shared" si="391"/>
      </c>
      <c r="BC756" s="5">
        <f t="shared" si="392"/>
      </c>
      <c r="BD756" s="5">
        <f t="shared" si="393"/>
      </c>
      <c r="BE756" s="5">
        <f t="shared" si="394"/>
      </c>
      <c r="BF756" s="5">
        <f t="shared" si="398"/>
        <v>1</v>
      </c>
      <c r="BG756" s="11">
        <f t="shared" si="375"/>
        <v>0</v>
      </c>
      <c r="BH756" s="5">
        <f t="shared" si="376"/>
      </c>
      <c r="BI756" s="5">
        <f t="shared" si="379"/>
        <v>0</v>
      </c>
      <c r="BJ756" s="5" t="str">
        <f t="shared" si="395"/>
        <v>Schmauder</v>
      </c>
      <c r="BK756" s="5" t="str">
        <f t="shared" si="396"/>
        <v>Udo</v>
      </c>
    </row>
    <row r="757" spans="2:63" s="5" customFormat="1" ht="15.75" customHeight="1">
      <c r="B757" s="5" t="s">
        <v>236</v>
      </c>
      <c r="C757" s="5" t="s">
        <v>641</v>
      </c>
      <c r="D757" s="5">
        <v>62</v>
      </c>
      <c r="E757" s="5" t="s">
        <v>536</v>
      </c>
      <c r="H757" s="7"/>
      <c r="AE757" s="11"/>
      <c r="AG757" s="11"/>
      <c r="AH757" s="11"/>
      <c r="AJ757" s="11"/>
      <c r="AO757" s="5">
        <f t="shared" si="377"/>
        <v>0</v>
      </c>
      <c r="AP757" s="24">
        <f t="shared" si="378"/>
        <v>0</v>
      </c>
      <c r="AQ757" s="5">
        <f t="shared" si="380"/>
      </c>
      <c r="AR757" s="5">
        <f t="shared" si="381"/>
      </c>
      <c r="AS757" s="6">
        <f t="shared" si="382"/>
      </c>
      <c r="AT757" s="5">
        <f t="shared" si="383"/>
      </c>
      <c r="AU757" s="5">
        <f t="shared" si="384"/>
      </c>
      <c r="AV757" s="5">
        <f t="shared" si="385"/>
      </c>
      <c r="AW757" s="5">
        <f t="shared" si="386"/>
      </c>
      <c r="AX757" s="5">
        <f t="shared" si="387"/>
      </c>
      <c r="AY757" s="5">
        <f t="shared" si="388"/>
      </c>
      <c r="AZ757" s="5">
        <f t="shared" si="389"/>
      </c>
      <c r="BA757" s="5">
        <f t="shared" si="390"/>
      </c>
      <c r="BB757" s="5">
        <f t="shared" si="391"/>
      </c>
      <c r="BC757" s="5">
        <f t="shared" si="392"/>
      </c>
      <c r="BD757" s="5">
        <f t="shared" si="393"/>
      </c>
      <c r="BE757" s="5">
        <f t="shared" si="394"/>
      </c>
      <c r="BF757" s="5">
        <f t="shared" si="398"/>
        <v>0</v>
      </c>
      <c r="BG757" s="11">
        <f t="shared" si="375"/>
        <v>0</v>
      </c>
      <c r="BH757" s="5">
        <f t="shared" si="376"/>
      </c>
      <c r="BI757" s="5">
        <f t="shared" si="379"/>
        <v>0</v>
      </c>
      <c r="BJ757" s="5" t="str">
        <f t="shared" si="395"/>
        <v>Schmid</v>
      </c>
      <c r="BK757" s="5" t="str">
        <f t="shared" si="396"/>
        <v>Christoph</v>
      </c>
    </row>
    <row r="758" spans="2:63" s="5" customFormat="1" ht="15.75" customHeight="1">
      <c r="B758" s="5" t="s">
        <v>491</v>
      </c>
      <c r="C758" s="5" t="s">
        <v>492</v>
      </c>
      <c r="D758" s="5">
        <v>64</v>
      </c>
      <c r="E758" s="5" t="s">
        <v>758</v>
      </c>
      <c r="P758" s="5">
        <v>0</v>
      </c>
      <c r="AE758" s="11"/>
      <c r="AG758" s="11"/>
      <c r="AH758" s="11"/>
      <c r="AJ758" s="11"/>
      <c r="AO758" s="5">
        <f t="shared" si="377"/>
        <v>0</v>
      </c>
      <c r="AP758" s="24">
        <f t="shared" si="378"/>
        <v>0</v>
      </c>
      <c r="AQ758" s="5">
        <f t="shared" si="380"/>
        <v>0</v>
      </c>
      <c r="AR758" s="5">
        <f t="shared" si="381"/>
      </c>
      <c r="AS758" s="6">
        <f t="shared" si="382"/>
      </c>
      <c r="AT758" s="5">
        <f t="shared" si="383"/>
      </c>
      <c r="AU758" s="5">
        <f t="shared" si="384"/>
      </c>
      <c r="AV758" s="5">
        <f t="shared" si="385"/>
      </c>
      <c r="AW758" s="5">
        <f t="shared" si="386"/>
      </c>
      <c r="AX758" s="5">
        <f t="shared" si="387"/>
      </c>
      <c r="AY758" s="5">
        <f t="shared" si="388"/>
      </c>
      <c r="AZ758" s="5">
        <f t="shared" si="389"/>
      </c>
      <c r="BA758" s="5">
        <f t="shared" si="390"/>
      </c>
      <c r="BB758" s="5">
        <f t="shared" si="391"/>
      </c>
      <c r="BC758" s="5">
        <f t="shared" si="392"/>
      </c>
      <c r="BD758" s="5">
        <f t="shared" si="393"/>
      </c>
      <c r="BE758" s="5">
        <f t="shared" si="394"/>
      </c>
      <c r="BF758" s="5">
        <f t="shared" si="398"/>
        <v>1</v>
      </c>
      <c r="BG758" s="11">
        <f t="shared" si="375"/>
        <v>0</v>
      </c>
      <c r="BH758" s="5">
        <f t="shared" si="376"/>
      </c>
      <c r="BI758" s="5">
        <f t="shared" si="379"/>
        <v>0</v>
      </c>
      <c r="BJ758" s="5" t="str">
        <f t="shared" si="395"/>
        <v>Schmitz</v>
      </c>
      <c r="BK758" s="5" t="str">
        <f t="shared" si="396"/>
        <v>Albert</v>
      </c>
    </row>
    <row r="759" spans="2:63" s="5" customFormat="1" ht="15.75" customHeight="1">
      <c r="B759" s="5" t="s">
        <v>497</v>
      </c>
      <c r="C759" s="5" t="s">
        <v>63</v>
      </c>
      <c r="D759" s="5">
        <v>63</v>
      </c>
      <c r="E759" s="5" t="s">
        <v>633</v>
      </c>
      <c r="G759" s="7">
        <v>0</v>
      </c>
      <c r="Y759" s="7"/>
      <c r="AE759" s="11"/>
      <c r="AG759" s="11"/>
      <c r="AH759" s="11"/>
      <c r="AJ759" s="11"/>
      <c r="AO759" s="5">
        <f t="shared" si="377"/>
        <v>0</v>
      </c>
      <c r="AP759" s="24">
        <f t="shared" si="378"/>
        <v>0</v>
      </c>
      <c r="AQ759" s="5">
        <f t="shared" si="380"/>
        <v>0</v>
      </c>
      <c r="AR759" s="5">
        <f t="shared" si="381"/>
      </c>
      <c r="AS759" s="6">
        <f t="shared" si="382"/>
      </c>
      <c r="AT759" s="5">
        <f t="shared" si="383"/>
      </c>
      <c r="AU759" s="5">
        <f t="shared" si="384"/>
      </c>
      <c r="AV759" s="5">
        <f t="shared" si="385"/>
      </c>
      <c r="AW759" s="5">
        <f t="shared" si="386"/>
      </c>
      <c r="AX759" s="5">
        <f t="shared" si="387"/>
      </c>
      <c r="AY759" s="5">
        <f t="shared" si="388"/>
      </c>
      <c r="AZ759" s="5">
        <f t="shared" si="389"/>
      </c>
      <c r="BA759" s="5">
        <f t="shared" si="390"/>
      </c>
      <c r="BB759" s="5">
        <f t="shared" si="391"/>
      </c>
      <c r="BC759" s="5">
        <f t="shared" si="392"/>
      </c>
      <c r="BD759" s="5">
        <f t="shared" si="393"/>
      </c>
      <c r="BE759" s="5">
        <f t="shared" si="394"/>
      </c>
      <c r="BF759" s="5">
        <f t="shared" si="398"/>
        <v>1</v>
      </c>
      <c r="BG759" s="11">
        <f t="shared" si="375"/>
        <v>0</v>
      </c>
      <c r="BH759" s="5">
        <f t="shared" si="376"/>
      </c>
      <c r="BI759" s="5">
        <f t="shared" si="379"/>
        <v>0</v>
      </c>
      <c r="BJ759" s="5" t="str">
        <f t="shared" si="395"/>
        <v>Schneider</v>
      </c>
      <c r="BK759" s="5" t="str">
        <f t="shared" si="396"/>
        <v>Reiner</v>
      </c>
    </row>
    <row r="760" spans="2:63" s="5" customFormat="1" ht="15.75" customHeight="1">
      <c r="B760" s="5" t="s">
        <v>485</v>
      </c>
      <c r="C760" s="5" t="s">
        <v>523</v>
      </c>
      <c r="D760" s="5">
        <v>60</v>
      </c>
      <c r="E760" s="5" t="s">
        <v>206</v>
      </c>
      <c r="G760" s="7"/>
      <c r="H760" s="7">
        <v>0</v>
      </c>
      <c r="Q760" s="7">
        <v>0</v>
      </c>
      <c r="AE760" s="11"/>
      <c r="AG760" s="11"/>
      <c r="AH760" s="11"/>
      <c r="AJ760" s="11"/>
      <c r="AO760" s="5">
        <f t="shared" si="377"/>
        <v>0</v>
      </c>
      <c r="AP760" s="24">
        <f t="shared" si="378"/>
        <v>0</v>
      </c>
      <c r="AQ760" s="5">
        <f t="shared" si="380"/>
        <v>0</v>
      </c>
      <c r="AR760" s="5">
        <f t="shared" si="381"/>
        <v>0</v>
      </c>
      <c r="AS760" s="6">
        <f t="shared" si="382"/>
      </c>
      <c r="AT760" s="5">
        <f t="shared" si="383"/>
      </c>
      <c r="AU760" s="5">
        <f t="shared" si="384"/>
      </c>
      <c r="AV760" s="5">
        <f t="shared" si="385"/>
      </c>
      <c r="AW760" s="5">
        <f t="shared" si="386"/>
      </c>
      <c r="AX760" s="5">
        <f t="shared" si="387"/>
      </c>
      <c r="AY760" s="5">
        <f t="shared" si="388"/>
      </c>
      <c r="AZ760" s="5">
        <f t="shared" si="389"/>
      </c>
      <c r="BA760" s="5">
        <f t="shared" si="390"/>
      </c>
      <c r="BB760" s="5">
        <f t="shared" si="391"/>
      </c>
      <c r="BC760" s="5">
        <f t="shared" si="392"/>
      </c>
      <c r="BD760" s="5">
        <f t="shared" si="393"/>
      </c>
      <c r="BE760" s="5">
        <f t="shared" si="394"/>
      </c>
      <c r="BF760" s="5">
        <f t="shared" si="398"/>
        <v>2</v>
      </c>
      <c r="BG760" s="11">
        <f t="shared" si="375"/>
        <v>0</v>
      </c>
      <c r="BH760" s="5">
        <f t="shared" si="376"/>
      </c>
      <c r="BI760" s="5">
        <f t="shared" si="379"/>
        <v>0</v>
      </c>
      <c r="BJ760" s="5" t="str">
        <f t="shared" si="395"/>
        <v>Schnitzler</v>
      </c>
      <c r="BK760" s="5" t="str">
        <f t="shared" si="396"/>
        <v>Stefan</v>
      </c>
    </row>
    <row r="761" spans="2:63" s="5" customFormat="1" ht="15.75" customHeight="1">
      <c r="B761" s="5" t="s">
        <v>662</v>
      </c>
      <c r="C761" s="5" t="s">
        <v>663</v>
      </c>
      <c r="D761" s="5">
        <v>60</v>
      </c>
      <c r="E761" s="5" t="s">
        <v>231</v>
      </c>
      <c r="AE761" s="11"/>
      <c r="AG761" s="11"/>
      <c r="AH761" s="11"/>
      <c r="AJ761" s="11"/>
      <c r="AO761" s="5">
        <f t="shared" si="377"/>
        <v>0</v>
      </c>
      <c r="AP761" s="24">
        <f t="shared" si="378"/>
        <v>0</v>
      </c>
      <c r="AQ761" s="5">
        <f t="shared" si="380"/>
      </c>
      <c r="AR761" s="5">
        <f t="shared" si="381"/>
      </c>
      <c r="AS761" s="6">
        <f t="shared" si="382"/>
      </c>
      <c r="AT761" s="5">
        <f t="shared" si="383"/>
      </c>
      <c r="AU761" s="5">
        <f t="shared" si="384"/>
      </c>
      <c r="AV761" s="5">
        <f t="shared" si="385"/>
      </c>
      <c r="AW761" s="5">
        <f t="shared" si="386"/>
      </c>
      <c r="AX761" s="5">
        <f t="shared" si="387"/>
      </c>
      <c r="AY761" s="5">
        <f t="shared" si="388"/>
      </c>
      <c r="AZ761" s="5">
        <f t="shared" si="389"/>
      </c>
      <c r="BA761" s="5">
        <f t="shared" si="390"/>
      </c>
      <c r="BB761" s="5">
        <f t="shared" si="391"/>
      </c>
      <c r="BC761" s="5">
        <f t="shared" si="392"/>
      </c>
      <c r="BD761" s="5">
        <f t="shared" si="393"/>
      </c>
      <c r="BE761" s="5">
        <f t="shared" si="394"/>
      </c>
      <c r="BF761" s="5">
        <f t="shared" si="398"/>
        <v>0</v>
      </c>
      <c r="BG761" s="11">
        <f t="shared" si="375"/>
        <v>0</v>
      </c>
      <c r="BH761" s="5">
        <f t="shared" si="376"/>
      </c>
      <c r="BI761" s="5">
        <f t="shared" si="379"/>
        <v>0</v>
      </c>
      <c r="BJ761" s="5" t="str">
        <f t="shared" si="395"/>
        <v>Schultze</v>
      </c>
      <c r="BK761" s="5" t="str">
        <f t="shared" si="396"/>
        <v>Xaver</v>
      </c>
    </row>
    <row r="762" spans="2:63" s="5" customFormat="1" ht="15.75" customHeight="1">
      <c r="B762" s="5" t="s">
        <v>1184</v>
      </c>
      <c r="C762" s="5" t="s">
        <v>993</v>
      </c>
      <c r="D762" s="5">
        <v>60</v>
      </c>
      <c r="E762" s="5" t="s">
        <v>1181</v>
      </c>
      <c r="AE762" s="11"/>
      <c r="AG762" s="11"/>
      <c r="AH762" s="11"/>
      <c r="AJ762" s="11"/>
      <c r="AO762" s="5">
        <f t="shared" si="377"/>
        <v>0</v>
      </c>
      <c r="AP762" s="24">
        <f t="shared" si="378"/>
        <v>0</v>
      </c>
      <c r="AQ762" s="5">
        <f t="shared" si="380"/>
      </c>
      <c r="AR762" s="5">
        <f t="shared" si="381"/>
      </c>
      <c r="AS762" s="6">
        <f t="shared" si="382"/>
      </c>
      <c r="AT762" s="5">
        <f t="shared" si="383"/>
      </c>
      <c r="AU762" s="5">
        <f t="shared" si="384"/>
      </c>
      <c r="AV762" s="5">
        <f t="shared" si="385"/>
      </c>
      <c r="AW762" s="5">
        <f t="shared" si="386"/>
      </c>
      <c r="AX762" s="5">
        <f t="shared" si="387"/>
      </c>
      <c r="AY762" s="5">
        <f t="shared" si="388"/>
      </c>
      <c r="AZ762" s="5">
        <f t="shared" si="389"/>
      </c>
      <c r="BA762" s="5">
        <f t="shared" si="390"/>
      </c>
      <c r="BB762" s="5">
        <f t="shared" si="391"/>
      </c>
      <c r="BC762" s="5">
        <f t="shared" si="392"/>
      </c>
      <c r="BD762" s="5">
        <f t="shared" si="393"/>
      </c>
      <c r="BE762" s="5">
        <f t="shared" si="394"/>
      </c>
      <c r="BF762" s="5">
        <f t="shared" si="398"/>
        <v>0</v>
      </c>
      <c r="BG762" s="11">
        <f t="shared" si="375"/>
        <v>0</v>
      </c>
      <c r="BH762" s="5">
        <f t="shared" si="376"/>
      </c>
      <c r="BI762" s="5">
        <f t="shared" si="379"/>
        <v>0</v>
      </c>
      <c r="BJ762" s="5" t="str">
        <f t="shared" si="395"/>
        <v>Schulze-Schw.</v>
      </c>
      <c r="BK762" s="5" t="str">
        <f t="shared" si="396"/>
        <v>Volker</v>
      </c>
    </row>
    <row r="763" spans="2:63" s="5" customFormat="1" ht="15.75" customHeight="1">
      <c r="B763" s="5" t="s">
        <v>1270</v>
      </c>
      <c r="C763" s="5" t="s">
        <v>225</v>
      </c>
      <c r="D763" s="5">
        <v>64</v>
      </c>
      <c r="E763" s="5" t="s">
        <v>633</v>
      </c>
      <c r="P763" s="7"/>
      <c r="AE763" s="11"/>
      <c r="AG763" s="11"/>
      <c r="AH763" s="11"/>
      <c r="AJ763" s="11"/>
      <c r="AL763" s="5">
        <v>0</v>
      </c>
      <c r="AO763" s="5">
        <f t="shared" si="377"/>
        <v>0</v>
      </c>
      <c r="AP763" s="24">
        <f t="shared" si="378"/>
        <v>0</v>
      </c>
      <c r="AQ763" s="5">
        <f t="shared" si="380"/>
        <v>0</v>
      </c>
      <c r="AR763" s="5">
        <f t="shared" si="381"/>
      </c>
      <c r="AS763" s="6">
        <f t="shared" si="382"/>
      </c>
      <c r="AT763" s="5">
        <f t="shared" si="383"/>
      </c>
      <c r="AU763" s="5">
        <f t="shared" si="384"/>
      </c>
      <c r="AV763" s="5">
        <f t="shared" si="385"/>
      </c>
      <c r="AW763" s="5">
        <f t="shared" si="386"/>
      </c>
      <c r="AX763" s="5">
        <f t="shared" si="387"/>
      </c>
      <c r="AY763" s="5">
        <f t="shared" si="388"/>
      </c>
      <c r="AZ763" s="5">
        <f t="shared" si="389"/>
      </c>
      <c r="BA763" s="5">
        <f t="shared" si="390"/>
      </c>
      <c r="BB763" s="5">
        <f t="shared" si="391"/>
      </c>
      <c r="BC763" s="5">
        <f t="shared" si="392"/>
      </c>
      <c r="BD763" s="5">
        <f t="shared" si="393"/>
      </c>
      <c r="BE763" s="5">
        <f t="shared" si="394"/>
      </c>
      <c r="BF763" s="5">
        <f t="shared" si="398"/>
        <v>1</v>
      </c>
      <c r="BG763" s="11">
        <f t="shared" si="375"/>
        <v>0</v>
      </c>
      <c r="BH763" s="5">
        <f t="shared" si="376"/>
      </c>
      <c r="BI763" s="5">
        <f t="shared" si="379"/>
        <v>0</v>
      </c>
      <c r="BJ763" s="5" t="str">
        <f t="shared" si="395"/>
        <v>Schütte</v>
      </c>
      <c r="BK763" s="5" t="str">
        <f t="shared" si="396"/>
        <v>Carsten</v>
      </c>
    </row>
    <row r="764" spans="2:63" s="5" customFormat="1" ht="15.75" customHeight="1">
      <c r="B764" s="5" t="s">
        <v>666</v>
      </c>
      <c r="C764" s="5" t="s">
        <v>522</v>
      </c>
      <c r="D764" s="5">
        <v>62</v>
      </c>
      <c r="E764" s="5" t="s">
        <v>512</v>
      </c>
      <c r="AE764" s="11"/>
      <c r="AG764" s="11"/>
      <c r="AH764" s="11"/>
      <c r="AJ764" s="11"/>
      <c r="AO764" s="5">
        <f t="shared" si="377"/>
        <v>0</v>
      </c>
      <c r="AP764" s="24">
        <f t="shared" si="378"/>
        <v>0</v>
      </c>
      <c r="AQ764" s="5">
        <f t="shared" si="380"/>
      </c>
      <c r="AR764" s="5">
        <f t="shared" si="381"/>
      </c>
      <c r="AS764" s="6">
        <f t="shared" si="382"/>
      </c>
      <c r="AT764" s="5">
        <f t="shared" si="383"/>
      </c>
      <c r="AU764" s="5">
        <f t="shared" si="384"/>
      </c>
      <c r="AV764" s="5">
        <f t="shared" si="385"/>
      </c>
      <c r="AW764" s="5">
        <f t="shared" si="386"/>
      </c>
      <c r="AX764" s="5">
        <f t="shared" si="387"/>
      </c>
      <c r="AY764" s="5">
        <f t="shared" si="388"/>
      </c>
      <c r="AZ764" s="5">
        <f t="shared" si="389"/>
      </c>
      <c r="BA764" s="5">
        <f t="shared" si="390"/>
      </c>
      <c r="BB764" s="5">
        <f t="shared" si="391"/>
      </c>
      <c r="BC764" s="5">
        <f t="shared" si="392"/>
      </c>
      <c r="BD764" s="5">
        <f t="shared" si="393"/>
      </c>
      <c r="BE764" s="5">
        <f t="shared" si="394"/>
      </c>
      <c r="BF764" s="5">
        <f t="shared" si="398"/>
        <v>0</v>
      </c>
      <c r="BG764" s="11">
        <f t="shared" si="375"/>
        <v>0</v>
      </c>
      <c r="BH764" s="5">
        <f t="shared" si="376"/>
      </c>
      <c r="BI764" s="5">
        <f t="shared" si="379"/>
        <v>0</v>
      </c>
      <c r="BJ764" s="5" t="str">
        <f t="shared" si="395"/>
        <v>Schwalbach</v>
      </c>
      <c r="BK764" s="5" t="str">
        <f t="shared" si="396"/>
        <v>Detlef</v>
      </c>
    </row>
    <row r="765" spans="2:63" s="5" customFormat="1" ht="15.75" customHeight="1">
      <c r="B765" s="5" t="s">
        <v>540</v>
      </c>
      <c r="C765" s="5" t="s">
        <v>361</v>
      </c>
      <c r="D765" s="5">
        <v>62</v>
      </c>
      <c r="E765" s="5" t="s">
        <v>541</v>
      </c>
      <c r="AE765" s="11"/>
      <c r="AG765" s="11"/>
      <c r="AH765" s="11"/>
      <c r="AJ765" s="11"/>
      <c r="AO765" s="5">
        <f t="shared" si="377"/>
        <v>0</v>
      </c>
      <c r="AP765" s="24">
        <f t="shared" si="378"/>
        <v>0</v>
      </c>
      <c r="AQ765" s="5">
        <f t="shared" si="380"/>
      </c>
      <c r="AR765" s="5">
        <f t="shared" si="381"/>
      </c>
      <c r="AS765" s="6">
        <f t="shared" si="382"/>
      </c>
      <c r="AT765" s="5">
        <f t="shared" si="383"/>
      </c>
      <c r="AU765" s="5">
        <f t="shared" si="384"/>
      </c>
      <c r="AV765" s="5">
        <f t="shared" si="385"/>
      </c>
      <c r="AW765" s="5">
        <f t="shared" si="386"/>
      </c>
      <c r="AX765" s="5">
        <f t="shared" si="387"/>
      </c>
      <c r="AY765" s="5">
        <f t="shared" si="388"/>
      </c>
      <c r="AZ765" s="5">
        <f t="shared" si="389"/>
      </c>
      <c r="BA765" s="5">
        <f t="shared" si="390"/>
      </c>
      <c r="BB765" s="5">
        <f t="shared" si="391"/>
      </c>
      <c r="BC765" s="5">
        <f t="shared" si="392"/>
      </c>
      <c r="BD765" s="5">
        <f t="shared" si="393"/>
      </c>
      <c r="BE765" s="5">
        <f t="shared" si="394"/>
      </c>
      <c r="BF765" s="5">
        <f t="shared" si="398"/>
        <v>0</v>
      </c>
      <c r="BG765" s="11">
        <f t="shared" si="375"/>
        <v>0</v>
      </c>
      <c r="BH765" s="5">
        <f t="shared" si="376"/>
      </c>
      <c r="BI765" s="5">
        <f t="shared" si="379"/>
        <v>0</v>
      </c>
      <c r="BJ765" s="5" t="str">
        <f t="shared" si="395"/>
        <v>Schwarz</v>
      </c>
      <c r="BK765" s="5" t="str">
        <f t="shared" si="396"/>
        <v>Marc</v>
      </c>
    </row>
    <row r="766" spans="2:63" s="5" customFormat="1" ht="15.75" customHeight="1">
      <c r="B766" s="5" t="s">
        <v>76</v>
      </c>
      <c r="C766" s="5" t="s">
        <v>993</v>
      </c>
      <c r="D766" s="5">
        <v>60</v>
      </c>
      <c r="E766" s="5" t="s">
        <v>633</v>
      </c>
      <c r="AE766" s="11"/>
      <c r="AG766" s="11"/>
      <c r="AH766" s="11"/>
      <c r="AJ766" s="11"/>
      <c r="AO766" s="5">
        <f t="shared" si="377"/>
        <v>0</v>
      </c>
      <c r="AP766" s="24">
        <f t="shared" si="378"/>
        <v>0</v>
      </c>
      <c r="AQ766" s="5">
        <f t="shared" si="380"/>
      </c>
      <c r="AR766" s="5">
        <f t="shared" si="381"/>
      </c>
      <c r="AS766" s="6">
        <f t="shared" si="382"/>
      </c>
      <c r="AT766" s="5">
        <f t="shared" si="383"/>
      </c>
      <c r="AU766" s="5">
        <f t="shared" si="384"/>
      </c>
      <c r="AV766" s="5">
        <f t="shared" si="385"/>
      </c>
      <c r="AW766" s="5">
        <f t="shared" si="386"/>
      </c>
      <c r="AX766" s="5">
        <f t="shared" si="387"/>
      </c>
      <c r="AY766" s="5">
        <f t="shared" si="388"/>
      </c>
      <c r="AZ766" s="5">
        <f t="shared" si="389"/>
      </c>
      <c r="BA766" s="5">
        <f t="shared" si="390"/>
      </c>
      <c r="BB766" s="5">
        <f t="shared" si="391"/>
      </c>
      <c r="BC766" s="5">
        <f t="shared" si="392"/>
      </c>
      <c r="BD766" s="5">
        <f t="shared" si="393"/>
      </c>
      <c r="BE766" s="5">
        <f t="shared" si="394"/>
      </c>
      <c r="BF766" s="5">
        <f t="shared" si="398"/>
        <v>0</v>
      </c>
      <c r="BG766" s="11">
        <f t="shared" si="375"/>
        <v>0</v>
      </c>
      <c r="BH766" s="5">
        <f t="shared" si="376"/>
      </c>
      <c r="BI766" s="5">
        <f t="shared" si="379"/>
        <v>0</v>
      </c>
      <c r="BJ766" s="5" t="str">
        <f t="shared" si="395"/>
        <v>Schwenk</v>
      </c>
      <c r="BK766" s="5" t="str">
        <f t="shared" si="396"/>
        <v>Volker</v>
      </c>
    </row>
    <row r="767" spans="2:63" s="5" customFormat="1" ht="15.75" customHeight="1">
      <c r="B767" s="5" t="s">
        <v>218</v>
      </c>
      <c r="C767" s="5" t="s">
        <v>520</v>
      </c>
      <c r="D767" s="5">
        <v>61</v>
      </c>
      <c r="E767" s="5" t="s">
        <v>219</v>
      </c>
      <c r="AE767" s="11"/>
      <c r="AG767" s="11"/>
      <c r="AH767" s="11"/>
      <c r="AJ767" s="11"/>
      <c r="AO767" s="5">
        <f t="shared" si="377"/>
        <v>0</v>
      </c>
      <c r="AP767" s="24">
        <f t="shared" si="378"/>
        <v>0</v>
      </c>
      <c r="AQ767" s="5">
        <f t="shared" si="380"/>
      </c>
      <c r="AR767" s="5">
        <f t="shared" si="381"/>
      </c>
      <c r="AS767" s="6">
        <f t="shared" si="382"/>
      </c>
      <c r="AT767" s="5">
        <f t="shared" si="383"/>
      </c>
      <c r="AU767" s="5">
        <f t="shared" si="384"/>
      </c>
      <c r="AV767" s="5">
        <f t="shared" si="385"/>
      </c>
      <c r="AW767" s="5">
        <f t="shared" si="386"/>
      </c>
      <c r="AX767" s="5">
        <f t="shared" si="387"/>
      </c>
      <c r="AY767" s="5">
        <f t="shared" si="388"/>
      </c>
      <c r="AZ767" s="5">
        <f t="shared" si="389"/>
      </c>
      <c r="BA767" s="5">
        <f t="shared" si="390"/>
      </c>
      <c r="BB767" s="5">
        <f t="shared" si="391"/>
      </c>
      <c r="BC767" s="5">
        <f t="shared" si="392"/>
      </c>
      <c r="BD767" s="5">
        <f t="shared" si="393"/>
      </c>
      <c r="BE767" s="5">
        <f t="shared" si="394"/>
      </c>
      <c r="BF767" s="5">
        <f t="shared" si="398"/>
        <v>0</v>
      </c>
      <c r="BG767" s="11">
        <f t="shared" si="375"/>
        <v>0</v>
      </c>
      <c r="BH767" s="5">
        <f t="shared" si="376"/>
      </c>
      <c r="BI767" s="5">
        <f t="shared" si="379"/>
        <v>0</v>
      </c>
      <c r="BJ767" s="5" t="str">
        <f t="shared" si="395"/>
        <v>Sentis</v>
      </c>
      <c r="BK767" s="5" t="str">
        <f t="shared" si="396"/>
        <v>Gerd</v>
      </c>
    </row>
    <row r="768" spans="2:63" s="5" customFormat="1" ht="15.75" customHeight="1">
      <c r="B768" s="5" t="s">
        <v>681</v>
      </c>
      <c r="C768" s="5" t="s">
        <v>649</v>
      </c>
      <c r="D768" s="5">
        <v>63</v>
      </c>
      <c r="E768" s="5" t="s">
        <v>1022</v>
      </c>
      <c r="G768" s="7">
        <v>0</v>
      </c>
      <c r="AE768" s="11"/>
      <c r="AG768" s="11"/>
      <c r="AH768" s="11"/>
      <c r="AJ768" s="11"/>
      <c r="AO768" s="5">
        <f t="shared" si="377"/>
        <v>0</v>
      </c>
      <c r="AP768" s="24">
        <f t="shared" si="378"/>
        <v>0</v>
      </c>
      <c r="AQ768" s="5">
        <f t="shared" si="380"/>
        <v>0</v>
      </c>
      <c r="AR768" s="5">
        <f t="shared" si="381"/>
      </c>
      <c r="AS768" s="6">
        <f t="shared" si="382"/>
      </c>
      <c r="AT768" s="5">
        <f t="shared" si="383"/>
      </c>
      <c r="AU768" s="5">
        <f t="shared" si="384"/>
      </c>
      <c r="AV768" s="5">
        <f t="shared" si="385"/>
      </c>
      <c r="AW768" s="5">
        <f t="shared" si="386"/>
      </c>
      <c r="AX768" s="5">
        <f t="shared" si="387"/>
      </c>
      <c r="AY768" s="5">
        <f t="shared" si="388"/>
      </c>
      <c r="AZ768" s="5">
        <f t="shared" si="389"/>
      </c>
      <c r="BA768" s="5">
        <f t="shared" si="390"/>
      </c>
      <c r="BB768" s="5">
        <f t="shared" si="391"/>
      </c>
      <c r="BC768" s="5">
        <f t="shared" si="392"/>
      </c>
      <c r="BD768" s="5">
        <f t="shared" si="393"/>
      </c>
      <c r="BE768" s="5">
        <f t="shared" si="394"/>
      </c>
      <c r="BF768" s="5">
        <f t="shared" si="398"/>
        <v>1</v>
      </c>
      <c r="BG768" s="11">
        <f t="shared" si="375"/>
        <v>0</v>
      </c>
      <c r="BH768" s="5">
        <f t="shared" si="376"/>
      </c>
      <c r="BI768" s="5">
        <f t="shared" si="379"/>
        <v>0</v>
      </c>
      <c r="BJ768" s="5" t="str">
        <f t="shared" si="395"/>
        <v>Simon</v>
      </c>
      <c r="BK768" s="5" t="str">
        <f t="shared" si="396"/>
        <v>Frank</v>
      </c>
    </row>
    <row r="769" spans="2:63" s="5" customFormat="1" ht="15.75" customHeight="1">
      <c r="B769" s="5" t="s">
        <v>107</v>
      </c>
      <c r="C769" s="5" t="s">
        <v>645</v>
      </c>
      <c r="D769" s="5">
        <v>64</v>
      </c>
      <c r="E769" s="5" t="s">
        <v>23</v>
      </c>
      <c r="AE769" s="11"/>
      <c r="AG769" s="11"/>
      <c r="AH769" s="11"/>
      <c r="AJ769" s="11"/>
      <c r="AO769" s="5">
        <f t="shared" si="377"/>
        <v>0</v>
      </c>
      <c r="AP769" s="24">
        <f t="shared" si="378"/>
        <v>0</v>
      </c>
      <c r="AQ769" s="5">
        <f t="shared" si="380"/>
      </c>
      <c r="AR769" s="5">
        <f t="shared" si="381"/>
      </c>
      <c r="AS769" s="6">
        <f t="shared" si="382"/>
      </c>
      <c r="AT769" s="5">
        <f t="shared" si="383"/>
      </c>
      <c r="AU769" s="5">
        <f t="shared" si="384"/>
      </c>
      <c r="AV769" s="5">
        <f t="shared" si="385"/>
      </c>
      <c r="AW769" s="5">
        <f t="shared" si="386"/>
      </c>
      <c r="AX769" s="5">
        <f t="shared" si="387"/>
      </c>
      <c r="AY769" s="5">
        <f t="shared" si="388"/>
      </c>
      <c r="AZ769" s="5">
        <f t="shared" si="389"/>
      </c>
      <c r="BA769" s="5">
        <f t="shared" si="390"/>
      </c>
      <c r="BB769" s="5">
        <f t="shared" si="391"/>
      </c>
      <c r="BC769" s="5">
        <f t="shared" si="392"/>
      </c>
      <c r="BD769" s="5">
        <f t="shared" si="393"/>
      </c>
      <c r="BE769" s="5">
        <f t="shared" si="394"/>
      </c>
      <c r="BF769" s="5">
        <f t="shared" si="398"/>
        <v>0</v>
      </c>
      <c r="BG769" s="11">
        <f t="shared" si="375"/>
        <v>0</v>
      </c>
      <c r="BH769" s="5">
        <f t="shared" si="376"/>
      </c>
      <c r="BI769" s="5">
        <f t="shared" si="379"/>
        <v>0</v>
      </c>
      <c r="BJ769" s="5" t="str">
        <f t="shared" si="395"/>
        <v>Soiron</v>
      </c>
      <c r="BK769" s="5" t="str">
        <f t="shared" si="396"/>
        <v>Andreas</v>
      </c>
    </row>
    <row r="770" spans="2:63" s="5" customFormat="1" ht="15.75" customHeight="1">
      <c r="B770" s="6" t="s">
        <v>638</v>
      </c>
      <c r="C770" s="6" t="s">
        <v>993</v>
      </c>
      <c r="D770" s="5">
        <v>59</v>
      </c>
      <c r="E770" s="5" t="s">
        <v>636</v>
      </c>
      <c r="F770" s="6"/>
      <c r="H770" s="8"/>
      <c r="K770" s="8"/>
      <c r="N770" s="6"/>
      <c r="AE770" s="11"/>
      <c r="AG770" s="11"/>
      <c r="AH770" s="11"/>
      <c r="AJ770" s="11"/>
      <c r="AO770" s="5">
        <f t="shared" si="377"/>
        <v>0</v>
      </c>
      <c r="AP770" s="24">
        <f t="shared" si="378"/>
        <v>0</v>
      </c>
      <c r="AQ770" s="5">
        <f t="shared" si="380"/>
      </c>
      <c r="AR770" s="5">
        <f t="shared" si="381"/>
      </c>
      <c r="AS770" s="6">
        <f t="shared" si="382"/>
      </c>
      <c r="AT770" s="5">
        <f t="shared" si="383"/>
      </c>
      <c r="AU770" s="5">
        <f t="shared" si="384"/>
      </c>
      <c r="AV770" s="5">
        <f t="shared" si="385"/>
      </c>
      <c r="AW770" s="5">
        <f t="shared" si="386"/>
      </c>
      <c r="AX770" s="5">
        <f t="shared" si="387"/>
      </c>
      <c r="AY770" s="5">
        <f t="shared" si="388"/>
      </c>
      <c r="AZ770" s="5">
        <f t="shared" si="389"/>
      </c>
      <c r="BA770" s="5">
        <f t="shared" si="390"/>
      </c>
      <c r="BB770" s="5">
        <f t="shared" si="391"/>
      </c>
      <c r="BC770" s="5">
        <f t="shared" si="392"/>
      </c>
      <c r="BD770" s="5">
        <f t="shared" si="393"/>
      </c>
      <c r="BE770" s="5">
        <f t="shared" si="394"/>
      </c>
      <c r="BF770" s="5">
        <f t="shared" si="398"/>
        <v>0</v>
      </c>
      <c r="BG770" s="11">
        <f t="shared" si="375"/>
        <v>0</v>
      </c>
      <c r="BH770" s="5">
        <f t="shared" si="376"/>
      </c>
      <c r="BI770" s="5">
        <f t="shared" si="379"/>
        <v>0</v>
      </c>
      <c r="BJ770" s="5" t="str">
        <f t="shared" si="395"/>
        <v>Spanier</v>
      </c>
      <c r="BK770" s="5" t="str">
        <f t="shared" si="396"/>
        <v>Volker</v>
      </c>
    </row>
    <row r="771" spans="2:63" s="5" customFormat="1" ht="15.75" customHeight="1">
      <c r="B771" s="5" t="s">
        <v>85</v>
      </c>
      <c r="C771" s="5" t="s">
        <v>651</v>
      </c>
      <c r="D771" s="5">
        <v>63</v>
      </c>
      <c r="E771" s="5" t="s">
        <v>86</v>
      </c>
      <c r="M771" s="7"/>
      <c r="Q771" s="7"/>
      <c r="W771" s="7"/>
      <c r="AE771" s="11"/>
      <c r="AG771" s="11"/>
      <c r="AH771" s="11"/>
      <c r="AJ771" s="11"/>
      <c r="AO771" s="5">
        <f t="shared" si="377"/>
        <v>0</v>
      </c>
      <c r="AP771" s="24">
        <f t="shared" si="378"/>
        <v>0</v>
      </c>
      <c r="AQ771" s="5">
        <f t="shared" si="380"/>
      </c>
      <c r="AR771" s="5">
        <f t="shared" si="381"/>
      </c>
      <c r="AS771" s="6">
        <f t="shared" si="382"/>
      </c>
      <c r="AT771" s="5">
        <f t="shared" si="383"/>
      </c>
      <c r="AU771" s="5">
        <f t="shared" si="384"/>
      </c>
      <c r="AV771" s="5">
        <f t="shared" si="385"/>
      </c>
      <c r="AW771" s="5">
        <f t="shared" si="386"/>
      </c>
      <c r="AX771" s="5">
        <f t="shared" si="387"/>
      </c>
      <c r="AY771" s="5">
        <f t="shared" si="388"/>
      </c>
      <c r="AZ771" s="5">
        <f t="shared" si="389"/>
      </c>
      <c r="BA771" s="5">
        <f t="shared" si="390"/>
      </c>
      <c r="BB771" s="5">
        <f t="shared" si="391"/>
      </c>
      <c r="BC771" s="5">
        <f t="shared" si="392"/>
      </c>
      <c r="BD771" s="5">
        <f t="shared" si="393"/>
      </c>
      <c r="BE771" s="5">
        <f t="shared" si="394"/>
      </c>
      <c r="BF771" s="5">
        <f t="shared" si="398"/>
        <v>0</v>
      </c>
      <c r="BG771" s="11">
        <f t="shared" si="375"/>
        <v>0</v>
      </c>
      <c r="BH771" s="5">
        <f t="shared" si="376"/>
      </c>
      <c r="BI771" s="5">
        <f t="shared" si="379"/>
        <v>0</v>
      </c>
      <c r="BJ771" s="5" t="str">
        <f t="shared" si="395"/>
        <v>Speldrich</v>
      </c>
      <c r="BK771" s="5" t="str">
        <f t="shared" si="396"/>
        <v>Michael</v>
      </c>
    </row>
    <row r="772" spans="2:63" s="5" customFormat="1" ht="15.75" customHeight="1">
      <c r="B772" s="5" t="s">
        <v>579</v>
      </c>
      <c r="C772" s="5" t="s">
        <v>698</v>
      </c>
      <c r="D772" s="5">
        <v>62</v>
      </c>
      <c r="E772" s="5" t="s">
        <v>580</v>
      </c>
      <c r="M772" s="7">
        <v>0</v>
      </c>
      <c r="AE772" s="11"/>
      <c r="AG772" s="11"/>
      <c r="AH772" s="11"/>
      <c r="AJ772" s="11"/>
      <c r="AO772" s="5">
        <f t="shared" si="377"/>
        <v>0</v>
      </c>
      <c r="AP772" s="24">
        <f t="shared" si="378"/>
        <v>0</v>
      </c>
      <c r="AQ772" s="5">
        <f t="shared" si="380"/>
        <v>0</v>
      </c>
      <c r="AR772" s="5">
        <f t="shared" si="381"/>
      </c>
      <c r="AS772" s="6">
        <f t="shared" si="382"/>
      </c>
      <c r="AT772" s="5">
        <f t="shared" si="383"/>
      </c>
      <c r="AU772" s="5">
        <f t="shared" si="384"/>
      </c>
      <c r="AV772" s="5">
        <f t="shared" si="385"/>
      </c>
      <c r="AW772" s="5">
        <f t="shared" si="386"/>
      </c>
      <c r="AX772" s="5">
        <f t="shared" si="387"/>
      </c>
      <c r="AY772" s="5">
        <f t="shared" si="388"/>
      </c>
      <c r="AZ772" s="5">
        <f t="shared" si="389"/>
      </c>
      <c r="BA772" s="5">
        <f t="shared" si="390"/>
      </c>
      <c r="BB772" s="5">
        <f t="shared" si="391"/>
      </c>
      <c r="BC772" s="5">
        <f t="shared" si="392"/>
      </c>
      <c r="BD772" s="5">
        <f t="shared" si="393"/>
      </c>
      <c r="BE772" s="5">
        <f t="shared" si="394"/>
      </c>
      <c r="BF772" s="5">
        <f t="shared" si="398"/>
        <v>1</v>
      </c>
      <c r="BG772" s="11">
        <f t="shared" si="375"/>
        <v>0</v>
      </c>
      <c r="BH772" s="5">
        <f t="shared" si="376"/>
      </c>
      <c r="BI772" s="5">
        <f t="shared" si="379"/>
        <v>0</v>
      </c>
      <c r="BJ772" s="5" t="str">
        <f t="shared" si="395"/>
        <v>Stedler</v>
      </c>
      <c r="BK772" s="5" t="str">
        <f t="shared" si="396"/>
        <v>Günter</v>
      </c>
    </row>
    <row r="773" spans="2:63" s="5" customFormat="1" ht="15.75" customHeight="1">
      <c r="B773" s="5" t="s">
        <v>823</v>
      </c>
      <c r="C773" s="5" t="s">
        <v>919</v>
      </c>
      <c r="D773" s="5">
        <v>60</v>
      </c>
      <c r="E773" s="5" t="s">
        <v>1065</v>
      </c>
      <c r="G773" s="7"/>
      <c r="AE773" s="11"/>
      <c r="AG773" s="11"/>
      <c r="AH773" s="11"/>
      <c r="AJ773" s="11"/>
      <c r="AO773" s="5">
        <f t="shared" si="377"/>
        <v>0</v>
      </c>
      <c r="AP773" s="24">
        <f t="shared" si="378"/>
        <v>0</v>
      </c>
      <c r="AQ773" s="5">
        <f t="shared" si="380"/>
      </c>
      <c r="AR773" s="5">
        <f t="shared" si="381"/>
      </c>
      <c r="AS773" s="6">
        <f t="shared" si="382"/>
      </c>
      <c r="AT773" s="5">
        <f t="shared" si="383"/>
      </c>
      <c r="AU773" s="5">
        <f t="shared" si="384"/>
      </c>
      <c r="AV773" s="5">
        <f t="shared" si="385"/>
      </c>
      <c r="AW773" s="5">
        <f t="shared" si="386"/>
      </c>
      <c r="AX773" s="5">
        <f t="shared" si="387"/>
      </c>
      <c r="AY773" s="5">
        <f t="shared" si="388"/>
      </c>
      <c r="AZ773" s="5">
        <f t="shared" si="389"/>
      </c>
      <c r="BA773" s="5">
        <f t="shared" si="390"/>
      </c>
      <c r="BB773" s="5">
        <f t="shared" si="391"/>
      </c>
      <c r="BC773" s="5">
        <f t="shared" si="392"/>
      </c>
      <c r="BD773" s="5">
        <f t="shared" si="393"/>
      </c>
      <c r="BE773" s="5">
        <f t="shared" si="394"/>
      </c>
      <c r="BF773" s="5">
        <f t="shared" si="398"/>
        <v>0</v>
      </c>
      <c r="BG773" s="11">
        <f t="shared" si="375"/>
        <v>0</v>
      </c>
      <c r="BH773" s="5">
        <f t="shared" si="376"/>
      </c>
      <c r="BI773" s="5">
        <f t="shared" si="379"/>
        <v>0</v>
      </c>
      <c r="BJ773" s="5" t="str">
        <f t="shared" si="395"/>
        <v>Steuer</v>
      </c>
      <c r="BK773" s="5" t="str">
        <f t="shared" si="396"/>
        <v>Uwe</v>
      </c>
    </row>
    <row r="774" spans="2:63" s="5" customFormat="1" ht="15.75" customHeight="1">
      <c r="B774" s="5" t="s">
        <v>1273</v>
      </c>
      <c r="C774" s="5" t="s">
        <v>651</v>
      </c>
      <c r="D774" s="5">
        <v>62</v>
      </c>
      <c r="E774" s="5" t="s">
        <v>633</v>
      </c>
      <c r="I774" s="7"/>
      <c r="M774" s="7"/>
      <c r="AE774" s="11"/>
      <c r="AG774" s="11"/>
      <c r="AH774" s="11"/>
      <c r="AJ774" s="11"/>
      <c r="AL774" s="5">
        <v>0</v>
      </c>
      <c r="AO774" s="5">
        <f t="shared" si="377"/>
        <v>0</v>
      </c>
      <c r="AP774" s="24">
        <f t="shared" si="378"/>
        <v>0</v>
      </c>
      <c r="AQ774" s="5">
        <f t="shared" si="380"/>
        <v>0</v>
      </c>
      <c r="AR774" s="5">
        <f t="shared" si="381"/>
      </c>
      <c r="AS774" s="6">
        <f t="shared" si="382"/>
      </c>
      <c r="AT774" s="5">
        <f t="shared" si="383"/>
      </c>
      <c r="AU774" s="5">
        <f t="shared" si="384"/>
      </c>
      <c r="AV774" s="5">
        <f t="shared" si="385"/>
      </c>
      <c r="AW774" s="5">
        <f t="shared" si="386"/>
      </c>
      <c r="AX774" s="5">
        <f t="shared" si="387"/>
      </c>
      <c r="AY774" s="5">
        <f t="shared" si="388"/>
      </c>
      <c r="AZ774" s="5">
        <f t="shared" si="389"/>
      </c>
      <c r="BA774" s="5">
        <f t="shared" si="390"/>
      </c>
      <c r="BB774" s="5">
        <f t="shared" si="391"/>
      </c>
      <c r="BC774" s="5">
        <f t="shared" si="392"/>
      </c>
      <c r="BD774" s="5">
        <f t="shared" si="393"/>
      </c>
      <c r="BE774" s="5">
        <f t="shared" si="394"/>
      </c>
      <c r="BF774" s="5">
        <f t="shared" si="398"/>
        <v>1</v>
      </c>
      <c r="BG774" s="11">
        <f t="shared" si="375"/>
        <v>0</v>
      </c>
      <c r="BH774" s="5">
        <f t="shared" si="376"/>
      </c>
      <c r="BI774" s="5">
        <f t="shared" si="379"/>
        <v>0</v>
      </c>
      <c r="BJ774" s="5" t="str">
        <f t="shared" si="395"/>
        <v>Stirnberg</v>
      </c>
      <c r="BK774" s="5" t="str">
        <f t="shared" si="396"/>
        <v>Michael</v>
      </c>
    </row>
    <row r="775" spans="2:63" s="5" customFormat="1" ht="15.75" customHeight="1">
      <c r="B775" s="5" t="s">
        <v>1037</v>
      </c>
      <c r="C775" s="5" t="s">
        <v>1038</v>
      </c>
      <c r="D775" s="5">
        <v>64</v>
      </c>
      <c r="E775" s="5" t="s">
        <v>346</v>
      </c>
      <c r="G775" s="7">
        <v>0</v>
      </c>
      <c r="AE775" s="11"/>
      <c r="AG775" s="11"/>
      <c r="AH775" s="11"/>
      <c r="AJ775" s="11"/>
      <c r="AO775" s="5">
        <f t="shared" si="377"/>
        <v>0</v>
      </c>
      <c r="AP775" s="24">
        <f t="shared" si="378"/>
        <v>0</v>
      </c>
      <c r="AQ775" s="5">
        <f t="shared" si="380"/>
        <v>0</v>
      </c>
      <c r="AR775" s="5">
        <f t="shared" si="381"/>
      </c>
      <c r="AS775" s="6">
        <f t="shared" si="382"/>
      </c>
      <c r="AT775" s="5">
        <f t="shared" si="383"/>
      </c>
      <c r="AU775" s="5">
        <f t="shared" si="384"/>
      </c>
      <c r="AV775" s="5">
        <f t="shared" si="385"/>
      </c>
      <c r="AW775" s="5">
        <f t="shared" si="386"/>
      </c>
      <c r="AX775" s="5">
        <f t="shared" si="387"/>
      </c>
      <c r="AY775" s="5">
        <f t="shared" si="388"/>
      </c>
      <c r="AZ775" s="5">
        <f t="shared" si="389"/>
      </c>
      <c r="BA775" s="5">
        <f t="shared" si="390"/>
      </c>
      <c r="BB775" s="5">
        <f t="shared" si="391"/>
      </c>
      <c r="BC775" s="5">
        <f t="shared" si="392"/>
      </c>
      <c r="BD775" s="5">
        <f t="shared" si="393"/>
      </c>
      <c r="BE775" s="5">
        <f t="shared" si="394"/>
      </c>
      <c r="BF775" s="5">
        <f t="shared" si="398"/>
        <v>1</v>
      </c>
      <c r="BG775" s="11">
        <f t="shared" si="375"/>
        <v>0</v>
      </c>
      <c r="BH775" s="5">
        <f t="shared" si="376"/>
      </c>
      <c r="BI775" s="5">
        <f t="shared" si="379"/>
        <v>0</v>
      </c>
      <c r="BJ775" s="5" t="str">
        <f t="shared" si="395"/>
        <v>Stnage</v>
      </c>
      <c r="BK775" s="5" t="str">
        <f t="shared" si="396"/>
        <v>B</v>
      </c>
    </row>
    <row r="776" spans="2:63" s="5" customFormat="1" ht="15.75" customHeight="1">
      <c r="B776" s="5" t="s">
        <v>1179</v>
      </c>
      <c r="C776" s="5" t="s">
        <v>213</v>
      </c>
      <c r="D776" s="5">
        <v>60</v>
      </c>
      <c r="E776" s="5" t="s">
        <v>223</v>
      </c>
      <c r="AD776" s="5">
        <v>0</v>
      </c>
      <c r="AE776" s="11"/>
      <c r="AG776" s="11"/>
      <c r="AH776" s="11"/>
      <c r="AJ776" s="11"/>
      <c r="AO776" s="5">
        <f t="shared" si="377"/>
        <v>0</v>
      </c>
      <c r="AP776" s="24">
        <f t="shared" si="378"/>
        <v>0</v>
      </c>
      <c r="AQ776" s="5">
        <f t="shared" si="380"/>
        <v>0</v>
      </c>
      <c r="AR776" s="5">
        <f t="shared" si="381"/>
      </c>
      <c r="AS776" s="6">
        <f t="shared" si="382"/>
      </c>
      <c r="AT776" s="5">
        <f t="shared" si="383"/>
      </c>
      <c r="AU776" s="5">
        <f t="shared" si="384"/>
      </c>
      <c r="AV776" s="5">
        <f t="shared" si="385"/>
      </c>
      <c r="AW776" s="5">
        <f t="shared" si="386"/>
      </c>
      <c r="AX776" s="5">
        <f t="shared" si="387"/>
      </c>
      <c r="AY776" s="5">
        <f t="shared" si="388"/>
      </c>
      <c r="AZ776" s="5">
        <f t="shared" si="389"/>
      </c>
      <c r="BA776" s="5">
        <f t="shared" si="390"/>
      </c>
      <c r="BB776" s="5">
        <f t="shared" si="391"/>
      </c>
      <c r="BC776" s="5">
        <f t="shared" si="392"/>
      </c>
      <c r="BD776" s="5">
        <f t="shared" si="393"/>
      </c>
      <c r="BE776" s="5">
        <f t="shared" si="394"/>
      </c>
      <c r="BF776" s="5">
        <f t="shared" si="398"/>
        <v>1</v>
      </c>
      <c r="BG776" s="11">
        <f t="shared" si="375"/>
        <v>0</v>
      </c>
      <c r="BH776" s="5">
        <f t="shared" si="376"/>
      </c>
      <c r="BI776" s="5">
        <f t="shared" si="379"/>
        <v>0</v>
      </c>
      <c r="BJ776" s="5" t="str">
        <f t="shared" si="395"/>
        <v>Stoll</v>
      </c>
      <c r="BK776" s="5" t="str">
        <f t="shared" si="396"/>
        <v>Lothar</v>
      </c>
    </row>
    <row r="777" spans="2:63" s="5" customFormat="1" ht="15.75" customHeight="1">
      <c r="B777" s="5" t="s">
        <v>1278</v>
      </c>
      <c r="C777" s="5" t="s">
        <v>1279</v>
      </c>
      <c r="D777" s="5">
        <v>63</v>
      </c>
      <c r="E777" s="5" t="s">
        <v>633</v>
      </c>
      <c r="G777" s="7"/>
      <c r="AE777" s="11"/>
      <c r="AG777" s="11"/>
      <c r="AH777" s="11"/>
      <c r="AJ777" s="11"/>
      <c r="AL777" s="5">
        <v>0</v>
      </c>
      <c r="AO777" s="5">
        <f t="shared" si="377"/>
        <v>0</v>
      </c>
      <c r="AP777" s="24">
        <f t="shared" si="378"/>
        <v>0</v>
      </c>
      <c r="AQ777" s="5">
        <f t="shared" si="380"/>
        <v>0</v>
      </c>
      <c r="AR777" s="5">
        <f t="shared" si="381"/>
      </c>
      <c r="AS777" s="6">
        <f t="shared" si="382"/>
      </c>
      <c r="AT777" s="5">
        <f t="shared" si="383"/>
      </c>
      <c r="AU777" s="5">
        <f t="shared" si="384"/>
      </c>
      <c r="AV777" s="5">
        <f t="shared" si="385"/>
      </c>
      <c r="AW777" s="5">
        <f t="shared" si="386"/>
      </c>
      <c r="AX777" s="5">
        <f t="shared" si="387"/>
      </c>
      <c r="AY777" s="5">
        <f t="shared" si="388"/>
      </c>
      <c r="AZ777" s="5">
        <f t="shared" si="389"/>
      </c>
      <c r="BA777" s="5">
        <f t="shared" si="390"/>
      </c>
      <c r="BB777" s="5">
        <f t="shared" si="391"/>
      </c>
      <c r="BC777" s="5">
        <f t="shared" si="392"/>
      </c>
      <c r="BD777" s="5">
        <f t="shared" si="393"/>
      </c>
      <c r="BE777" s="5">
        <f t="shared" si="394"/>
      </c>
      <c r="BF777" s="5">
        <f t="shared" si="398"/>
        <v>1</v>
      </c>
      <c r="BG777" s="11">
        <f t="shared" si="375"/>
        <v>0</v>
      </c>
      <c r="BH777" s="5">
        <f t="shared" si="376"/>
      </c>
      <c r="BI777" s="5">
        <f t="shared" si="379"/>
        <v>0</v>
      </c>
      <c r="BJ777" s="5" t="str">
        <f t="shared" si="395"/>
        <v>Thevis</v>
      </c>
      <c r="BK777" s="5" t="str">
        <f t="shared" si="396"/>
        <v>Willi</v>
      </c>
    </row>
    <row r="778" spans="2:63" s="5" customFormat="1" ht="15.75" customHeight="1">
      <c r="B778" s="5" t="s">
        <v>1034</v>
      </c>
      <c r="C778" s="5" t="s">
        <v>1035</v>
      </c>
      <c r="D778" s="5">
        <v>63</v>
      </c>
      <c r="E778" s="5" t="s">
        <v>1036</v>
      </c>
      <c r="G778" s="7">
        <v>0</v>
      </c>
      <c r="V778" s="7"/>
      <c r="AE778" s="11"/>
      <c r="AG778" s="11"/>
      <c r="AH778" s="11"/>
      <c r="AJ778" s="11"/>
      <c r="AO778" s="5">
        <f t="shared" si="377"/>
        <v>0</v>
      </c>
      <c r="AP778" s="24">
        <f t="shared" si="378"/>
        <v>0</v>
      </c>
      <c r="AQ778" s="5">
        <f t="shared" si="380"/>
        <v>0</v>
      </c>
      <c r="AR778" s="5">
        <f t="shared" si="381"/>
      </c>
      <c r="AS778" s="6">
        <f t="shared" si="382"/>
      </c>
      <c r="AT778" s="5">
        <f t="shared" si="383"/>
      </c>
      <c r="AU778" s="5">
        <f t="shared" si="384"/>
      </c>
      <c r="AV778" s="5">
        <f t="shared" si="385"/>
      </c>
      <c r="AW778" s="5">
        <f t="shared" si="386"/>
      </c>
      <c r="AX778" s="5">
        <f t="shared" si="387"/>
      </c>
      <c r="AY778" s="5">
        <f t="shared" si="388"/>
      </c>
      <c r="AZ778" s="5">
        <f t="shared" si="389"/>
      </c>
      <c r="BA778" s="5">
        <f t="shared" si="390"/>
      </c>
      <c r="BB778" s="5">
        <f t="shared" si="391"/>
      </c>
      <c r="BC778" s="5">
        <f t="shared" si="392"/>
      </c>
      <c r="BD778" s="5">
        <f t="shared" si="393"/>
      </c>
      <c r="BE778" s="5">
        <f t="shared" si="394"/>
      </c>
      <c r="BF778" s="5">
        <f t="shared" si="398"/>
        <v>1</v>
      </c>
      <c r="BG778" s="11">
        <f t="shared" si="375"/>
        <v>0</v>
      </c>
      <c r="BH778" s="5">
        <f t="shared" si="376"/>
      </c>
      <c r="BI778" s="5">
        <f t="shared" si="379"/>
        <v>0</v>
      </c>
      <c r="BJ778" s="5" t="str">
        <f t="shared" si="395"/>
        <v>Uhr</v>
      </c>
      <c r="BK778" s="5" t="str">
        <f t="shared" si="396"/>
        <v>Ferdinand</v>
      </c>
    </row>
    <row r="779" spans="2:63" s="5" customFormat="1" ht="15.75" customHeight="1">
      <c r="B779" s="5" t="s">
        <v>586</v>
      </c>
      <c r="C779" s="5" t="s">
        <v>353</v>
      </c>
      <c r="D779" s="5">
        <v>61</v>
      </c>
      <c r="E779" s="5" t="s">
        <v>587</v>
      </c>
      <c r="M779" s="7">
        <v>0</v>
      </c>
      <c r="AE779" s="11"/>
      <c r="AG779" s="11"/>
      <c r="AH779" s="11"/>
      <c r="AJ779" s="11"/>
      <c r="AO779" s="5">
        <f t="shared" si="377"/>
        <v>0</v>
      </c>
      <c r="AP779" s="24">
        <f t="shared" si="378"/>
        <v>0</v>
      </c>
      <c r="AQ779" s="5">
        <f t="shared" si="380"/>
        <v>0</v>
      </c>
      <c r="AR779" s="5">
        <f t="shared" si="381"/>
      </c>
      <c r="AS779" s="6">
        <f t="shared" si="382"/>
      </c>
      <c r="AT779" s="5">
        <f t="shared" si="383"/>
      </c>
      <c r="AU779" s="5">
        <f t="shared" si="384"/>
      </c>
      <c r="AV779" s="5">
        <f t="shared" si="385"/>
      </c>
      <c r="AW779" s="5">
        <f t="shared" si="386"/>
      </c>
      <c r="AX779" s="5">
        <f t="shared" si="387"/>
      </c>
      <c r="AY779" s="5">
        <f t="shared" si="388"/>
      </c>
      <c r="AZ779" s="5">
        <f t="shared" si="389"/>
      </c>
      <c r="BA779" s="5">
        <f t="shared" si="390"/>
      </c>
      <c r="BB779" s="5">
        <f t="shared" si="391"/>
      </c>
      <c r="BC779" s="5">
        <f t="shared" si="392"/>
      </c>
      <c r="BD779" s="5">
        <f t="shared" si="393"/>
      </c>
      <c r="BE779" s="5">
        <f t="shared" si="394"/>
      </c>
      <c r="BF779" s="5">
        <f t="shared" si="398"/>
        <v>1</v>
      </c>
      <c r="BG779" s="11">
        <f t="shared" si="375"/>
        <v>0</v>
      </c>
      <c r="BH779" s="5">
        <f t="shared" si="376"/>
      </c>
      <c r="BI779" s="5">
        <f t="shared" si="379"/>
        <v>0</v>
      </c>
      <c r="BJ779" s="5" t="str">
        <f t="shared" si="395"/>
        <v>Waltermann</v>
      </c>
      <c r="BK779" s="5" t="str">
        <f t="shared" si="396"/>
        <v>Georg</v>
      </c>
    </row>
    <row r="780" spans="2:63" s="5" customFormat="1" ht="15.75" customHeight="1">
      <c r="B780" s="5" t="s">
        <v>585</v>
      </c>
      <c r="C780" s="5" t="s">
        <v>1073</v>
      </c>
      <c r="D780" s="5">
        <v>60</v>
      </c>
      <c r="E780" s="5" t="s">
        <v>633</v>
      </c>
      <c r="M780" s="7">
        <v>0</v>
      </c>
      <c r="AE780" s="11"/>
      <c r="AG780" s="11"/>
      <c r="AH780" s="11"/>
      <c r="AJ780" s="11"/>
      <c r="AO780" s="5">
        <f t="shared" si="377"/>
        <v>0</v>
      </c>
      <c r="AP780" s="24">
        <f t="shared" si="378"/>
        <v>0</v>
      </c>
      <c r="AQ780" s="5">
        <f t="shared" si="380"/>
        <v>0</v>
      </c>
      <c r="AR780" s="5">
        <f t="shared" si="381"/>
      </c>
      <c r="AS780" s="6">
        <f t="shared" si="382"/>
      </c>
      <c r="AT780" s="5">
        <f t="shared" si="383"/>
      </c>
      <c r="AU780" s="5">
        <f t="shared" si="384"/>
      </c>
      <c r="AV780" s="5">
        <f t="shared" si="385"/>
      </c>
      <c r="AW780" s="5">
        <f t="shared" si="386"/>
      </c>
      <c r="AX780" s="5">
        <f t="shared" si="387"/>
      </c>
      <c r="AY780" s="5">
        <f t="shared" si="388"/>
      </c>
      <c r="AZ780" s="5">
        <f t="shared" si="389"/>
      </c>
      <c r="BA780" s="5">
        <f t="shared" si="390"/>
      </c>
      <c r="BB780" s="5">
        <f t="shared" si="391"/>
      </c>
      <c r="BC780" s="5">
        <f t="shared" si="392"/>
      </c>
      <c r="BD780" s="5">
        <f t="shared" si="393"/>
      </c>
      <c r="BE780" s="5">
        <f t="shared" si="394"/>
      </c>
      <c r="BF780" s="5">
        <f t="shared" si="398"/>
        <v>1</v>
      </c>
      <c r="BG780" s="11">
        <f>SUM($AQ780:$BE780)</f>
        <v>0</v>
      </c>
      <c r="BH780" s="5">
        <f>IF($BF780&lt;16,"",IF($BF780=16,20,IF($BF780=17,40,IF($BF780=18,60,IF($BF780=19,80,IF($BF780=20,100,120))))))</f>
      </c>
      <c r="BI780" s="5">
        <f t="shared" si="379"/>
        <v>0</v>
      </c>
      <c r="BJ780" s="5" t="str">
        <f t="shared" si="395"/>
        <v>Wein</v>
      </c>
      <c r="BK780" s="5" t="str">
        <f t="shared" si="396"/>
        <v>Hans-Jürgen</v>
      </c>
    </row>
    <row r="781" spans="2:63" s="5" customFormat="1" ht="15.75" customHeight="1">
      <c r="B781" s="5" t="s">
        <v>1277</v>
      </c>
      <c r="C781" s="5" t="s">
        <v>989</v>
      </c>
      <c r="D781" s="5">
        <v>62</v>
      </c>
      <c r="E781" s="5" t="s">
        <v>633</v>
      </c>
      <c r="AE781" s="11"/>
      <c r="AG781" s="11"/>
      <c r="AH781" s="11"/>
      <c r="AJ781" s="11"/>
      <c r="AL781" s="5">
        <v>0</v>
      </c>
      <c r="AO781" s="5">
        <f t="shared" si="377"/>
        <v>0</v>
      </c>
      <c r="AP781" s="24">
        <f t="shared" si="378"/>
        <v>0</v>
      </c>
      <c r="AQ781" s="5">
        <f t="shared" si="380"/>
        <v>0</v>
      </c>
      <c r="AR781" s="5">
        <f t="shared" si="381"/>
      </c>
      <c r="AS781" s="6">
        <f t="shared" si="382"/>
      </c>
      <c r="AT781" s="5">
        <f t="shared" si="383"/>
      </c>
      <c r="AU781" s="5">
        <f t="shared" si="384"/>
      </c>
      <c r="AV781" s="5">
        <f t="shared" si="385"/>
      </c>
      <c r="AW781" s="5">
        <f t="shared" si="386"/>
      </c>
      <c r="AX781" s="5">
        <f t="shared" si="387"/>
      </c>
      <c r="AY781" s="5">
        <f t="shared" si="388"/>
      </c>
      <c r="AZ781" s="5">
        <f t="shared" si="389"/>
      </c>
      <c r="BA781" s="5">
        <f t="shared" si="390"/>
      </c>
      <c r="BB781" s="5">
        <f t="shared" si="391"/>
      </c>
      <c r="BC781" s="5">
        <f t="shared" si="392"/>
      </c>
      <c r="BD781" s="5">
        <f t="shared" si="393"/>
      </c>
      <c r="BE781" s="5">
        <f t="shared" si="394"/>
      </c>
      <c r="BF781" s="5">
        <f t="shared" si="398"/>
        <v>1</v>
      </c>
      <c r="BG781" s="11">
        <f>SUM($AQ781:$BE781)</f>
        <v>0</v>
      </c>
      <c r="BH781" s="5">
        <f>IF($BF781&lt;16,"",IF($BF781=16,20,IF($BF781=17,40,IF($BF781=18,60,IF($BF781=19,80,IF($BF781=20,100,120))))))</f>
      </c>
      <c r="BI781" s="5">
        <f t="shared" si="379"/>
        <v>0</v>
      </c>
      <c r="BJ781" s="5" t="str">
        <f t="shared" si="395"/>
        <v>Welfers</v>
      </c>
      <c r="BK781" s="5" t="str">
        <f t="shared" si="396"/>
        <v>Wilfried</v>
      </c>
    </row>
    <row r="782" spans="2:63" s="5" customFormat="1" ht="15.75" customHeight="1">
      <c r="B782" s="5" t="s">
        <v>630</v>
      </c>
      <c r="C782" s="5" t="s">
        <v>588</v>
      </c>
      <c r="D782" s="5">
        <v>63</v>
      </c>
      <c r="E782" s="5" t="s">
        <v>587</v>
      </c>
      <c r="H782" s="7"/>
      <c r="M782" s="7">
        <v>0</v>
      </c>
      <c r="AE782" s="11"/>
      <c r="AG782" s="11"/>
      <c r="AH782" s="11"/>
      <c r="AJ782" s="11"/>
      <c r="AO782" s="5">
        <f>SUM(F782:AN782)</f>
        <v>0</v>
      </c>
      <c r="AP782" s="24">
        <f>SUM(BG782:BH782)</f>
        <v>0</v>
      </c>
      <c r="AQ782" s="5">
        <f t="shared" si="380"/>
        <v>0</v>
      </c>
      <c r="AR782" s="5">
        <f t="shared" si="381"/>
      </c>
      <c r="AS782" s="6">
        <f t="shared" si="382"/>
      </c>
      <c r="AT782" s="5">
        <f t="shared" si="383"/>
      </c>
      <c r="AU782" s="5">
        <f t="shared" si="384"/>
      </c>
      <c r="AV782" s="5">
        <f t="shared" si="385"/>
      </c>
      <c r="AW782" s="5">
        <f t="shared" si="386"/>
      </c>
      <c r="AX782" s="5">
        <f t="shared" si="387"/>
      </c>
      <c r="AY782" s="5">
        <f t="shared" si="388"/>
      </c>
      <c r="AZ782" s="5">
        <f t="shared" si="389"/>
      </c>
      <c r="BA782" s="5">
        <f t="shared" si="390"/>
      </c>
      <c r="BB782" s="5">
        <f t="shared" si="391"/>
      </c>
      <c r="BC782" s="5">
        <f t="shared" si="392"/>
      </c>
      <c r="BD782" s="5">
        <f t="shared" si="393"/>
      </c>
      <c r="BE782" s="5">
        <f t="shared" si="394"/>
      </c>
      <c r="BF782" s="5">
        <f t="shared" si="398"/>
        <v>1</v>
      </c>
      <c r="BG782" s="11">
        <f>SUM($AQ782:$BE782)</f>
        <v>0</v>
      </c>
      <c r="BH782" s="5">
        <f>IF($BF782&lt;16,"",IF($BF782=16,20,IF($BF782=17,40,IF($BF782=18,60,IF($BF782=19,80,IF($BF782=20,100,120))))))</f>
      </c>
      <c r="BI782" s="5">
        <f>IF(BF782&lt;&gt;0,IF($BF782&lt;=15,$BG782/$BF782,$BG782/15),0)</f>
        <v>0</v>
      </c>
      <c r="BJ782" s="5" t="str">
        <f t="shared" si="395"/>
        <v>Werner</v>
      </c>
      <c r="BK782" s="5" t="str">
        <f t="shared" si="396"/>
        <v>Tobias</v>
      </c>
    </row>
    <row r="783" spans="2:63" s="5" customFormat="1" ht="15.75" customHeight="1">
      <c r="B783" s="5" t="s">
        <v>1281</v>
      </c>
      <c r="C783" s="5" t="s">
        <v>629</v>
      </c>
      <c r="D783" s="5">
        <v>60</v>
      </c>
      <c r="E783" s="5" t="s">
        <v>633</v>
      </c>
      <c r="V783" s="7"/>
      <c r="AE783" s="11"/>
      <c r="AG783" s="11"/>
      <c r="AH783" s="11"/>
      <c r="AJ783" s="11"/>
      <c r="AL783" s="5">
        <v>0</v>
      </c>
      <c r="AO783" s="5">
        <f>SUM(F783:AN783)</f>
        <v>0</v>
      </c>
      <c r="AP783" s="24">
        <f>SUM(BG783:BH783)</f>
        <v>0</v>
      </c>
      <c r="AQ783" s="5">
        <f t="shared" si="380"/>
        <v>0</v>
      </c>
      <c r="AR783" s="5">
        <f t="shared" si="381"/>
      </c>
      <c r="AS783" s="6">
        <f t="shared" si="382"/>
      </c>
      <c r="AT783" s="5">
        <f t="shared" si="383"/>
      </c>
      <c r="AU783" s="5">
        <f t="shared" si="384"/>
      </c>
      <c r="AV783" s="5">
        <f t="shared" si="385"/>
      </c>
      <c r="AW783" s="5">
        <f t="shared" si="386"/>
      </c>
      <c r="AX783" s="5">
        <f t="shared" si="387"/>
      </c>
      <c r="AY783" s="5">
        <f t="shared" si="388"/>
      </c>
      <c r="AZ783" s="5">
        <f t="shared" si="389"/>
      </c>
      <c r="BA783" s="5">
        <f t="shared" si="390"/>
      </c>
      <c r="BB783" s="5">
        <f t="shared" si="391"/>
      </c>
      <c r="BC783" s="5">
        <f t="shared" si="392"/>
      </c>
      <c r="BD783" s="5">
        <f t="shared" si="393"/>
      </c>
      <c r="BE783" s="5">
        <f t="shared" si="394"/>
      </c>
      <c r="BF783" s="5">
        <f t="shared" si="398"/>
        <v>1</v>
      </c>
      <c r="BG783" s="11">
        <f>SUM($AQ783:$BE783)</f>
        <v>0</v>
      </c>
      <c r="BH783" s="5">
        <f>IF($BF783&lt;16,"",IF($BF783=16,20,IF($BF783=17,40,IF($BF783=18,60,IF($BF783=19,80,IF($BF783=20,100,120))))))</f>
      </c>
      <c r="BI783" s="5">
        <f>IF(BF783&lt;&gt;0,IF($BF783&lt;=15,$BG783/$BF783,$BG783/15),0)</f>
        <v>0</v>
      </c>
      <c r="BJ783" s="5" t="str">
        <f t="shared" si="395"/>
        <v>Werres</v>
      </c>
      <c r="BK783" s="5" t="str">
        <f t="shared" si="396"/>
        <v>Jürgen</v>
      </c>
    </row>
    <row r="784" spans="2:63" s="5" customFormat="1" ht="15.75" customHeight="1">
      <c r="B784" s="5" t="s">
        <v>1039</v>
      </c>
      <c r="C784" s="5" t="s">
        <v>378</v>
      </c>
      <c r="D784" s="5">
        <v>64</v>
      </c>
      <c r="E784" s="5" t="s">
        <v>1093</v>
      </c>
      <c r="G784" s="7">
        <v>0</v>
      </c>
      <c r="AE784" s="11"/>
      <c r="AG784" s="11"/>
      <c r="AH784" s="11"/>
      <c r="AJ784" s="11"/>
      <c r="AO784" s="5">
        <f>SUM(F784:AN784)</f>
        <v>0</v>
      </c>
      <c r="AP784" s="24">
        <f>SUM(BG784:BH784)</f>
        <v>0</v>
      </c>
      <c r="AQ784" s="5">
        <f>IF($BF784&gt;=1,(LARGE($F784:$AM784,1)),"")</f>
        <v>0</v>
      </c>
      <c r="AR784" s="5">
        <f>IF($BF784&gt;=2,(LARGE($F784:$AM784,2)),"")</f>
      </c>
      <c r="AS784" s="6">
        <f>IF($BF784&gt;=3,(LARGE($F784:$AM784,3)),"")</f>
      </c>
      <c r="AT784" s="5">
        <f>IF($BF784&gt;=4,(LARGE($F784:$AM784,4)),"")</f>
      </c>
      <c r="AU784" s="5">
        <f>IF($BF784&gt;=5,(LARGE($F784:$AM784,5)),"")</f>
      </c>
      <c r="AV784" s="5">
        <f>IF($BF784&gt;=6,(LARGE($F784:$AM784,6)),"")</f>
      </c>
      <c r="AW784" s="5">
        <f>IF($BF784&gt;=7,(LARGE($F784:$AM784,7)),"")</f>
      </c>
      <c r="AX784" s="5">
        <f>IF($BF784&gt;=8,(LARGE($F784:$AM784,8)),"")</f>
      </c>
      <c r="AY784" s="5">
        <f>IF($BF784&gt;=9,(LARGE($F784:$AM784,9)),"")</f>
      </c>
      <c r="AZ784" s="5">
        <f>IF($BF784&gt;=10,(LARGE($F784:$AM784,10)),"")</f>
      </c>
      <c r="BA784" s="5">
        <f>IF($BF784&gt;=11,(LARGE($F784:$AM784,11)),"")</f>
      </c>
      <c r="BB784" s="5">
        <f>IF($BF784&gt;=12,(LARGE($F784:$AM784,12)),"")</f>
      </c>
      <c r="BC784" s="5">
        <f>IF($BF784&gt;=13,(LARGE($F784:$AM784,13)),"")</f>
      </c>
      <c r="BD784" s="5">
        <f>IF($BF784&gt;=14,(LARGE($F784:$AM784,14)),"")</f>
      </c>
      <c r="BE784" s="5">
        <f>IF($BF784&gt;=15,(LARGE($F784:$AM784,15)),"")</f>
      </c>
      <c r="BF784" s="5">
        <f t="shared" si="398"/>
        <v>1</v>
      </c>
      <c r="BG784" s="11">
        <f>SUM($AQ784:$BE784)</f>
        <v>0</v>
      </c>
      <c r="BH784" s="5">
        <f>IF($BF784&lt;16,"",IF($BF784=16,20,IF($BF784=17,40,IF($BF784=18,60,IF($BF784=19,80,IF($BF784=20,100,120))))))</f>
      </c>
      <c r="BI784" s="5">
        <f>IF(BF784&lt;&gt;0,IF($BF784&lt;=15,$BG784/$BF784,$BG784/15),0)</f>
        <v>0</v>
      </c>
      <c r="BJ784" s="5" t="str">
        <f>B784</f>
        <v>Wilms</v>
      </c>
      <c r="BK784" s="5" t="str">
        <f>C784</f>
        <v>Dieter</v>
      </c>
    </row>
    <row r="785" spans="2:42" ht="14.25">
      <c r="B785" t="s">
        <v>1314</v>
      </c>
      <c r="C785" t="s">
        <v>986</v>
      </c>
      <c r="D785">
        <v>64</v>
      </c>
      <c r="E785" t="s">
        <v>633</v>
      </c>
      <c r="AN785">
        <v>16</v>
      </c>
      <c r="AO785" s="5">
        <f>SUM(F785:AN785)</f>
        <v>16</v>
      </c>
      <c r="AP785" s="27"/>
    </row>
    <row r="786" spans="2:41" ht="14.25">
      <c r="B786" t="s">
        <v>1315</v>
      </c>
      <c r="C786" t="s">
        <v>698</v>
      </c>
      <c r="D786">
        <v>64</v>
      </c>
      <c r="E786" t="s">
        <v>633</v>
      </c>
      <c r="AN786">
        <v>15</v>
      </c>
      <c r="AO786" s="5">
        <f>SUM(F786:AN786)</f>
        <v>15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 40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-</cp:lastModifiedBy>
  <cp:lastPrinted>2005-01-22T10:21:57Z</cp:lastPrinted>
  <dcterms:created xsi:type="dcterms:W3CDTF">1999-01-25T13:45:56Z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