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<sst xmlns="http://schemas.openxmlformats.org/spreadsheetml/2006/main" count="572" uniqueCount="431">
  <si>
    <t>Platz</t>
  </si>
  <si>
    <t>Name</t>
  </si>
  <si>
    <t>Vorname</t>
  </si>
  <si>
    <t>Jg.</t>
  </si>
  <si>
    <t>Verein</t>
  </si>
  <si>
    <t>Silke</t>
  </si>
  <si>
    <t>Diana</t>
  </si>
  <si>
    <t>Stefanie</t>
  </si>
  <si>
    <t>Andrea</t>
  </si>
  <si>
    <t>LG Stolberg</t>
  </si>
  <si>
    <t>Aachen</t>
  </si>
  <si>
    <t>Hoedemakers</t>
  </si>
  <si>
    <t>Paula</t>
  </si>
  <si>
    <t>V.I.P.P. Heerlen</t>
  </si>
  <si>
    <t>Sandra</t>
  </si>
  <si>
    <t>ohne</t>
  </si>
  <si>
    <t>STAP Heerlen</t>
  </si>
  <si>
    <t>Peters</t>
  </si>
  <si>
    <t>FC Germ. Dürwiß</t>
  </si>
  <si>
    <t>Angelika</t>
  </si>
  <si>
    <t>Würselen</t>
  </si>
  <si>
    <t>Wegberg</t>
  </si>
  <si>
    <t>Eschweiler</t>
  </si>
  <si>
    <t>Titz</t>
  </si>
  <si>
    <t>Eupen</t>
  </si>
  <si>
    <t>Kelmis</t>
  </si>
  <si>
    <t>STB Landgraaf</t>
  </si>
  <si>
    <t>Mützenich</t>
  </si>
  <si>
    <t>Derichsweiler</t>
  </si>
  <si>
    <t>Schmidt</t>
  </si>
  <si>
    <t>Arnoldsweiler</t>
  </si>
  <si>
    <t>Hückelhoven</t>
  </si>
  <si>
    <t>Linnich</t>
  </si>
  <si>
    <t xml:space="preserve">Summe </t>
  </si>
  <si>
    <t>Jütte</t>
  </si>
  <si>
    <t>Svenja</t>
  </si>
  <si>
    <t>VIPP Heerlen</t>
  </si>
  <si>
    <t>Anja</t>
  </si>
  <si>
    <t>Claudia</t>
  </si>
  <si>
    <t>Julia</t>
  </si>
  <si>
    <t>Tanja</t>
  </si>
  <si>
    <t>ATG Aachen</t>
  </si>
  <si>
    <t>Birkesdorfer TV</t>
  </si>
  <si>
    <t>Alexandra</t>
  </si>
  <si>
    <t>Pesch</t>
  </si>
  <si>
    <t>DJK Armada Würselen</t>
  </si>
  <si>
    <t>Golobiec</t>
  </si>
  <si>
    <t>Cantal</t>
  </si>
  <si>
    <t>Susanne</t>
  </si>
  <si>
    <t>Seibert</t>
  </si>
  <si>
    <t>DLC Aachen</t>
  </si>
  <si>
    <t>Konzen</t>
  </si>
  <si>
    <t>Schieren</t>
  </si>
  <si>
    <t>Beißel</t>
  </si>
  <si>
    <t>LT Isola</t>
  </si>
  <si>
    <t>Düren</t>
  </si>
  <si>
    <t>Reicheneder</t>
  </si>
  <si>
    <t>Heinrichs</t>
  </si>
  <si>
    <t>Schieffer</t>
  </si>
  <si>
    <t>Sarah</t>
  </si>
  <si>
    <t>LT Alsdorf-Ost</t>
  </si>
  <si>
    <t>Anita</t>
  </si>
  <si>
    <t>Kalpers</t>
  </si>
  <si>
    <t>Celine</t>
  </si>
  <si>
    <t>Roadrunner</t>
  </si>
  <si>
    <t>Edith</t>
  </si>
  <si>
    <t>LAC Eupen</t>
  </si>
  <si>
    <t>Heck</t>
  </si>
  <si>
    <t>Kall</t>
  </si>
  <si>
    <t>Braun</t>
  </si>
  <si>
    <t>Rebecca</t>
  </si>
  <si>
    <t>Birgit</t>
  </si>
  <si>
    <t>Jansen</t>
  </si>
  <si>
    <t>Natalie</t>
  </si>
  <si>
    <t>SV Bergw. Rohren</t>
  </si>
  <si>
    <t>TV Konzen</t>
  </si>
  <si>
    <t>Kristina</t>
  </si>
  <si>
    <t>Schütz</t>
  </si>
  <si>
    <t>Stephanie</t>
  </si>
  <si>
    <t>DJK JS Herzogenrath</t>
  </si>
  <si>
    <t>Britta</t>
  </si>
  <si>
    <t>Wassenberg</t>
  </si>
  <si>
    <t>Beate</t>
  </si>
  <si>
    <t>Kerstin</t>
  </si>
  <si>
    <t>Marion</t>
  </si>
  <si>
    <t>Caroline</t>
  </si>
  <si>
    <t>Verena</t>
  </si>
  <si>
    <t>Mertens</t>
  </si>
  <si>
    <t>Lea</t>
  </si>
  <si>
    <t>Wiertz</t>
  </si>
  <si>
    <t>Raika</t>
  </si>
  <si>
    <t>Germ. Vossenack</t>
  </si>
  <si>
    <t>Obermaubach</t>
  </si>
  <si>
    <t>Birkesdorf</t>
  </si>
  <si>
    <t>Denise</t>
  </si>
  <si>
    <t>Martina</t>
  </si>
  <si>
    <t>Theves</t>
  </si>
  <si>
    <t>Carmen</t>
  </si>
  <si>
    <t>Huppenbroich</t>
  </si>
  <si>
    <t>Dürwis</t>
  </si>
  <si>
    <t>Bütgenbach</t>
  </si>
  <si>
    <t>MC Eschweiler</t>
  </si>
  <si>
    <t>Dürener TV</t>
  </si>
  <si>
    <t>Görg</t>
  </si>
  <si>
    <t>VFR Unterbruch</t>
  </si>
  <si>
    <t>Isabelle</t>
  </si>
  <si>
    <t>Sabine</t>
  </si>
  <si>
    <t>Stenzel</t>
  </si>
  <si>
    <t>Hellwig</t>
  </si>
  <si>
    <t>Pütz</t>
  </si>
  <si>
    <t>Ziemons</t>
  </si>
  <si>
    <t>Nina</t>
  </si>
  <si>
    <t>LSG Eschweiler</t>
  </si>
  <si>
    <t>Parelloop</t>
  </si>
  <si>
    <t>Alsorf</t>
  </si>
  <si>
    <t>Bremus</t>
  </si>
  <si>
    <t>Dany</t>
  </si>
  <si>
    <t>TK Grevenbroich</t>
  </si>
  <si>
    <t>Brüggen</t>
  </si>
  <si>
    <t>LT Büggen</t>
  </si>
  <si>
    <t>Kimutai</t>
  </si>
  <si>
    <t>Salome</t>
  </si>
  <si>
    <t>Athletes for Athlestes</t>
  </si>
  <si>
    <t>Starke</t>
  </si>
  <si>
    <t>Sabrina</t>
  </si>
  <si>
    <t>Evelyne</t>
  </si>
  <si>
    <t>Stille</t>
  </si>
  <si>
    <t>Ann-Katrin</t>
  </si>
  <si>
    <t>Uni Bielefeld</t>
  </si>
  <si>
    <t>Stopka</t>
  </si>
  <si>
    <t>Corinna</t>
  </si>
  <si>
    <t>Schumacher</t>
  </si>
  <si>
    <t>Irene</t>
  </si>
  <si>
    <t>Laschet</t>
  </si>
  <si>
    <t>Hellenbrand</t>
  </si>
  <si>
    <t>Fieke</t>
  </si>
  <si>
    <t>Pardon</t>
  </si>
  <si>
    <t>Mönchengladbacher LG</t>
  </si>
  <si>
    <t>Stuermann</t>
  </si>
  <si>
    <t>Brigitte</t>
  </si>
  <si>
    <t>Aachener TG</t>
  </si>
  <si>
    <t>Thome</t>
  </si>
  <si>
    <t>LAMAS</t>
  </si>
  <si>
    <t>Aline</t>
  </si>
  <si>
    <t>Trapp</t>
  </si>
  <si>
    <t>VFL Kommern</t>
  </si>
  <si>
    <t>Krause</t>
  </si>
  <si>
    <t>Katrin</t>
  </si>
  <si>
    <t>Huchem-Stammeln</t>
  </si>
  <si>
    <t>Koopmans</t>
  </si>
  <si>
    <t>Girlie</t>
  </si>
  <si>
    <t>Katharina</t>
  </si>
  <si>
    <t>Ponten</t>
  </si>
  <si>
    <t>Miriam</t>
  </si>
  <si>
    <t>LG Mützeich</t>
  </si>
  <si>
    <t>Smolka</t>
  </si>
  <si>
    <t>Johanna</t>
  </si>
  <si>
    <t>Rohren</t>
  </si>
  <si>
    <t>Ingrid</t>
  </si>
  <si>
    <t>Wegner</t>
  </si>
  <si>
    <t>Katja</t>
  </si>
  <si>
    <t>Roetgen</t>
  </si>
  <si>
    <t>Daniela</t>
  </si>
  <si>
    <t>Hoffmann</t>
  </si>
  <si>
    <t>Anne</t>
  </si>
  <si>
    <t>TV Derichsweiler</t>
  </si>
  <si>
    <t>Eicherscheid</t>
  </si>
  <si>
    <t>Elsner</t>
  </si>
  <si>
    <t>Vitalis</t>
  </si>
  <si>
    <t>TUS Schmidt</t>
  </si>
  <si>
    <t>Vossenack</t>
  </si>
  <si>
    <t>Serem</t>
  </si>
  <si>
    <t>Athletes for Athletes</t>
  </si>
  <si>
    <t>Bestmann</t>
  </si>
  <si>
    <t>Kanditt</t>
  </si>
  <si>
    <t>Kornelimünster</t>
  </si>
  <si>
    <t>Toussaint</t>
  </si>
  <si>
    <t>Helene</t>
  </si>
  <si>
    <t>Hautes Fagne</t>
  </si>
  <si>
    <t>SC Bütgenbach</t>
  </si>
  <si>
    <t>Hambach</t>
  </si>
  <si>
    <t>Basten</t>
  </si>
  <si>
    <t>Seiffert</t>
  </si>
  <si>
    <t>Servas</t>
  </si>
  <si>
    <t>Honnet</t>
  </si>
  <si>
    <t>Sylvie</t>
  </si>
  <si>
    <t>Seeliger</t>
  </si>
  <si>
    <t>LT Beverau</t>
  </si>
  <si>
    <t>Jülich</t>
  </si>
  <si>
    <t>Ditter</t>
  </si>
  <si>
    <t>Regina</t>
  </si>
  <si>
    <t>Rursee</t>
  </si>
  <si>
    <t>Christina</t>
  </si>
  <si>
    <t>Dürener TV 1847</t>
  </si>
  <si>
    <t>Böhmer</t>
  </si>
  <si>
    <t>Eschweiler SG</t>
  </si>
  <si>
    <t>Korsten</t>
  </si>
  <si>
    <t>Ira</t>
  </si>
  <si>
    <t>LTDSHS Köln</t>
  </si>
  <si>
    <t>Roder</t>
  </si>
  <si>
    <t>SV Bergwact Rohren</t>
  </si>
  <si>
    <t>Maaßen</t>
  </si>
  <si>
    <t>Leopold</t>
  </si>
  <si>
    <t>Melanie</t>
  </si>
  <si>
    <t>TV Arnoldsweiler</t>
  </si>
  <si>
    <t>Sprenger</t>
  </si>
  <si>
    <t>Manuela</t>
  </si>
  <si>
    <t>Kühn</t>
  </si>
  <si>
    <t>SG SWDüren 99</t>
  </si>
  <si>
    <t>Michaela</t>
  </si>
  <si>
    <t>Coenen</t>
  </si>
  <si>
    <t>Berit</t>
  </si>
  <si>
    <t>LT Keyenberg</t>
  </si>
  <si>
    <t>Lücker</t>
  </si>
  <si>
    <t>Tholen</t>
  </si>
  <si>
    <t>Tetz</t>
  </si>
  <si>
    <t>Sancia</t>
  </si>
  <si>
    <t>Chemweno</t>
  </si>
  <si>
    <t>Lucy</t>
  </si>
  <si>
    <t>Petter</t>
  </si>
  <si>
    <t>Beatrice</t>
  </si>
  <si>
    <t>Herzog</t>
  </si>
  <si>
    <t>Wimmers</t>
  </si>
  <si>
    <t>Christine</t>
  </si>
  <si>
    <t>Blech</t>
  </si>
  <si>
    <t>Anke</t>
  </si>
  <si>
    <t>Raceteam Aachen</t>
  </si>
  <si>
    <t>Bauchmüller</t>
  </si>
  <si>
    <t>Borst</t>
  </si>
  <si>
    <t>Selma</t>
  </si>
  <si>
    <t>NL</t>
  </si>
  <si>
    <t>Kibet</t>
  </si>
  <si>
    <t>Hilda</t>
  </si>
  <si>
    <t>Kenia</t>
  </si>
  <si>
    <t>ter Horst</t>
  </si>
  <si>
    <t>Wulms</t>
  </si>
  <si>
    <t>Iris</t>
  </si>
  <si>
    <t>Golsteijn</t>
  </si>
  <si>
    <t>Maud</t>
  </si>
  <si>
    <t>de Boer</t>
  </si>
  <si>
    <t>Tanya</t>
  </si>
  <si>
    <t>Zegers</t>
  </si>
  <si>
    <t>Atletiek Maastricht</t>
  </si>
  <si>
    <t>Peeters</t>
  </si>
  <si>
    <t>Laura</t>
  </si>
  <si>
    <t>Urmond</t>
  </si>
  <si>
    <t>Theeuwen</t>
  </si>
  <si>
    <t>Petra</t>
  </si>
  <si>
    <t>Parelloop Team</t>
  </si>
  <si>
    <t>Leeuwarden</t>
  </si>
  <si>
    <t>Peterges</t>
  </si>
  <si>
    <t>Cindy</t>
  </si>
  <si>
    <t>Amel</t>
  </si>
  <si>
    <t>Bastin</t>
  </si>
  <si>
    <t>Veronique</t>
  </si>
  <si>
    <t>ARDO</t>
  </si>
  <si>
    <t>Kohnen</t>
  </si>
  <si>
    <t>Maron</t>
  </si>
  <si>
    <t>ERT Kelmis</t>
  </si>
  <si>
    <t>Dries</t>
  </si>
  <si>
    <t>Weyertz</t>
  </si>
  <si>
    <t>Maraite</t>
  </si>
  <si>
    <t>Alpeka</t>
  </si>
  <si>
    <t>Stolberg</t>
  </si>
  <si>
    <t>Schmitz</t>
  </si>
  <si>
    <t>Karmen</t>
  </si>
  <si>
    <t>Michelle</t>
  </si>
  <si>
    <t>Ranger St. Martin</t>
  </si>
  <si>
    <t>Klinkenberg</t>
  </si>
  <si>
    <t>Lydia</t>
  </si>
  <si>
    <t>Convent AG</t>
  </si>
  <si>
    <t>Virginia</t>
  </si>
  <si>
    <t>SV Germ. Eicherscheid</t>
  </si>
  <si>
    <t>Raeren</t>
  </si>
  <si>
    <t>Kulbach</t>
  </si>
  <si>
    <t>Marianne</t>
  </si>
  <si>
    <t>Welkenradt</t>
  </si>
  <si>
    <t>Baltus</t>
  </si>
  <si>
    <t>Vivian</t>
  </si>
  <si>
    <t>Müller</t>
  </si>
  <si>
    <t>Angela</t>
  </si>
  <si>
    <t>ASC Rosellen</t>
  </si>
  <si>
    <t>Kaiser</t>
  </si>
  <si>
    <t>Sandy</t>
  </si>
  <si>
    <t>Magdeburg</t>
  </si>
  <si>
    <t>Dahmen</t>
  </si>
  <si>
    <t>TV Obermaubach</t>
  </si>
  <si>
    <t>Sondermanns</t>
  </si>
  <si>
    <t>Helga</t>
  </si>
  <si>
    <t>Wilden</t>
  </si>
  <si>
    <t>Heinen</t>
  </si>
  <si>
    <t>TUS Kreuzweingarten</t>
  </si>
  <si>
    <t>Viane</t>
  </si>
  <si>
    <t>Marie</t>
  </si>
  <si>
    <t>AC Herve</t>
  </si>
  <si>
    <t>Kaulen</t>
  </si>
  <si>
    <t>Vanessa</t>
  </si>
  <si>
    <t>SV Mutscheid</t>
  </si>
  <si>
    <t>Baedorf</t>
  </si>
  <si>
    <t>Balduin</t>
  </si>
  <si>
    <t>Hanna-Lena</t>
  </si>
  <si>
    <t>Wimmer</t>
  </si>
  <si>
    <t>Krefelder KC</t>
  </si>
  <si>
    <t>Wehrhan</t>
  </si>
  <si>
    <t>Fleckenstein</t>
  </si>
  <si>
    <t>VFR Übach-Palenberg</t>
  </si>
  <si>
    <t>Herzogenrather SV</t>
  </si>
  <si>
    <t>Fels</t>
  </si>
  <si>
    <t>Janina</t>
  </si>
  <si>
    <t>Michalska</t>
  </si>
  <si>
    <t>Boltersdorf</t>
  </si>
  <si>
    <t>Sally-Jerop</t>
  </si>
  <si>
    <t>Rütters</t>
  </si>
  <si>
    <t>Monika</t>
  </si>
  <si>
    <t>Loeber</t>
  </si>
  <si>
    <t>Köln</t>
  </si>
  <si>
    <t>Backes</t>
  </si>
  <si>
    <t>Jorewitz</t>
  </si>
  <si>
    <t>Lisa</t>
  </si>
  <si>
    <t>FS Imgenbroich</t>
  </si>
  <si>
    <t>Uthoff</t>
  </si>
  <si>
    <t>LG Mützenich</t>
  </si>
  <si>
    <t>Sommer</t>
  </si>
  <si>
    <t>Nathalie</t>
  </si>
  <si>
    <t>Decker</t>
  </si>
  <si>
    <t>Mende</t>
  </si>
  <si>
    <t>Karin</t>
  </si>
  <si>
    <t>Überall</t>
  </si>
  <si>
    <t>LC Aixtreme Aachen</t>
  </si>
  <si>
    <t>Kowarzik</t>
  </si>
  <si>
    <t>Dorit</t>
  </si>
  <si>
    <t>Haase</t>
  </si>
  <si>
    <t>Kirsten</t>
  </si>
  <si>
    <t>Zens</t>
  </si>
  <si>
    <t>Schlagloth</t>
  </si>
  <si>
    <t>Otto Junker LT</t>
  </si>
  <si>
    <t>Reinartz</t>
  </si>
  <si>
    <t>Annika</t>
  </si>
  <si>
    <t>LG Bonn-Troisdorf</t>
  </si>
  <si>
    <t>Haake</t>
  </si>
  <si>
    <t>Laven</t>
  </si>
  <si>
    <t>Cranen</t>
  </si>
  <si>
    <t>FC Germania Vossenack</t>
  </si>
  <si>
    <t>SRL</t>
  </si>
  <si>
    <t>Kurgat</t>
  </si>
  <si>
    <t>Esser</t>
  </si>
  <si>
    <t>Carina</t>
  </si>
  <si>
    <t>Kreuzau</t>
  </si>
  <si>
    <t>Ketgen</t>
  </si>
  <si>
    <t>Valerie</t>
  </si>
  <si>
    <t>Görtz</t>
  </si>
  <si>
    <t>Bertrams</t>
  </si>
  <si>
    <t>Jannette</t>
  </si>
  <si>
    <t>TV Huchem-St.</t>
  </si>
  <si>
    <t>LÄUFE</t>
  </si>
  <si>
    <t>15 BESTE</t>
  </si>
  <si>
    <t>WEITERE</t>
  </si>
  <si>
    <t>WERTUNG</t>
  </si>
  <si>
    <t>Dünhölter</t>
  </si>
  <si>
    <t>Anna</t>
  </si>
  <si>
    <t>FSC Bochum</t>
  </si>
  <si>
    <t>Rotenberg</t>
  </si>
  <si>
    <t>Leschnik</t>
  </si>
  <si>
    <t>Bartussek</t>
  </si>
  <si>
    <t>Alemannia Aachen</t>
  </si>
  <si>
    <t>Förster</t>
  </si>
  <si>
    <t>Sonja</t>
  </si>
  <si>
    <t>Büsbach</t>
  </si>
  <si>
    <t>Mattheisen</t>
  </si>
  <si>
    <t>Nora</t>
  </si>
  <si>
    <t>SK Eschweiler</t>
  </si>
  <si>
    <t>Artlinger</t>
  </si>
  <si>
    <t>SSK Kerpen</t>
  </si>
  <si>
    <t>Gärtner</t>
  </si>
  <si>
    <t>Vera</t>
  </si>
  <si>
    <t>FC Germ. 07 Dürwis</t>
  </si>
  <si>
    <t>Sciacca</t>
  </si>
  <si>
    <t>Tatina</t>
  </si>
  <si>
    <t>LT Ferner Liefen</t>
  </si>
  <si>
    <t>Koole</t>
  </si>
  <si>
    <t>Chantal</t>
  </si>
  <si>
    <t>Schauss</t>
  </si>
  <si>
    <t>Districar</t>
  </si>
  <si>
    <t>van Embden</t>
  </si>
  <si>
    <t>Pauline</t>
  </si>
  <si>
    <t>RCBT</t>
  </si>
  <si>
    <t>Duprus</t>
  </si>
  <si>
    <t>Roy</t>
  </si>
  <si>
    <t>Constanze</t>
  </si>
  <si>
    <t>LT Cloversoft</t>
  </si>
  <si>
    <t>Gerberg</t>
  </si>
  <si>
    <t>Clarissa</t>
  </si>
  <si>
    <t>SCB Lauensberg</t>
  </si>
  <si>
    <t>Freund</t>
  </si>
  <si>
    <t>Cornelia</t>
  </si>
  <si>
    <t>Wirtz</t>
  </si>
  <si>
    <t>TV Rheinbach</t>
  </si>
  <si>
    <t>Kuptzig</t>
  </si>
  <si>
    <t>Hanka</t>
  </si>
  <si>
    <t>LG Flotte Lotte</t>
  </si>
  <si>
    <t>Mandt</t>
  </si>
  <si>
    <t>TB Neersen</t>
  </si>
  <si>
    <t>Richter</t>
  </si>
  <si>
    <t>von Noppen</t>
  </si>
  <si>
    <t>eva</t>
  </si>
  <si>
    <t>TUS Breitscheid</t>
  </si>
  <si>
    <t>Franke</t>
  </si>
  <si>
    <t>DJK Holzbüttgen</t>
  </si>
  <si>
    <t>Kraus</t>
  </si>
  <si>
    <t>Dahmann</t>
  </si>
  <si>
    <t>Ulrike</t>
  </si>
  <si>
    <t>Dürener TV 47</t>
  </si>
  <si>
    <t>Klein</t>
  </si>
  <si>
    <t>Ninja</t>
  </si>
  <si>
    <t>Herten</t>
  </si>
  <si>
    <t>Kablitz</t>
  </si>
  <si>
    <t>Roth</t>
  </si>
  <si>
    <t>Lena</t>
  </si>
  <si>
    <t>Kraneburg</t>
  </si>
  <si>
    <t>Herziogenrath</t>
  </si>
  <si>
    <t>Berger</t>
  </si>
  <si>
    <t>Albert-Schweitzer-Schule</t>
  </si>
  <si>
    <t>Massing</t>
  </si>
  <si>
    <t>Allbert-Schweitzer-Schule</t>
  </si>
  <si>
    <t>Buchholz</t>
  </si>
  <si>
    <t>Knauf</t>
  </si>
  <si>
    <t>Hanna</t>
  </si>
  <si>
    <t>Bianca</t>
  </si>
  <si>
    <t>Bourheim</t>
  </si>
  <si>
    <t>W 23</t>
  </si>
  <si>
    <t>W 20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</si>
</sst>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0" fillId="0" borderId="0" xfId="0" applyFont="1" applyAlignment="1">
      <alignment textRotation="18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textRotation="180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8"/>
  <sheetViews>
    <sheetView tabSelected="1" zoomScale="75" zoomScaleNormal="75" workbookViewId="0" topLeftCell="E1">
      <selection activeCell="M16" sqref="M16"/>
    </sheetView>
  </sheetViews>
  <sheetFormatPr defaultColWidth="11.421875" defaultRowHeight="12.75"/>
  <cols>
    <col min="1" max="1" width="2.7109375" style="1" customWidth="1"/>
    <col min="2" max="3" width="8.7109375" style="1" customWidth="1"/>
    <col min="4" max="4" width="0.13671875" style="1" customWidth="1"/>
    <col min="5" max="5" width="5.7109375" style="1" customWidth="1"/>
    <col min="6" max="10" width="0.13671875" style="1" customWidth="1"/>
    <col min="11" max="40" width="3.140625" style="1" customWidth="1"/>
    <col min="41" max="41" width="5.7109375" style="1" customWidth="1"/>
    <col min="42" max="42" width="4.00390625" style="0" customWidth="1"/>
    <col min="43" max="43" width="4.7109375" style="0" customWidth="1"/>
    <col min="44" max="44" width="4.140625" style="0" customWidth="1"/>
    <col min="45" max="45" width="4.7109375" style="13" customWidth="1"/>
    <col min="46" max="16384" width="9.8515625" style="1" customWidth="1"/>
  </cols>
  <sheetData>
    <row r="1" spans="1:45" s="3" customFormat="1" ht="49.5" customHeigh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55</v>
      </c>
      <c r="G1" s="2" t="s">
        <v>21</v>
      </c>
      <c r="H1" s="2" t="s">
        <v>22</v>
      </c>
      <c r="I1" s="2" t="s">
        <v>23</v>
      </c>
      <c r="J1" s="2" t="s">
        <v>113</v>
      </c>
      <c r="K1" s="2" t="s">
        <v>24</v>
      </c>
      <c r="L1" s="2" t="s">
        <v>114</v>
      </c>
      <c r="M1" s="2" t="s">
        <v>25</v>
      </c>
      <c r="N1" s="2" t="s">
        <v>68</v>
      </c>
      <c r="O1" s="2" t="s">
        <v>26</v>
      </c>
      <c r="P1" s="2" t="s">
        <v>148</v>
      </c>
      <c r="Q1" s="2" t="s">
        <v>27</v>
      </c>
      <c r="R1" s="2" t="s">
        <v>51</v>
      </c>
      <c r="S1" s="2" t="s">
        <v>28</v>
      </c>
      <c r="T1" s="2" t="s">
        <v>157</v>
      </c>
      <c r="U1" s="2" t="s">
        <v>343</v>
      </c>
      <c r="V1" s="2" t="s">
        <v>161</v>
      </c>
      <c r="W1" s="2" t="s">
        <v>166</v>
      </c>
      <c r="X1" s="2" t="s">
        <v>92</v>
      </c>
      <c r="Y1" s="2" t="s">
        <v>170</v>
      </c>
      <c r="Z1" s="2" t="s">
        <v>93</v>
      </c>
      <c r="AA1" s="2" t="s">
        <v>98</v>
      </c>
      <c r="AB1" s="2" t="s">
        <v>29</v>
      </c>
      <c r="AC1" s="2" t="s">
        <v>100</v>
      </c>
      <c r="AD1" s="2" t="s">
        <v>99</v>
      </c>
      <c r="AE1" s="2" t="s">
        <v>180</v>
      </c>
      <c r="AF1" s="2" t="s">
        <v>101</v>
      </c>
      <c r="AG1" s="2" t="s">
        <v>102</v>
      </c>
      <c r="AH1" s="2" t="s">
        <v>20</v>
      </c>
      <c r="AI1" s="2" t="s">
        <v>30</v>
      </c>
      <c r="AJ1" s="2" t="s">
        <v>16</v>
      </c>
      <c r="AK1" s="2" t="s">
        <v>31</v>
      </c>
      <c r="AL1" s="2" t="s">
        <v>191</v>
      </c>
      <c r="AM1" s="2" t="s">
        <v>32</v>
      </c>
      <c r="AN1" s="2" t="s">
        <v>188</v>
      </c>
      <c r="AO1" s="2" t="s">
        <v>33</v>
      </c>
      <c r="AP1" s="9" t="s">
        <v>354</v>
      </c>
      <c r="AQ1" s="10" t="s">
        <v>355</v>
      </c>
      <c r="AR1" s="14" t="s">
        <v>356</v>
      </c>
      <c r="AS1" s="11" t="s">
        <v>357</v>
      </c>
    </row>
    <row r="2" ht="12.75">
      <c r="A2" s="1" t="s">
        <v>429</v>
      </c>
    </row>
    <row r="3" spans="1:45" s="5" customFormat="1" ht="15">
      <c r="A3" s="5">
        <v>1</v>
      </c>
      <c r="B3" s="6" t="s">
        <v>56</v>
      </c>
      <c r="C3" s="6" t="s">
        <v>38</v>
      </c>
      <c r="D3" s="6">
        <v>82</v>
      </c>
      <c r="E3" s="6" t="s">
        <v>112</v>
      </c>
      <c r="G3" s="5">
        <v>49</v>
      </c>
      <c r="H3" s="5">
        <v>49</v>
      </c>
      <c r="I3" s="5">
        <v>48</v>
      </c>
      <c r="K3" s="5">
        <v>49</v>
      </c>
      <c r="L3" s="5">
        <v>49</v>
      </c>
      <c r="P3" s="5">
        <v>49</v>
      </c>
      <c r="Q3" s="5">
        <v>50</v>
      </c>
      <c r="T3" s="5">
        <v>50</v>
      </c>
      <c r="X3" s="5">
        <v>48</v>
      </c>
      <c r="Y3" s="5">
        <v>49</v>
      </c>
      <c r="AA3" s="5">
        <v>49</v>
      </c>
      <c r="AB3" s="5">
        <v>50</v>
      </c>
      <c r="AC3" s="5">
        <v>48</v>
      </c>
      <c r="AD3" s="5">
        <v>46</v>
      </c>
      <c r="AE3" s="5">
        <v>50</v>
      </c>
      <c r="AF3" s="5">
        <v>50</v>
      </c>
      <c r="AG3" s="5">
        <v>48</v>
      </c>
      <c r="AI3" s="5">
        <v>49</v>
      </c>
      <c r="AJ3" s="5">
        <v>50</v>
      </c>
      <c r="AK3" s="5">
        <v>50</v>
      </c>
      <c r="AL3" s="5">
        <v>50</v>
      </c>
      <c r="AM3" s="5">
        <v>50</v>
      </c>
      <c r="AN3" s="5">
        <v>50</v>
      </c>
      <c r="AO3" s="6">
        <f>SUM(F3:AN3)</f>
        <v>1130</v>
      </c>
      <c r="AP3" s="5">
        <f>(COUNT(F3:AM3))</f>
        <v>22</v>
      </c>
      <c r="AQ3" s="5">
        <f>IF(COUNT(F3:AK3)&gt;0,LARGE(F3:AK3,1),0)+IF(COUNT(F3:AK3)&gt;1,LARGE(F3:AK3,2),0)+IF(COUNT(F3:AK3)&gt;2,LARGE(F3:AK3,3),0)+IF(COUNT(F3:AK3)&gt;3,LARGE(F3:AK3,4),0)+IF(COUNT(F3:AK3)&gt;4,LARGE(F3:AK3,5),0)+IF(COUNT(F3:AK3)&gt;5,LARGE(F3:AK3,6),0)+IF(COUNT(F3:AK3)&gt;6,LARGE(F3:AK3,7),0)+IF(COUNT(F3:AK3)&gt;7,LARGE(F3:AK3,8),0)+IF(COUNT(F3:AK3)&gt;8,LARGE(F3:AK3,9),0)+IF(COUNT(F3:AK3)&gt;9,LARGE(F3:AK3,10),0)+IF(COUNT(F3:AK3)&gt;10,LARGE(F3:AK3,11),0)+IF(COUNT(F3:AK3)&gt;11,LARGE(F3:AK3,12),0)+IF(COUNT(F3:AK3)&gt;12,LARGE(F3:AK3,13),0)+IF(COUNT(F3:AK3)&gt;13,LARGE(F3:AK3,14),0)+IF(COUNT(F3:AK3)&gt;14,LARGE(F3:AK3,15),0)</f>
        <v>742</v>
      </c>
      <c r="AR3" s="15">
        <v>120</v>
      </c>
      <c r="AS3" s="12">
        <v>864</v>
      </c>
    </row>
    <row r="4" spans="1:45" s="5" customFormat="1" ht="15">
      <c r="A4" s="5">
        <v>2</v>
      </c>
      <c r="B4" s="5" t="s">
        <v>217</v>
      </c>
      <c r="C4" s="5" t="s">
        <v>218</v>
      </c>
      <c r="D4" s="6">
        <v>82</v>
      </c>
      <c r="E4" s="6" t="s">
        <v>172</v>
      </c>
      <c r="G4" s="5">
        <v>50</v>
      </c>
      <c r="I4" s="5">
        <v>50</v>
      </c>
      <c r="K4" s="5">
        <v>50</v>
      </c>
      <c r="M4" s="5">
        <v>50</v>
      </c>
      <c r="N4" s="5">
        <v>50</v>
      </c>
      <c r="P4" s="5">
        <v>50</v>
      </c>
      <c r="Q4" s="5">
        <v>50</v>
      </c>
      <c r="R4" s="5">
        <v>50</v>
      </c>
      <c r="S4" s="5">
        <v>49</v>
      </c>
      <c r="X4" s="5">
        <v>50</v>
      </c>
      <c r="Y4" s="5">
        <v>50</v>
      </c>
      <c r="Z4" s="5">
        <v>50</v>
      </c>
      <c r="AA4" s="5">
        <v>50</v>
      </c>
      <c r="AB4" s="5">
        <v>50</v>
      </c>
      <c r="AC4" s="5">
        <v>50</v>
      </c>
      <c r="AD4" s="5">
        <v>48</v>
      </c>
      <c r="AG4" s="5">
        <v>49</v>
      </c>
      <c r="AH4" s="5">
        <v>48</v>
      </c>
      <c r="AO4" s="6">
        <f>SUM(F4:AN4)</f>
        <v>894</v>
      </c>
      <c r="AP4" s="5">
        <f>(COUNT(F4:AM4))</f>
        <v>18</v>
      </c>
      <c r="AQ4" s="5">
        <f>IF(COUNT(F4:AK4)&gt;0,LARGE(F4:AK4,1),0)+IF(COUNT(F4:AK4)&gt;1,LARGE(F4:AK4,2),0)+IF(COUNT(F4:AK4)&gt;2,LARGE(F4:AK4,3),0)+IF(COUNT(F4:AK4)&gt;3,LARGE(F4:AK4,4),0)+IF(COUNT(F4:AK4)&gt;4,LARGE(F4:AK4,5),0)+IF(COUNT(F4:AK4)&gt;5,LARGE(F4:AK4,6),0)+IF(COUNT(F4:AK4)&gt;6,LARGE(F4:AK4,7),0)+IF(COUNT(F4:AK4)&gt;7,LARGE(F4:AK4,8),0)+IF(COUNT(F4:AK4)&gt;8,LARGE(F4:AK4,9),0)+IF(COUNT(F4:AK4)&gt;9,LARGE(F4:AK4,10),0)+IF(COUNT(F4:AK4)&gt;10,LARGE(F4:AK4,11),0)+IF(COUNT(F4:AK4)&gt;11,LARGE(F4:AK4,12),0)+IF(COUNT(F4:AK4)&gt;12,LARGE(F4:AK4,13),0)+IF(COUNT(F4:AK4)&gt;13,LARGE(F4:AK4,14),0)+IF(COUNT(F4:AK4)&gt;14,LARGE(F4:AK4,15),0)</f>
        <v>749</v>
      </c>
      <c r="AR4" s="15">
        <f>IF(COUNT(F4:AK4)&lt;22,IF(COUNT(F4:AK4)&gt;14,(COUNT(F4:AK4)-15),0)*20,120)</f>
        <v>60</v>
      </c>
      <c r="AS4" s="12">
        <f>AQ4+AR4</f>
        <v>809</v>
      </c>
    </row>
    <row r="6" ht="12.75">
      <c r="A6" s="1" t="s">
        <v>430</v>
      </c>
    </row>
    <row r="7" spans="1:45" s="5" customFormat="1" ht="15">
      <c r="A7" s="5">
        <v>1</v>
      </c>
      <c r="B7" s="6" t="s">
        <v>17</v>
      </c>
      <c r="C7" s="6" t="s">
        <v>14</v>
      </c>
      <c r="D7" s="6">
        <v>80</v>
      </c>
      <c r="E7" s="6" t="s">
        <v>18</v>
      </c>
      <c r="F7" s="5">
        <v>48</v>
      </c>
      <c r="G7" s="5">
        <v>49</v>
      </c>
      <c r="H7" s="7">
        <v>50</v>
      </c>
      <c r="I7" s="5">
        <v>50</v>
      </c>
      <c r="J7" s="6"/>
      <c r="K7" s="5">
        <v>49</v>
      </c>
      <c r="L7" s="5">
        <v>47</v>
      </c>
      <c r="M7" s="5">
        <v>50</v>
      </c>
      <c r="N7" s="5">
        <v>50</v>
      </c>
      <c r="O7" s="5">
        <v>50</v>
      </c>
      <c r="P7" s="5">
        <v>48</v>
      </c>
      <c r="Q7" s="5">
        <v>50</v>
      </c>
      <c r="R7" s="7">
        <v>50</v>
      </c>
      <c r="T7" s="5">
        <v>50</v>
      </c>
      <c r="U7" s="5">
        <v>50</v>
      </c>
      <c r="V7" s="5">
        <v>50</v>
      </c>
      <c r="W7" s="7">
        <v>50</v>
      </c>
      <c r="X7" s="5">
        <v>48</v>
      </c>
      <c r="Z7" s="5">
        <v>49</v>
      </c>
      <c r="AA7" s="5">
        <v>50</v>
      </c>
      <c r="AC7" s="6"/>
      <c r="AD7" s="5">
        <v>49</v>
      </c>
      <c r="AE7" s="7">
        <v>49</v>
      </c>
      <c r="AF7" s="5">
        <v>50</v>
      </c>
      <c r="AH7" s="5">
        <v>50</v>
      </c>
      <c r="AK7" s="5">
        <v>48</v>
      </c>
      <c r="AN7" s="6"/>
      <c r="AO7" s="6">
        <f>SUM(F7:AN7)</f>
        <v>1184</v>
      </c>
      <c r="AP7" s="5">
        <f>(COUNT(F7:AM7))</f>
        <v>24</v>
      </c>
      <c r="AQ7" s="5">
        <f>IF(COUNT(F7:AK7)&gt;0,LARGE(F7:AK7,1),0)+IF(COUNT(F7:AK7)&gt;1,LARGE(F7:AK7,2),0)+IF(COUNT(F7:AK7)&gt;2,LARGE(F7:AK7,3),0)+IF(COUNT(F7:AK7)&gt;3,LARGE(F7:AK7,4),0)+IF(COUNT(F7:AK7)&gt;4,LARGE(F7:AK7,5),0)+IF(COUNT(F7:AK7)&gt;5,LARGE(F7:AK7,6),0)+IF(COUNT(F7:AK7)&gt;6,LARGE(F7:AK7,7),0)+IF(COUNT(F7:AK7)&gt;7,LARGE(F7:AK7,8),0)+IF(COUNT(F7:AK7)&gt;8,LARGE(F7:AK7,9),0)+IF(COUNT(F7:AK7)&gt;9,LARGE(F7:AK7,10),0)+IF(COUNT(F7:AK7)&gt;10,LARGE(F7:AK7,11),0)+IF(COUNT(F7:AK7)&gt;11,LARGE(F7:AK7,12),0)+IF(COUNT(F7:AK7)&gt;12,LARGE(F7:AK7,13),0)+IF(COUNT(F7:AK7)&gt;13,LARGE(F7:AK7,14),0)+IF(COUNT(F7:AK7)&gt;14,LARGE(F7:AK7,15),0)</f>
        <v>749</v>
      </c>
      <c r="AR7" s="15">
        <f>IF(COUNT(F7:AK7)&lt;22,IF(COUNT(F7:AK7)&gt;14,(COUNT(F7:AK7)-15),0)*20,120)</f>
        <v>120</v>
      </c>
      <c r="AS7" s="12">
        <f>AQ7+AR7</f>
        <v>869</v>
      </c>
    </row>
    <row r="8" spans="1:45" s="5" customFormat="1" ht="15">
      <c r="A8" s="5">
        <v>2</v>
      </c>
      <c r="B8" s="5" t="s">
        <v>199</v>
      </c>
      <c r="C8" s="5" t="s">
        <v>61</v>
      </c>
      <c r="D8" s="6">
        <v>77</v>
      </c>
      <c r="E8" s="6" t="s">
        <v>200</v>
      </c>
      <c r="F8" s="5">
        <v>46</v>
      </c>
      <c r="G8" s="5">
        <v>47</v>
      </c>
      <c r="R8" s="5">
        <v>48</v>
      </c>
      <c r="S8" s="5">
        <v>50</v>
      </c>
      <c r="T8" s="5">
        <v>49</v>
      </c>
      <c r="V8" s="5">
        <v>49</v>
      </c>
      <c r="W8" s="5">
        <v>49</v>
      </c>
      <c r="Z8" s="5">
        <v>47</v>
      </c>
      <c r="AA8" s="5">
        <v>48</v>
      </c>
      <c r="AC8" s="5">
        <v>47</v>
      </c>
      <c r="AN8" s="5">
        <v>48</v>
      </c>
      <c r="AO8" s="6">
        <f>SUM(F8:AN8)</f>
        <v>528</v>
      </c>
      <c r="AP8" s="5">
        <f>(COUNT(F8:AM8))</f>
        <v>10</v>
      </c>
      <c r="AQ8" s="5">
        <f>IF(COUNT(F8:AK8)&gt;0,LARGE(F8:AK8,1),0)+IF(COUNT(F8:AK8)&gt;1,LARGE(F8:AK8,2),0)+IF(COUNT(F8:AK8)&gt;2,LARGE(F8:AK8,3),0)+IF(COUNT(F8:AK8)&gt;3,LARGE(F8:AK8,4),0)+IF(COUNT(F8:AK8)&gt;4,LARGE(F8:AK8,5),0)+IF(COUNT(F8:AK8)&gt;5,LARGE(F8:AK8,6),0)+IF(COUNT(F8:AK8)&gt;6,LARGE(F8:AK8,7),0)+IF(COUNT(F8:AK8)&gt;7,LARGE(F8:AK8,8),0)+IF(COUNT(F8:AK8)&gt;8,LARGE(F8:AK8,9),0)+IF(COUNT(F8:AK8)&gt;9,LARGE(F8:AK8,10),0)+IF(COUNT(F8:AK8)&gt;10,LARGE(F8:AK8,11),0)+IF(COUNT(F8:AK8)&gt;11,LARGE(F8:AK8,12),0)+IF(COUNT(F8:AK8)&gt;12,LARGE(F8:AK8,13),0)+IF(COUNT(F8:AK8)&gt;13,LARGE(F8:AK8,14),0)+IF(COUNT(F8:AK8)&gt;14,LARGE(F8:AK8,15),0)</f>
        <v>480</v>
      </c>
      <c r="AR8" s="5">
        <f>IF(COUNT(F8:AK8)&lt;22,IF(COUNT(F8:AK8)&gt;14,(COUNT(F8:AK8)-15),0)*20,120)</f>
        <v>0</v>
      </c>
      <c r="AS8" s="12">
        <f>AQ8+AR8</f>
        <v>480</v>
      </c>
    </row>
    <row r="9" spans="1:45" s="5" customFormat="1" ht="15">
      <c r="A9" s="5">
        <v>3</v>
      </c>
      <c r="B9" s="5" t="s">
        <v>155</v>
      </c>
      <c r="C9" s="5" t="s">
        <v>37</v>
      </c>
      <c r="D9" s="5">
        <v>75</v>
      </c>
      <c r="E9" s="5" t="s">
        <v>169</v>
      </c>
      <c r="H9" s="5">
        <v>49</v>
      </c>
      <c r="K9" s="5">
        <v>45</v>
      </c>
      <c r="R9" s="7">
        <v>48</v>
      </c>
      <c r="W9" s="5">
        <v>50</v>
      </c>
      <c r="Y9" s="5">
        <v>50</v>
      </c>
      <c r="Z9" s="5">
        <v>45</v>
      </c>
      <c r="AA9" s="5">
        <v>49</v>
      </c>
      <c r="AD9" s="5">
        <v>46</v>
      </c>
      <c r="AG9" s="5">
        <v>50</v>
      </c>
      <c r="AL9" s="5">
        <v>45</v>
      </c>
      <c r="AN9" s="5">
        <v>4</v>
      </c>
      <c r="AO9" s="6">
        <f>SUM(F9:AN9)</f>
        <v>481</v>
      </c>
      <c r="AP9" s="5">
        <f>(COUNT(F9:AM9))</f>
        <v>10</v>
      </c>
      <c r="AQ9" s="5">
        <f>IF(COUNT(F9:AK9)&gt;0,LARGE(F9:AK9,1),0)+IF(COUNT(F9:AK9)&gt;1,LARGE(F9:AK9,2),0)+IF(COUNT(F9:AK9)&gt;2,LARGE(F9:AK9,3),0)+IF(COUNT(F9:AK9)&gt;3,LARGE(F9:AK9,4),0)+IF(COUNT(F9:AK9)&gt;4,LARGE(F9:AK9,5),0)+IF(COUNT(F9:AK9)&gt;5,LARGE(F9:AK9,6),0)+IF(COUNT(F9:AK9)&gt;6,LARGE(F9:AK9,7),0)+IF(COUNT(F9:AK9)&gt;7,LARGE(F9:AK9,8),0)+IF(COUNT(F9:AK9)&gt;8,LARGE(F9:AK9,9),0)+IF(COUNT(F9:AK9)&gt;9,LARGE(F9:AK9,10),0)+IF(COUNT(F9:AK9)&gt;10,LARGE(F9:AK9,11),0)+IF(COUNT(F9:AK9)&gt;11,LARGE(F9:AK9,12),0)+IF(COUNT(F9:AK9)&gt;12,LARGE(F9:AK9,13),0)+IF(COUNT(F9:AK9)&gt;13,LARGE(F9:AK9,14),0)+IF(COUNT(F9:AK9)&gt;14,LARGE(F9:AK9,15),0)</f>
        <v>432</v>
      </c>
      <c r="AR9" s="5">
        <f>IF(COUNT(F9:AK9)&lt;22,IF(COUNT(F9:AK9)&gt;14,(COUNT(F9:AK9)-15),0)*20,120)</f>
        <v>0</v>
      </c>
      <c r="AS9" s="12">
        <f>AQ9+AR9</f>
        <v>432</v>
      </c>
    </row>
    <row r="12" spans="18:45" s="5" customFormat="1" ht="15">
      <c r="R12" s="7"/>
      <c r="AO12" s="6"/>
      <c r="AS12" s="12"/>
    </row>
    <row r="13" spans="2:45" s="5" customFormat="1" ht="15">
      <c r="B13" s="5" t="s">
        <v>96</v>
      </c>
      <c r="C13" s="5" t="s">
        <v>97</v>
      </c>
      <c r="D13" s="5">
        <v>78</v>
      </c>
      <c r="E13" s="5" t="s">
        <v>79</v>
      </c>
      <c r="H13" s="5">
        <v>50</v>
      </c>
      <c r="K13" s="5">
        <v>48</v>
      </c>
      <c r="L13" s="5">
        <v>46</v>
      </c>
      <c r="AB13" s="5">
        <v>50</v>
      </c>
      <c r="AD13" s="5">
        <v>45</v>
      </c>
      <c r="AH13" s="5">
        <v>48</v>
      </c>
      <c r="AO13" s="6">
        <f aca="true" t="shared" si="0" ref="AO13:AO39">SUM(F13:AN13)</f>
        <v>287</v>
      </c>
      <c r="AP13" s="5">
        <f aca="true" t="shared" si="1" ref="AP13:AP31">(COUNT(F13:AM13))</f>
        <v>6</v>
      </c>
      <c r="AQ13" s="5">
        <f aca="true" t="shared" si="2" ref="AQ13:AQ71">IF(COUNT(F13:AK13)&gt;0,LARGE(F13:AK13,1),0)+IF(COUNT(F13:AK13)&gt;1,LARGE(F13:AK13,2),0)+IF(COUNT(F13:AK13)&gt;2,LARGE(F13:AK13,3),0)+IF(COUNT(F13:AK13)&gt;3,LARGE(F13:AK13,4),0)+IF(COUNT(F13:AK13)&gt;4,LARGE(F13:AK13,5),0)+IF(COUNT(F13:AK13)&gt;5,LARGE(F13:AK13,6),0)+IF(COUNT(F13:AK13)&gt;6,LARGE(F13:AK13,7),0)+IF(COUNT(F13:AK13)&gt;7,LARGE(F13:AK13,8),0)+IF(COUNT(F13:AK13)&gt;8,LARGE(F13:AK13,9),0)+IF(COUNT(F13:AK13)&gt;9,LARGE(F13:AK13,10),0)+IF(COUNT(F13:AK13)&gt;10,LARGE(F13:AK13,11),0)+IF(COUNT(F13:AK13)&gt;11,LARGE(F13:AK13,12),0)+IF(COUNT(F13:AK13)&gt;12,LARGE(F13:AK13,13),0)+IF(COUNT(F13:AK13)&gt;13,LARGE(F13:AK13,14),0)+IF(COUNT(F13:AK13)&gt;14,LARGE(F13:AK13,15),0)</f>
        <v>287</v>
      </c>
      <c r="AR13" s="5">
        <f aca="true" t="shared" si="3" ref="AR13:AR71">IF(COUNT(F13:AK13)&lt;22,IF(COUNT(F13:AK13)&gt;14,(COUNT(F13:AK13)-15),0)*20,120)</f>
        <v>0</v>
      </c>
      <c r="AS13" s="12">
        <f aca="true" t="shared" si="4" ref="AS13:AS71">AQ13+AR13</f>
        <v>287</v>
      </c>
    </row>
    <row r="14" spans="2:45" s="5" customFormat="1" ht="15">
      <c r="B14" s="5" t="s">
        <v>69</v>
      </c>
      <c r="C14" s="5" t="s">
        <v>70</v>
      </c>
      <c r="D14" s="5">
        <v>75</v>
      </c>
      <c r="E14" s="5" t="s">
        <v>272</v>
      </c>
      <c r="K14" s="7">
        <v>48</v>
      </c>
      <c r="L14" s="5">
        <v>44</v>
      </c>
      <c r="T14" s="5">
        <v>47</v>
      </c>
      <c r="V14" s="7">
        <v>49</v>
      </c>
      <c r="W14" s="7">
        <v>49</v>
      </c>
      <c r="AB14" s="5">
        <v>49</v>
      </c>
      <c r="AO14" s="6">
        <f t="shared" si="0"/>
        <v>286</v>
      </c>
      <c r="AP14" s="5">
        <f t="shared" si="1"/>
        <v>6</v>
      </c>
      <c r="AQ14" s="5">
        <f t="shared" si="2"/>
        <v>286</v>
      </c>
      <c r="AR14" s="5">
        <f t="shared" si="3"/>
        <v>0</v>
      </c>
      <c r="AS14" s="12">
        <f t="shared" si="4"/>
        <v>286</v>
      </c>
    </row>
    <row r="15" spans="2:45" s="5" customFormat="1" ht="15">
      <c r="B15" s="5" t="s">
        <v>219</v>
      </c>
      <c r="C15" s="5" t="s">
        <v>220</v>
      </c>
      <c r="D15" s="5">
        <v>81</v>
      </c>
      <c r="E15" s="5" t="s">
        <v>101</v>
      </c>
      <c r="H15" s="5">
        <v>48</v>
      </c>
      <c r="K15" s="7">
        <v>46</v>
      </c>
      <c r="L15" s="5">
        <v>43</v>
      </c>
      <c r="M15" s="7">
        <v>47</v>
      </c>
      <c r="Z15" s="5">
        <v>44</v>
      </c>
      <c r="AD15" s="5">
        <v>42</v>
      </c>
      <c r="AE15" s="7"/>
      <c r="AO15" s="6">
        <f t="shared" si="0"/>
        <v>270</v>
      </c>
      <c r="AP15" s="5">
        <f t="shared" si="1"/>
        <v>6</v>
      </c>
      <c r="AQ15" s="5">
        <f t="shared" si="2"/>
        <v>270</v>
      </c>
      <c r="AR15" s="5">
        <f t="shared" si="3"/>
        <v>0</v>
      </c>
      <c r="AS15" s="12">
        <f t="shared" si="4"/>
        <v>270</v>
      </c>
    </row>
    <row r="16" spans="2:45" s="5" customFormat="1" ht="15">
      <c r="B16" s="5" t="s">
        <v>110</v>
      </c>
      <c r="C16" s="5" t="s">
        <v>76</v>
      </c>
      <c r="D16" s="5">
        <v>84</v>
      </c>
      <c r="E16" s="5" t="s">
        <v>140</v>
      </c>
      <c r="F16" s="5">
        <v>49</v>
      </c>
      <c r="H16" s="5">
        <v>50</v>
      </c>
      <c r="AD16" s="5">
        <v>50</v>
      </c>
      <c r="AH16" s="5">
        <v>49</v>
      </c>
      <c r="AK16" s="5">
        <v>50</v>
      </c>
      <c r="AL16" s="5">
        <v>50</v>
      </c>
      <c r="AN16" s="6"/>
      <c r="AO16" s="6">
        <f t="shared" si="0"/>
        <v>298</v>
      </c>
      <c r="AP16" s="5">
        <f t="shared" si="1"/>
        <v>6</v>
      </c>
      <c r="AQ16" s="5">
        <f t="shared" si="2"/>
        <v>248</v>
      </c>
      <c r="AR16" s="5">
        <f t="shared" si="3"/>
        <v>0</v>
      </c>
      <c r="AS16" s="12">
        <f t="shared" si="4"/>
        <v>248</v>
      </c>
    </row>
    <row r="17" spans="2:45" s="5" customFormat="1" ht="15">
      <c r="B17" s="5" t="s">
        <v>34</v>
      </c>
      <c r="C17" s="5" t="s">
        <v>35</v>
      </c>
      <c r="D17" s="5">
        <v>76</v>
      </c>
      <c r="E17" s="5" t="s">
        <v>15</v>
      </c>
      <c r="F17" s="5">
        <v>49</v>
      </c>
      <c r="G17" s="5">
        <v>50</v>
      </c>
      <c r="J17" s="5">
        <v>44</v>
      </c>
      <c r="L17" s="5">
        <v>49</v>
      </c>
      <c r="AE17" s="7">
        <v>50</v>
      </c>
      <c r="AM17" s="5">
        <v>50</v>
      </c>
      <c r="AN17" s="5">
        <v>50</v>
      </c>
      <c r="AO17" s="6">
        <f t="shared" si="0"/>
        <v>342</v>
      </c>
      <c r="AP17" s="5">
        <f t="shared" si="1"/>
        <v>6</v>
      </c>
      <c r="AQ17" s="5">
        <f t="shared" si="2"/>
        <v>242</v>
      </c>
      <c r="AR17" s="5">
        <f t="shared" si="3"/>
        <v>0</v>
      </c>
      <c r="AS17" s="12">
        <f t="shared" si="4"/>
        <v>242</v>
      </c>
    </row>
    <row r="18" spans="2:45" s="5" customFormat="1" ht="15">
      <c r="B18" s="6" t="s">
        <v>56</v>
      </c>
      <c r="C18" s="6" t="s">
        <v>147</v>
      </c>
      <c r="D18" s="5">
        <v>84</v>
      </c>
      <c r="E18" s="5" t="s">
        <v>195</v>
      </c>
      <c r="G18" s="5">
        <v>48</v>
      </c>
      <c r="H18" s="5">
        <v>47</v>
      </c>
      <c r="L18" s="5">
        <v>48</v>
      </c>
      <c r="P18" s="5">
        <v>47</v>
      </c>
      <c r="AE18" s="5">
        <v>49</v>
      </c>
      <c r="AN18" s="6"/>
      <c r="AO18" s="6">
        <f t="shared" si="0"/>
        <v>239</v>
      </c>
      <c r="AP18" s="5">
        <f t="shared" si="1"/>
        <v>5</v>
      </c>
      <c r="AQ18" s="5">
        <f t="shared" si="2"/>
        <v>239</v>
      </c>
      <c r="AR18" s="5">
        <f t="shared" si="3"/>
        <v>0</v>
      </c>
      <c r="AS18" s="12">
        <f t="shared" si="4"/>
        <v>239</v>
      </c>
    </row>
    <row r="19" spans="2:45" s="5" customFormat="1" ht="15">
      <c r="B19" s="5" t="s">
        <v>81</v>
      </c>
      <c r="C19" s="5" t="s">
        <v>82</v>
      </c>
      <c r="D19" s="5">
        <v>77</v>
      </c>
      <c r="E19" s="5" t="s">
        <v>50</v>
      </c>
      <c r="K19" s="5">
        <v>50</v>
      </c>
      <c r="P19" s="5">
        <v>49</v>
      </c>
      <c r="V19" s="7"/>
      <c r="X19" s="5">
        <v>49</v>
      </c>
      <c r="Z19" s="5">
        <v>50</v>
      </c>
      <c r="AA19" s="7"/>
      <c r="AO19" s="6">
        <f t="shared" si="0"/>
        <v>198</v>
      </c>
      <c r="AP19" s="5">
        <f t="shared" si="1"/>
        <v>4</v>
      </c>
      <c r="AQ19" s="5">
        <f t="shared" si="2"/>
        <v>198</v>
      </c>
      <c r="AR19" s="5">
        <f t="shared" si="3"/>
        <v>0</v>
      </c>
      <c r="AS19" s="12">
        <f t="shared" si="4"/>
        <v>198</v>
      </c>
    </row>
    <row r="20" spans="2:45" s="5" customFormat="1" ht="15">
      <c r="B20" s="5" t="s">
        <v>285</v>
      </c>
      <c r="C20" s="5" t="s">
        <v>164</v>
      </c>
      <c r="D20" s="5">
        <v>82</v>
      </c>
      <c r="E20" s="5" t="s">
        <v>286</v>
      </c>
      <c r="L20" s="5">
        <v>50</v>
      </c>
      <c r="S20" s="5">
        <v>48</v>
      </c>
      <c r="X20" s="5">
        <v>47</v>
      </c>
      <c r="AE20" s="7">
        <v>49</v>
      </c>
      <c r="AO20" s="6">
        <f t="shared" si="0"/>
        <v>194</v>
      </c>
      <c r="AP20" s="5">
        <f t="shared" si="1"/>
        <v>4</v>
      </c>
      <c r="AQ20" s="5">
        <f t="shared" si="2"/>
        <v>194</v>
      </c>
      <c r="AR20" s="5">
        <f t="shared" si="3"/>
        <v>0</v>
      </c>
      <c r="AS20" s="12">
        <f t="shared" si="4"/>
        <v>194</v>
      </c>
    </row>
    <row r="21" spans="2:45" s="5" customFormat="1" ht="15">
      <c r="B21" s="5" t="s">
        <v>149</v>
      </c>
      <c r="C21" s="5" t="s">
        <v>150</v>
      </c>
      <c r="D21" s="5">
        <v>84</v>
      </c>
      <c r="E21" s="5" t="s">
        <v>36</v>
      </c>
      <c r="J21" s="5">
        <v>49</v>
      </c>
      <c r="K21" s="5">
        <v>48</v>
      </c>
      <c r="AE21" s="5">
        <v>48</v>
      </c>
      <c r="AK21" s="5">
        <v>49</v>
      </c>
      <c r="AO21" s="6">
        <f t="shared" si="0"/>
        <v>194</v>
      </c>
      <c r="AP21" s="5">
        <f t="shared" si="1"/>
        <v>4</v>
      </c>
      <c r="AQ21" s="5">
        <f t="shared" si="2"/>
        <v>194</v>
      </c>
      <c r="AR21" s="5">
        <f t="shared" si="3"/>
        <v>0</v>
      </c>
      <c r="AS21" s="12">
        <f t="shared" si="4"/>
        <v>194</v>
      </c>
    </row>
    <row r="22" spans="2:45" s="5" customFormat="1" ht="15">
      <c r="B22" s="6" t="s">
        <v>89</v>
      </c>
      <c r="C22" s="6" t="s">
        <v>90</v>
      </c>
      <c r="D22" s="5">
        <v>84</v>
      </c>
      <c r="E22" s="5" t="s">
        <v>91</v>
      </c>
      <c r="H22" s="5">
        <v>48</v>
      </c>
      <c r="Q22" s="5">
        <v>49</v>
      </c>
      <c r="W22" s="7"/>
      <c r="Z22" s="5">
        <v>49</v>
      </c>
      <c r="AA22" s="5">
        <v>48</v>
      </c>
      <c r="AO22" s="6">
        <f t="shared" si="0"/>
        <v>194</v>
      </c>
      <c r="AP22" s="5">
        <f t="shared" si="1"/>
        <v>4</v>
      </c>
      <c r="AQ22" s="5">
        <f t="shared" si="2"/>
        <v>194</v>
      </c>
      <c r="AR22" s="5">
        <f t="shared" si="3"/>
        <v>0</v>
      </c>
      <c r="AS22" s="12">
        <f t="shared" si="4"/>
        <v>194</v>
      </c>
    </row>
    <row r="23" spans="2:45" s="5" customFormat="1" ht="15">
      <c r="B23" s="5" t="s">
        <v>268</v>
      </c>
      <c r="C23" s="5" t="s">
        <v>106</v>
      </c>
      <c r="D23" s="5">
        <v>78</v>
      </c>
      <c r="E23" s="5" t="s">
        <v>10</v>
      </c>
      <c r="G23" s="7"/>
      <c r="H23" s="7"/>
      <c r="Q23" s="5">
        <v>49</v>
      </c>
      <c r="AA23" s="5">
        <v>47</v>
      </c>
      <c r="AE23" s="5">
        <v>49</v>
      </c>
      <c r="AH23" s="5">
        <v>43</v>
      </c>
      <c r="AN23" s="6"/>
      <c r="AO23" s="6">
        <f t="shared" si="0"/>
        <v>188</v>
      </c>
      <c r="AP23" s="5">
        <f t="shared" si="1"/>
        <v>4</v>
      </c>
      <c r="AQ23" s="5">
        <f t="shared" si="2"/>
        <v>188</v>
      </c>
      <c r="AR23" s="5">
        <f t="shared" si="3"/>
        <v>0</v>
      </c>
      <c r="AS23" s="12">
        <f t="shared" si="4"/>
        <v>188</v>
      </c>
    </row>
    <row r="24" spans="2:45" s="5" customFormat="1" ht="15">
      <c r="B24" s="5" t="s">
        <v>341</v>
      </c>
      <c r="C24" s="5" t="s">
        <v>86</v>
      </c>
      <c r="D24" s="5">
        <v>76</v>
      </c>
      <c r="E24" s="5" t="s">
        <v>342</v>
      </c>
      <c r="K24" s="7"/>
      <c r="M24" s="7"/>
      <c r="T24" s="5">
        <v>43</v>
      </c>
      <c r="AB24" s="5">
        <v>47</v>
      </c>
      <c r="AC24" s="5">
        <v>44</v>
      </c>
      <c r="AH24" s="5">
        <v>42</v>
      </c>
      <c r="AO24" s="6">
        <f t="shared" si="0"/>
        <v>176</v>
      </c>
      <c r="AP24" s="5">
        <f t="shared" si="1"/>
        <v>4</v>
      </c>
      <c r="AQ24" s="5">
        <f t="shared" si="2"/>
        <v>176</v>
      </c>
      <c r="AR24" s="5">
        <f t="shared" si="3"/>
        <v>0</v>
      </c>
      <c r="AS24" s="12">
        <f t="shared" si="4"/>
        <v>176</v>
      </c>
    </row>
    <row r="25" spans="2:45" s="5" customFormat="1" ht="15">
      <c r="B25" s="5" t="s">
        <v>344</v>
      </c>
      <c r="C25" s="5" t="s">
        <v>269</v>
      </c>
      <c r="D25" s="5">
        <v>76</v>
      </c>
      <c r="E25" s="5" t="s">
        <v>172</v>
      </c>
      <c r="K25" s="7"/>
      <c r="M25" s="7"/>
      <c r="X25" s="5">
        <v>50</v>
      </c>
      <c r="AC25" s="5">
        <v>50</v>
      </c>
      <c r="AD25" s="5">
        <v>50</v>
      </c>
      <c r="AO25" s="6">
        <f t="shared" si="0"/>
        <v>150</v>
      </c>
      <c r="AP25" s="5">
        <f t="shared" si="1"/>
        <v>3</v>
      </c>
      <c r="AQ25" s="5">
        <f t="shared" si="2"/>
        <v>150</v>
      </c>
      <c r="AR25" s="5">
        <f t="shared" si="3"/>
        <v>0</v>
      </c>
      <c r="AS25" s="12">
        <f t="shared" si="4"/>
        <v>150</v>
      </c>
    </row>
    <row r="26" spans="2:45" s="5" customFormat="1" ht="15">
      <c r="B26" s="5" t="s">
        <v>194</v>
      </c>
      <c r="C26" s="5" t="s">
        <v>88</v>
      </c>
      <c r="D26" s="5">
        <v>84</v>
      </c>
      <c r="E26" s="5" t="s">
        <v>41</v>
      </c>
      <c r="F26" s="5">
        <v>48</v>
      </c>
      <c r="Z26" s="6"/>
      <c r="AA26" s="6"/>
      <c r="AB26" s="6"/>
      <c r="AC26" s="6"/>
      <c r="AD26" s="5">
        <v>49</v>
      </c>
      <c r="AE26" s="6"/>
      <c r="AF26" s="6"/>
      <c r="AG26" s="6"/>
      <c r="AH26" s="6">
        <v>50</v>
      </c>
      <c r="AI26" s="6"/>
      <c r="AJ26" s="6"/>
      <c r="AN26" s="6"/>
      <c r="AO26" s="6">
        <f t="shared" si="0"/>
        <v>147</v>
      </c>
      <c r="AP26" s="5">
        <f t="shared" si="1"/>
        <v>3</v>
      </c>
      <c r="AQ26" s="5">
        <f t="shared" si="2"/>
        <v>147</v>
      </c>
      <c r="AR26" s="5">
        <f t="shared" si="3"/>
        <v>0</v>
      </c>
      <c r="AS26" s="12">
        <f t="shared" si="4"/>
        <v>147</v>
      </c>
    </row>
    <row r="27" spans="2:45" s="5" customFormat="1" ht="15">
      <c r="B27" s="5" t="s">
        <v>340</v>
      </c>
      <c r="C27" s="5" t="s">
        <v>124</v>
      </c>
      <c r="D27" s="5">
        <v>87</v>
      </c>
      <c r="E27" s="5" t="s">
        <v>41</v>
      </c>
      <c r="K27" s="7"/>
      <c r="T27" s="5">
        <v>49</v>
      </c>
      <c r="U27" s="5">
        <v>50</v>
      </c>
      <c r="X27" s="5">
        <v>45</v>
      </c>
      <c r="AO27" s="6">
        <f t="shared" si="0"/>
        <v>144</v>
      </c>
      <c r="AP27" s="5">
        <f t="shared" si="1"/>
        <v>3</v>
      </c>
      <c r="AQ27" s="5">
        <f t="shared" si="2"/>
        <v>144</v>
      </c>
      <c r="AR27" s="5">
        <f t="shared" si="3"/>
        <v>0</v>
      </c>
      <c r="AS27" s="12">
        <f t="shared" si="4"/>
        <v>144</v>
      </c>
    </row>
    <row r="28" spans="2:45" s="5" customFormat="1" ht="15">
      <c r="B28" s="5" t="s">
        <v>184</v>
      </c>
      <c r="C28" s="5" t="s">
        <v>185</v>
      </c>
      <c r="D28" s="5">
        <v>78</v>
      </c>
      <c r="E28" s="5" t="s">
        <v>187</v>
      </c>
      <c r="G28" s="5">
        <v>46</v>
      </c>
      <c r="K28" s="7">
        <v>47</v>
      </c>
      <c r="S28" s="5">
        <v>49</v>
      </c>
      <c r="AN28" s="5">
        <v>49</v>
      </c>
      <c r="AO28" s="6">
        <f t="shared" si="0"/>
        <v>191</v>
      </c>
      <c r="AP28" s="5">
        <f t="shared" si="1"/>
        <v>3</v>
      </c>
      <c r="AQ28" s="5">
        <f t="shared" si="2"/>
        <v>142</v>
      </c>
      <c r="AR28" s="5">
        <f t="shared" si="3"/>
        <v>0</v>
      </c>
      <c r="AS28" s="12">
        <f t="shared" si="4"/>
        <v>142</v>
      </c>
    </row>
    <row r="29" spans="2:45" s="5" customFormat="1" ht="15">
      <c r="B29" s="5" t="s">
        <v>52</v>
      </c>
      <c r="C29" s="5" t="s">
        <v>6</v>
      </c>
      <c r="D29" s="5">
        <v>75</v>
      </c>
      <c r="E29" s="5" t="s">
        <v>9</v>
      </c>
      <c r="K29" s="7"/>
      <c r="P29" s="5">
        <v>46</v>
      </c>
      <c r="V29" s="7"/>
      <c r="AA29" s="7"/>
      <c r="AD29" s="5">
        <v>47</v>
      </c>
      <c r="AE29" s="7">
        <v>48</v>
      </c>
      <c r="AO29" s="6">
        <f t="shared" si="0"/>
        <v>141</v>
      </c>
      <c r="AP29" s="5">
        <f t="shared" si="1"/>
        <v>3</v>
      </c>
      <c r="AQ29" s="5">
        <f t="shared" si="2"/>
        <v>141</v>
      </c>
      <c r="AR29" s="5">
        <f t="shared" si="3"/>
        <v>0</v>
      </c>
      <c r="AS29" s="12">
        <f t="shared" si="4"/>
        <v>141</v>
      </c>
    </row>
    <row r="30" spans="2:45" s="5" customFormat="1" ht="15">
      <c r="B30" s="5" t="s">
        <v>325</v>
      </c>
      <c r="C30" s="5" t="s">
        <v>326</v>
      </c>
      <c r="D30" s="5">
        <v>75</v>
      </c>
      <c r="E30" s="5" t="s">
        <v>50</v>
      </c>
      <c r="Q30" s="7">
        <v>50</v>
      </c>
      <c r="V30" s="7">
        <v>50</v>
      </c>
      <c r="AO30" s="6">
        <f t="shared" si="0"/>
        <v>100</v>
      </c>
      <c r="AP30" s="5">
        <f t="shared" si="1"/>
        <v>2</v>
      </c>
      <c r="AQ30" s="5">
        <f t="shared" si="2"/>
        <v>100</v>
      </c>
      <c r="AR30" s="5">
        <f t="shared" si="3"/>
        <v>0</v>
      </c>
      <c r="AS30" s="12">
        <f t="shared" si="4"/>
        <v>100</v>
      </c>
    </row>
    <row r="31" spans="2:45" s="5" customFormat="1" ht="15">
      <c r="B31" s="5" t="s">
        <v>279</v>
      </c>
      <c r="C31" s="5" t="s">
        <v>280</v>
      </c>
      <c r="D31" s="5">
        <v>78</v>
      </c>
      <c r="E31" s="5" t="s">
        <v>281</v>
      </c>
      <c r="H31" s="7"/>
      <c r="L31" s="5">
        <v>50</v>
      </c>
      <c r="Q31" s="5">
        <v>50</v>
      </c>
      <c r="V31" s="7"/>
      <c r="AO31" s="6">
        <f t="shared" si="0"/>
        <v>100</v>
      </c>
      <c r="AP31" s="5">
        <f t="shared" si="1"/>
        <v>2</v>
      </c>
      <c r="AQ31" s="5">
        <f t="shared" si="2"/>
        <v>100</v>
      </c>
      <c r="AR31" s="5">
        <f t="shared" si="3"/>
        <v>0</v>
      </c>
      <c r="AS31" s="12">
        <f t="shared" si="4"/>
        <v>100</v>
      </c>
    </row>
    <row r="32" spans="2:45" s="5" customFormat="1" ht="15">
      <c r="B32" s="5" t="s">
        <v>336</v>
      </c>
      <c r="C32" s="5" t="s">
        <v>337</v>
      </c>
      <c r="D32" s="5">
        <v>87</v>
      </c>
      <c r="E32" s="5" t="s">
        <v>338</v>
      </c>
      <c r="S32" s="5">
        <v>50</v>
      </c>
      <c r="AG32" s="5">
        <v>50</v>
      </c>
      <c r="AO32" s="6">
        <f t="shared" si="0"/>
        <v>100</v>
      </c>
      <c r="AP32" s="5">
        <f aca="true" t="shared" si="5" ref="AP32:AP71">(COUNT(F32:AK32))</f>
        <v>2</v>
      </c>
      <c r="AQ32" s="5">
        <f t="shared" si="2"/>
        <v>100</v>
      </c>
      <c r="AR32" s="5">
        <f t="shared" si="3"/>
        <v>0</v>
      </c>
      <c r="AS32" s="12">
        <f t="shared" si="4"/>
        <v>100</v>
      </c>
    </row>
    <row r="33" spans="2:45" s="5" customFormat="1" ht="15">
      <c r="B33" s="5" t="s">
        <v>171</v>
      </c>
      <c r="C33" s="5" t="s">
        <v>85</v>
      </c>
      <c r="D33" s="5">
        <v>83</v>
      </c>
      <c r="E33" s="5" t="s">
        <v>172</v>
      </c>
      <c r="AI33" s="5">
        <v>50</v>
      </c>
      <c r="AJ33" s="5">
        <v>50</v>
      </c>
      <c r="AO33" s="6">
        <f t="shared" si="0"/>
        <v>100</v>
      </c>
      <c r="AP33" s="5">
        <f t="shared" si="5"/>
        <v>2</v>
      </c>
      <c r="AQ33" s="5">
        <f t="shared" si="2"/>
        <v>100</v>
      </c>
      <c r="AR33" s="5">
        <f t="shared" si="3"/>
        <v>0</v>
      </c>
      <c r="AS33" s="12">
        <f t="shared" si="4"/>
        <v>100</v>
      </c>
    </row>
    <row r="34" spans="2:45" s="5" customFormat="1" ht="15">
      <c r="B34" s="5" t="s">
        <v>87</v>
      </c>
      <c r="C34" s="5" t="s">
        <v>125</v>
      </c>
      <c r="D34" s="5">
        <v>79</v>
      </c>
      <c r="E34" s="5" t="s">
        <v>179</v>
      </c>
      <c r="K34" s="7">
        <v>50</v>
      </c>
      <c r="AC34" s="5">
        <v>49</v>
      </c>
      <c r="AO34" s="6">
        <f t="shared" si="0"/>
        <v>99</v>
      </c>
      <c r="AP34" s="5">
        <f t="shared" si="5"/>
        <v>2</v>
      </c>
      <c r="AQ34" s="5">
        <f t="shared" si="2"/>
        <v>99</v>
      </c>
      <c r="AR34" s="5">
        <f t="shared" si="3"/>
        <v>0</v>
      </c>
      <c r="AS34" s="12">
        <f t="shared" si="4"/>
        <v>99</v>
      </c>
    </row>
    <row r="35" spans="2:45" s="5" customFormat="1" ht="15">
      <c r="B35" s="5" t="s">
        <v>310</v>
      </c>
      <c r="C35" s="5" t="s">
        <v>311</v>
      </c>
      <c r="D35" s="5">
        <v>77</v>
      </c>
      <c r="E35" s="5" t="s">
        <v>172</v>
      </c>
      <c r="Q35" s="5">
        <v>48</v>
      </c>
      <c r="R35" s="5">
        <v>50</v>
      </c>
      <c r="AO35" s="6">
        <f t="shared" si="0"/>
        <v>98</v>
      </c>
      <c r="AP35" s="5">
        <f t="shared" si="5"/>
        <v>2</v>
      </c>
      <c r="AQ35" s="5">
        <f t="shared" si="2"/>
        <v>98</v>
      </c>
      <c r="AR35" s="5">
        <f t="shared" si="3"/>
        <v>0</v>
      </c>
      <c r="AS35" s="12">
        <f t="shared" si="4"/>
        <v>98</v>
      </c>
    </row>
    <row r="36" spans="2:45" s="5" customFormat="1" ht="15">
      <c r="B36" s="5" t="s">
        <v>196</v>
      </c>
      <c r="C36" s="5" t="s">
        <v>197</v>
      </c>
      <c r="D36" s="5">
        <v>80</v>
      </c>
      <c r="E36" s="5" t="s">
        <v>198</v>
      </c>
      <c r="F36" s="5">
        <v>50</v>
      </c>
      <c r="J36" s="5">
        <v>47</v>
      </c>
      <c r="AO36" s="6">
        <f t="shared" si="0"/>
        <v>97</v>
      </c>
      <c r="AP36" s="5">
        <f t="shared" si="5"/>
        <v>2</v>
      </c>
      <c r="AQ36" s="5">
        <f t="shared" si="2"/>
        <v>97</v>
      </c>
      <c r="AR36" s="5">
        <f t="shared" si="3"/>
        <v>0</v>
      </c>
      <c r="AS36" s="12">
        <f t="shared" si="4"/>
        <v>97</v>
      </c>
    </row>
    <row r="37" spans="2:45" s="5" customFormat="1" ht="15">
      <c r="B37" s="5" t="s">
        <v>312</v>
      </c>
      <c r="C37" s="5" t="s">
        <v>313</v>
      </c>
      <c r="D37" s="5">
        <v>75</v>
      </c>
      <c r="E37" s="5" t="s">
        <v>15</v>
      </c>
      <c r="Q37" s="5">
        <v>47</v>
      </c>
      <c r="V37" s="5">
        <v>48</v>
      </c>
      <c r="AO37" s="6">
        <f t="shared" si="0"/>
        <v>95</v>
      </c>
      <c r="AP37" s="5">
        <f t="shared" si="5"/>
        <v>2</v>
      </c>
      <c r="AQ37" s="5">
        <f t="shared" si="2"/>
        <v>95</v>
      </c>
      <c r="AR37" s="5">
        <f t="shared" si="3"/>
        <v>0</v>
      </c>
      <c r="AS37" s="12">
        <f t="shared" si="4"/>
        <v>95</v>
      </c>
    </row>
    <row r="38" spans="2:45" s="5" customFormat="1" ht="15">
      <c r="B38" s="5" t="s">
        <v>299</v>
      </c>
      <c r="C38" s="5" t="s">
        <v>300</v>
      </c>
      <c r="D38" s="5">
        <v>89</v>
      </c>
      <c r="E38" s="5" t="s">
        <v>15</v>
      </c>
      <c r="H38" s="6"/>
      <c r="I38" s="6"/>
      <c r="J38" s="6"/>
      <c r="K38" s="6"/>
      <c r="L38" s="6"/>
      <c r="M38" s="6"/>
      <c r="N38" s="5">
        <v>49</v>
      </c>
      <c r="O38" s="6"/>
      <c r="P38" s="6"/>
      <c r="Q38" s="6"/>
      <c r="R38" s="6"/>
      <c r="S38" s="6"/>
      <c r="AD38" s="5">
        <v>45</v>
      </c>
      <c r="AO38" s="6">
        <f t="shared" si="0"/>
        <v>94</v>
      </c>
      <c r="AP38" s="5">
        <f t="shared" si="5"/>
        <v>2</v>
      </c>
      <c r="AQ38" s="5">
        <f t="shared" si="2"/>
        <v>94</v>
      </c>
      <c r="AR38" s="5">
        <f t="shared" si="3"/>
        <v>0</v>
      </c>
      <c r="AS38" s="12">
        <f t="shared" si="4"/>
        <v>94</v>
      </c>
    </row>
    <row r="39" spans="2:45" s="5" customFormat="1" ht="15">
      <c r="B39" s="5" t="s">
        <v>53</v>
      </c>
      <c r="C39" s="5" t="s">
        <v>14</v>
      </c>
      <c r="D39" s="5">
        <v>76</v>
      </c>
      <c r="E39" s="5" t="s">
        <v>54</v>
      </c>
      <c r="H39" s="5">
        <v>47</v>
      </c>
      <c r="S39" s="5">
        <v>47</v>
      </c>
      <c r="AO39" s="6">
        <f t="shared" si="0"/>
        <v>94</v>
      </c>
      <c r="AP39" s="5">
        <f t="shared" si="5"/>
        <v>2</v>
      </c>
      <c r="AQ39" s="5">
        <f t="shared" si="2"/>
        <v>94</v>
      </c>
      <c r="AR39" s="5">
        <f t="shared" si="3"/>
        <v>0</v>
      </c>
      <c r="AS39" s="12">
        <f t="shared" si="4"/>
        <v>94</v>
      </c>
    </row>
    <row r="40" spans="2:45" s="5" customFormat="1" ht="15">
      <c r="B40" s="5" t="s">
        <v>159</v>
      </c>
      <c r="C40" s="5" t="s">
        <v>160</v>
      </c>
      <c r="D40" s="5">
        <v>76</v>
      </c>
      <c r="E40" s="5" t="s">
        <v>10</v>
      </c>
      <c r="H40" s="7">
        <v>46</v>
      </c>
      <c r="R40" s="7">
        <v>48</v>
      </c>
      <c r="AO40" s="6">
        <f aca="true" t="shared" si="6" ref="AO40:AO69">SUM(F40:AN40)</f>
        <v>94</v>
      </c>
      <c r="AP40" s="5">
        <f t="shared" si="5"/>
        <v>2</v>
      </c>
      <c r="AQ40" s="5">
        <f t="shared" si="2"/>
        <v>94</v>
      </c>
      <c r="AR40" s="5">
        <f t="shared" si="3"/>
        <v>0</v>
      </c>
      <c r="AS40" s="12">
        <f t="shared" si="4"/>
        <v>94</v>
      </c>
    </row>
    <row r="41" spans="2:45" s="5" customFormat="1" ht="15">
      <c r="B41" s="5" t="s">
        <v>274</v>
      </c>
      <c r="C41" s="5" t="s">
        <v>275</v>
      </c>
      <c r="D41" s="5">
        <v>77</v>
      </c>
      <c r="E41" s="5" t="s">
        <v>276</v>
      </c>
      <c r="K41" s="5">
        <v>44</v>
      </c>
      <c r="M41" s="7">
        <v>48</v>
      </c>
      <c r="AO41" s="6">
        <f t="shared" si="6"/>
        <v>92</v>
      </c>
      <c r="AP41" s="5">
        <f t="shared" si="5"/>
        <v>2</v>
      </c>
      <c r="AQ41" s="5">
        <f t="shared" si="2"/>
        <v>92</v>
      </c>
      <c r="AR41" s="5">
        <f t="shared" si="3"/>
        <v>0</v>
      </c>
      <c r="AS41" s="12">
        <f t="shared" si="4"/>
        <v>92</v>
      </c>
    </row>
    <row r="42" spans="2:45" s="5" customFormat="1" ht="15">
      <c r="B42" s="5" t="s">
        <v>202</v>
      </c>
      <c r="C42" s="5" t="s">
        <v>203</v>
      </c>
      <c r="D42" s="5">
        <v>76</v>
      </c>
      <c r="E42" s="5" t="s">
        <v>204</v>
      </c>
      <c r="F42" s="5">
        <v>44</v>
      </c>
      <c r="S42" s="5">
        <v>48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N42" s="6"/>
      <c r="AO42" s="6">
        <f t="shared" si="6"/>
        <v>92</v>
      </c>
      <c r="AP42" s="5">
        <f t="shared" si="5"/>
        <v>2</v>
      </c>
      <c r="AQ42" s="5">
        <f t="shared" si="2"/>
        <v>92</v>
      </c>
      <c r="AR42" s="5">
        <f t="shared" si="3"/>
        <v>0</v>
      </c>
      <c r="AS42" s="12">
        <f t="shared" si="4"/>
        <v>92</v>
      </c>
    </row>
    <row r="43" spans="2:45" s="5" customFormat="1" ht="15">
      <c r="B43" s="5" t="s">
        <v>322</v>
      </c>
      <c r="C43" s="5" t="s">
        <v>323</v>
      </c>
      <c r="D43" s="5">
        <v>80</v>
      </c>
      <c r="E43" s="5" t="s">
        <v>321</v>
      </c>
      <c r="Q43" s="5">
        <v>48</v>
      </c>
      <c r="T43" s="5">
        <v>44</v>
      </c>
      <c r="AO43" s="6">
        <f t="shared" si="6"/>
        <v>92</v>
      </c>
      <c r="AP43" s="5">
        <f t="shared" si="5"/>
        <v>2</v>
      </c>
      <c r="AQ43" s="5">
        <f t="shared" si="2"/>
        <v>92</v>
      </c>
      <c r="AR43" s="5">
        <f t="shared" si="3"/>
        <v>0</v>
      </c>
      <c r="AS43" s="12">
        <f t="shared" si="4"/>
        <v>92</v>
      </c>
    </row>
    <row r="44" spans="2:45" s="5" customFormat="1" ht="15">
      <c r="B44" s="5" t="s">
        <v>11</v>
      </c>
      <c r="C44" s="5" t="s">
        <v>12</v>
      </c>
      <c r="D44" s="5">
        <v>76</v>
      </c>
      <c r="E44" s="5" t="s">
        <v>13</v>
      </c>
      <c r="J44" s="5">
        <v>43</v>
      </c>
      <c r="M44" s="7"/>
      <c r="N44" s="7"/>
      <c r="X44" s="5">
        <v>47</v>
      </c>
      <c r="AO44" s="6">
        <f t="shared" si="6"/>
        <v>90</v>
      </c>
      <c r="AP44" s="5">
        <f t="shared" si="5"/>
        <v>2</v>
      </c>
      <c r="AQ44" s="5">
        <f t="shared" si="2"/>
        <v>90</v>
      </c>
      <c r="AR44" s="5">
        <f t="shared" si="3"/>
        <v>0</v>
      </c>
      <c r="AS44" s="12">
        <f t="shared" si="4"/>
        <v>90</v>
      </c>
    </row>
    <row r="45" spans="2:45" s="5" customFormat="1" ht="15">
      <c r="B45" s="5" t="s">
        <v>253</v>
      </c>
      <c r="C45" s="5" t="s">
        <v>254</v>
      </c>
      <c r="D45" s="5">
        <v>77</v>
      </c>
      <c r="E45" s="5" t="s">
        <v>255</v>
      </c>
      <c r="K45" s="5">
        <v>43</v>
      </c>
      <c r="AC45" s="5">
        <v>46</v>
      </c>
      <c r="AO45" s="6">
        <f t="shared" si="6"/>
        <v>89</v>
      </c>
      <c r="AP45" s="5">
        <f t="shared" si="5"/>
        <v>2</v>
      </c>
      <c r="AQ45" s="5">
        <f t="shared" si="2"/>
        <v>89</v>
      </c>
      <c r="AR45" s="5">
        <f t="shared" si="3"/>
        <v>0</v>
      </c>
      <c r="AS45" s="12">
        <f t="shared" si="4"/>
        <v>89</v>
      </c>
    </row>
    <row r="46" spans="2:45" s="5" customFormat="1" ht="15">
      <c r="B46" s="5" t="s">
        <v>307</v>
      </c>
      <c r="C46" s="5" t="s">
        <v>308</v>
      </c>
      <c r="D46" s="5">
        <v>77</v>
      </c>
      <c r="E46" s="5" t="s">
        <v>50</v>
      </c>
      <c r="P46" s="5">
        <v>43</v>
      </c>
      <c r="AH46" s="5">
        <v>46</v>
      </c>
      <c r="AO46" s="6">
        <f t="shared" si="6"/>
        <v>89</v>
      </c>
      <c r="AP46" s="5">
        <f t="shared" si="5"/>
        <v>2</v>
      </c>
      <c r="AQ46" s="5">
        <f t="shared" si="2"/>
        <v>89</v>
      </c>
      <c r="AR46" s="5">
        <f t="shared" si="3"/>
        <v>0</v>
      </c>
      <c r="AS46" s="12">
        <f t="shared" si="4"/>
        <v>89</v>
      </c>
    </row>
    <row r="47" spans="2:45" s="5" customFormat="1" ht="15">
      <c r="B47" s="6" t="s">
        <v>103</v>
      </c>
      <c r="C47" s="6" t="s">
        <v>43</v>
      </c>
      <c r="D47" s="5">
        <v>78</v>
      </c>
      <c r="E47" s="5" t="s">
        <v>104</v>
      </c>
      <c r="F47" s="6"/>
      <c r="G47" s="7">
        <v>49</v>
      </c>
      <c r="H47" s="6"/>
      <c r="J47" s="6"/>
      <c r="K47" s="6"/>
      <c r="L47" s="5">
        <v>40</v>
      </c>
      <c r="N47" s="6"/>
      <c r="Q47" s="6"/>
      <c r="AA47" s="6"/>
      <c r="AG47" s="6"/>
      <c r="AL47" s="6"/>
      <c r="AO47" s="6">
        <f t="shared" si="6"/>
        <v>89</v>
      </c>
      <c r="AP47" s="5">
        <f t="shared" si="5"/>
        <v>2</v>
      </c>
      <c r="AQ47" s="5">
        <f t="shared" si="2"/>
        <v>89</v>
      </c>
      <c r="AR47" s="5">
        <f t="shared" si="3"/>
        <v>0</v>
      </c>
      <c r="AS47" s="12">
        <f t="shared" si="4"/>
        <v>89</v>
      </c>
    </row>
    <row r="48" spans="2:45" s="5" customFormat="1" ht="15">
      <c r="B48" s="5" t="s">
        <v>109</v>
      </c>
      <c r="C48" s="5" t="s">
        <v>209</v>
      </c>
      <c r="D48" s="5">
        <v>75</v>
      </c>
      <c r="E48" s="5" t="s">
        <v>15</v>
      </c>
      <c r="F48" s="5">
        <v>41</v>
      </c>
      <c r="AE48" s="5">
        <v>48</v>
      </c>
      <c r="AO48" s="6">
        <f t="shared" si="6"/>
        <v>89</v>
      </c>
      <c r="AP48" s="5">
        <f t="shared" si="5"/>
        <v>2</v>
      </c>
      <c r="AQ48" s="5">
        <f t="shared" si="2"/>
        <v>89</v>
      </c>
      <c r="AR48" s="5">
        <f t="shared" si="3"/>
        <v>0</v>
      </c>
      <c r="AS48" s="12">
        <f t="shared" si="4"/>
        <v>89</v>
      </c>
    </row>
    <row r="49" spans="2:45" s="5" customFormat="1" ht="15">
      <c r="B49" s="5" t="s">
        <v>256</v>
      </c>
      <c r="C49" s="5" t="s">
        <v>257</v>
      </c>
      <c r="D49" s="5">
        <v>80</v>
      </c>
      <c r="E49" s="5" t="s">
        <v>258</v>
      </c>
      <c r="K49" s="5">
        <v>42</v>
      </c>
      <c r="Q49" s="7">
        <v>45</v>
      </c>
      <c r="AO49" s="6">
        <f t="shared" si="6"/>
        <v>87</v>
      </c>
      <c r="AP49" s="5">
        <f t="shared" si="5"/>
        <v>2</v>
      </c>
      <c r="AQ49" s="5">
        <f t="shared" si="2"/>
        <v>87</v>
      </c>
      <c r="AR49" s="5">
        <f t="shared" si="3"/>
        <v>0</v>
      </c>
      <c r="AS49" s="12">
        <f t="shared" si="4"/>
        <v>87</v>
      </c>
    </row>
    <row r="50" spans="2:45" s="5" customFormat="1" ht="15">
      <c r="B50" s="5" t="s">
        <v>46</v>
      </c>
      <c r="C50" s="5" t="s">
        <v>47</v>
      </c>
      <c r="D50" s="5">
        <v>76</v>
      </c>
      <c r="E50" s="5" t="s">
        <v>16</v>
      </c>
      <c r="F50" s="6"/>
      <c r="G50" s="8"/>
      <c r="I50" s="7"/>
      <c r="J50" s="5">
        <v>40</v>
      </c>
      <c r="K50" s="6"/>
      <c r="M50" s="7"/>
      <c r="O50" s="6"/>
      <c r="P50" s="6"/>
      <c r="U50" s="6"/>
      <c r="Z50" s="5">
        <v>46</v>
      </c>
      <c r="AD50" s="6"/>
      <c r="AG50" s="6"/>
      <c r="AL50" s="6"/>
      <c r="AN50" s="6"/>
      <c r="AO50" s="6">
        <f t="shared" si="6"/>
        <v>86</v>
      </c>
      <c r="AP50" s="5">
        <f t="shared" si="5"/>
        <v>2</v>
      </c>
      <c r="AQ50" s="5">
        <f t="shared" si="2"/>
        <v>86</v>
      </c>
      <c r="AR50" s="5">
        <f t="shared" si="3"/>
        <v>0</v>
      </c>
      <c r="AS50" s="12">
        <f t="shared" si="4"/>
        <v>86</v>
      </c>
    </row>
    <row r="51" spans="2:45" s="5" customFormat="1" ht="15">
      <c r="B51" s="5" t="s">
        <v>333</v>
      </c>
      <c r="C51" s="5" t="s">
        <v>203</v>
      </c>
      <c r="D51" s="5">
        <v>78</v>
      </c>
      <c r="E51" s="5" t="s">
        <v>370</v>
      </c>
      <c r="Q51" s="7">
        <v>46</v>
      </c>
      <c r="AD51" s="5">
        <v>40</v>
      </c>
      <c r="AO51" s="6">
        <f t="shared" si="6"/>
        <v>86</v>
      </c>
      <c r="AP51" s="5">
        <f t="shared" si="5"/>
        <v>2</v>
      </c>
      <c r="AQ51" s="5">
        <f t="shared" si="2"/>
        <v>86</v>
      </c>
      <c r="AR51" s="5">
        <f t="shared" si="3"/>
        <v>0</v>
      </c>
      <c r="AS51" s="12">
        <f t="shared" si="4"/>
        <v>86</v>
      </c>
    </row>
    <row r="52" spans="2:45" s="5" customFormat="1" ht="15">
      <c r="B52" s="5" t="s">
        <v>57</v>
      </c>
      <c r="C52" s="5" t="s">
        <v>71</v>
      </c>
      <c r="D52" s="5">
        <v>76</v>
      </c>
      <c r="E52" s="5" t="s">
        <v>10</v>
      </c>
      <c r="L52" s="5">
        <v>41</v>
      </c>
      <c r="Z52" s="5">
        <v>42</v>
      </c>
      <c r="AO52" s="6">
        <f t="shared" si="6"/>
        <v>83</v>
      </c>
      <c r="AP52" s="5">
        <f t="shared" si="5"/>
        <v>2</v>
      </c>
      <c r="AQ52" s="5">
        <f t="shared" si="2"/>
        <v>83</v>
      </c>
      <c r="AR52" s="5">
        <f t="shared" si="3"/>
        <v>0</v>
      </c>
      <c r="AS52" s="12">
        <f t="shared" si="4"/>
        <v>83</v>
      </c>
    </row>
    <row r="53" spans="2:45" s="5" customFormat="1" ht="15">
      <c r="B53" s="5" t="s">
        <v>277</v>
      </c>
      <c r="C53" s="5" t="s">
        <v>278</v>
      </c>
      <c r="D53" s="5">
        <v>75</v>
      </c>
      <c r="E53" s="5" t="s">
        <v>24</v>
      </c>
      <c r="K53" s="7">
        <v>50</v>
      </c>
      <c r="AO53" s="6">
        <f t="shared" si="6"/>
        <v>50</v>
      </c>
      <c r="AP53" s="5">
        <f t="shared" si="5"/>
        <v>1</v>
      </c>
      <c r="AQ53" s="5">
        <f t="shared" si="2"/>
        <v>50</v>
      </c>
      <c r="AR53" s="5">
        <f t="shared" si="3"/>
        <v>0</v>
      </c>
      <c r="AS53" s="12">
        <f t="shared" si="4"/>
        <v>50</v>
      </c>
    </row>
    <row r="54" spans="2:45" s="5" customFormat="1" ht="15">
      <c r="B54" s="5" t="s">
        <v>228</v>
      </c>
      <c r="C54" s="5" t="s">
        <v>229</v>
      </c>
      <c r="D54" s="5">
        <v>83</v>
      </c>
      <c r="E54" s="5" t="s">
        <v>230</v>
      </c>
      <c r="J54" s="5">
        <v>50</v>
      </c>
      <c r="AO54" s="6">
        <f t="shared" si="6"/>
        <v>50</v>
      </c>
      <c r="AP54" s="5">
        <f t="shared" si="5"/>
        <v>1</v>
      </c>
      <c r="AQ54" s="5">
        <f t="shared" si="2"/>
        <v>50</v>
      </c>
      <c r="AR54" s="5">
        <f t="shared" si="3"/>
        <v>0</v>
      </c>
      <c r="AS54" s="12">
        <f t="shared" si="4"/>
        <v>50</v>
      </c>
    </row>
    <row r="55" spans="2:45" s="5" customFormat="1" ht="15">
      <c r="B55" s="5" t="s">
        <v>118</v>
      </c>
      <c r="C55" s="5" t="s">
        <v>106</v>
      </c>
      <c r="D55" s="5">
        <v>83</v>
      </c>
      <c r="E55" s="5" t="s">
        <v>119</v>
      </c>
      <c r="G55" s="7">
        <v>50</v>
      </c>
      <c r="AO55" s="6">
        <f t="shared" si="6"/>
        <v>50</v>
      </c>
      <c r="AP55" s="5">
        <f t="shared" si="5"/>
        <v>1</v>
      </c>
      <c r="AQ55" s="5">
        <f t="shared" si="2"/>
        <v>50</v>
      </c>
      <c r="AR55" s="5">
        <f t="shared" si="3"/>
        <v>0</v>
      </c>
      <c r="AS55" s="12">
        <f t="shared" si="4"/>
        <v>50</v>
      </c>
    </row>
    <row r="56" spans="2:45" s="5" customFormat="1" ht="15">
      <c r="B56" s="5" t="s">
        <v>393</v>
      </c>
      <c r="C56" s="5" t="s">
        <v>394</v>
      </c>
      <c r="D56" s="5">
        <v>77</v>
      </c>
      <c r="E56" s="5" t="s">
        <v>15</v>
      </c>
      <c r="AE56" s="5">
        <v>50</v>
      </c>
      <c r="AO56" s="6">
        <f t="shared" si="6"/>
        <v>50</v>
      </c>
      <c r="AP56" s="5">
        <f t="shared" si="5"/>
        <v>1</v>
      </c>
      <c r="AQ56" s="5">
        <f t="shared" si="2"/>
        <v>50</v>
      </c>
      <c r="AR56" s="5">
        <f t="shared" si="3"/>
        <v>0</v>
      </c>
      <c r="AS56" s="12">
        <f t="shared" si="4"/>
        <v>50</v>
      </c>
    </row>
    <row r="57" spans="2:45" s="5" customFormat="1" ht="15">
      <c r="B57" s="5" t="s">
        <v>290</v>
      </c>
      <c r="C57" s="5" t="s">
        <v>236</v>
      </c>
      <c r="D57" s="5">
        <v>78</v>
      </c>
      <c r="E57" s="5" t="s">
        <v>15</v>
      </c>
      <c r="M57" s="7">
        <v>50</v>
      </c>
      <c r="AO57" s="6">
        <f t="shared" si="6"/>
        <v>50</v>
      </c>
      <c r="AP57" s="5">
        <f t="shared" si="5"/>
        <v>1</v>
      </c>
      <c r="AQ57" s="5">
        <f t="shared" si="2"/>
        <v>50</v>
      </c>
      <c r="AR57" s="5">
        <f t="shared" si="3"/>
        <v>0</v>
      </c>
      <c r="AS57" s="12">
        <f t="shared" si="4"/>
        <v>50</v>
      </c>
    </row>
    <row r="58" spans="2:45" s="5" customFormat="1" ht="15">
      <c r="B58" s="5" t="s">
        <v>231</v>
      </c>
      <c r="C58" s="5" t="s">
        <v>232</v>
      </c>
      <c r="D58" s="5">
        <v>80</v>
      </c>
      <c r="E58" s="5" t="s">
        <v>233</v>
      </c>
      <c r="J58" s="5">
        <v>50</v>
      </c>
      <c r="AO58" s="6">
        <f t="shared" si="6"/>
        <v>50</v>
      </c>
      <c r="AP58" s="5">
        <f t="shared" si="5"/>
        <v>1</v>
      </c>
      <c r="AQ58" s="5">
        <f t="shared" si="2"/>
        <v>50</v>
      </c>
      <c r="AR58" s="5">
        <f t="shared" si="3"/>
        <v>0</v>
      </c>
      <c r="AS58" s="12">
        <f t="shared" si="4"/>
        <v>50</v>
      </c>
    </row>
    <row r="59" spans="2:45" s="5" customFormat="1" ht="15">
      <c r="B59" s="5" t="s">
        <v>120</v>
      </c>
      <c r="C59" s="5" t="s">
        <v>121</v>
      </c>
      <c r="D59" s="5">
        <v>83</v>
      </c>
      <c r="E59" s="5" t="s">
        <v>122</v>
      </c>
      <c r="F59" s="5">
        <v>50</v>
      </c>
      <c r="AO59" s="6">
        <f t="shared" si="6"/>
        <v>50</v>
      </c>
      <c r="AP59" s="5">
        <f t="shared" si="5"/>
        <v>1</v>
      </c>
      <c r="AQ59" s="5">
        <f t="shared" si="2"/>
        <v>50</v>
      </c>
      <c r="AR59" s="5">
        <f t="shared" si="3"/>
        <v>0</v>
      </c>
      <c r="AS59" s="12">
        <f t="shared" si="4"/>
        <v>50</v>
      </c>
    </row>
    <row r="60" spans="2:45" s="5" customFormat="1" ht="15">
      <c r="B60" s="5" t="s">
        <v>400</v>
      </c>
      <c r="C60" s="5" t="s">
        <v>76</v>
      </c>
      <c r="D60" s="5">
        <v>84</v>
      </c>
      <c r="E60" s="5" t="s">
        <v>401</v>
      </c>
      <c r="AE60" s="7">
        <v>50</v>
      </c>
      <c r="AO60" s="6">
        <f t="shared" si="6"/>
        <v>50</v>
      </c>
      <c r="AP60" s="5">
        <f t="shared" si="5"/>
        <v>1</v>
      </c>
      <c r="AQ60" s="5">
        <f t="shared" si="2"/>
        <v>50</v>
      </c>
      <c r="AR60" s="5">
        <f t="shared" si="3"/>
        <v>0</v>
      </c>
      <c r="AS60" s="12">
        <f t="shared" si="4"/>
        <v>50</v>
      </c>
    </row>
    <row r="61" spans="2:45" s="5" customFormat="1" ht="15">
      <c r="B61" s="5" t="s">
        <v>152</v>
      </c>
      <c r="C61" s="5" t="s">
        <v>153</v>
      </c>
      <c r="D61" s="5">
        <v>84</v>
      </c>
      <c r="E61" s="5" t="s">
        <v>154</v>
      </c>
      <c r="G61" s="7"/>
      <c r="P61" s="7"/>
      <c r="Q61" s="7">
        <v>50</v>
      </c>
      <c r="AO61" s="6">
        <f t="shared" si="6"/>
        <v>50</v>
      </c>
      <c r="AP61" s="5">
        <f t="shared" si="5"/>
        <v>1</v>
      </c>
      <c r="AQ61" s="5">
        <f t="shared" si="2"/>
        <v>50</v>
      </c>
      <c r="AR61" s="5">
        <f t="shared" si="3"/>
        <v>0</v>
      </c>
      <c r="AS61" s="12">
        <f t="shared" si="4"/>
        <v>50</v>
      </c>
    </row>
    <row r="62" spans="2:45" s="5" customFormat="1" ht="15">
      <c r="B62" s="5" t="s">
        <v>387</v>
      </c>
      <c r="C62" s="5" t="s">
        <v>388</v>
      </c>
      <c r="D62" s="5">
        <v>86</v>
      </c>
      <c r="E62" s="5" t="s">
        <v>389</v>
      </c>
      <c r="AE62" s="5">
        <v>50</v>
      </c>
      <c r="AO62" s="6">
        <f t="shared" si="6"/>
        <v>50</v>
      </c>
      <c r="AP62" s="5">
        <f t="shared" si="5"/>
        <v>1</v>
      </c>
      <c r="AQ62" s="5">
        <f t="shared" si="2"/>
        <v>50</v>
      </c>
      <c r="AR62" s="5">
        <f t="shared" si="3"/>
        <v>0</v>
      </c>
      <c r="AS62" s="12">
        <f t="shared" si="4"/>
        <v>50</v>
      </c>
    </row>
    <row r="63" spans="2:45" s="5" customFormat="1" ht="15">
      <c r="B63" s="6" t="s">
        <v>58</v>
      </c>
      <c r="C63" s="6" t="s">
        <v>59</v>
      </c>
      <c r="D63" s="5">
        <v>79</v>
      </c>
      <c r="E63" s="5" t="s">
        <v>60</v>
      </c>
      <c r="F63" s="6"/>
      <c r="G63" s="7">
        <v>50</v>
      </c>
      <c r="J63" s="6"/>
      <c r="N63" s="6"/>
      <c r="Q63" s="6"/>
      <c r="V63" s="8"/>
      <c r="AA63" s="7"/>
      <c r="AB63" s="6"/>
      <c r="AE63" s="7"/>
      <c r="AG63" s="6"/>
      <c r="AH63" s="6"/>
      <c r="AO63" s="6">
        <f t="shared" si="6"/>
        <v>50</v>
      </c>
      <c r="AP63" s="5">
        <f t="shared" si="5"/>
        <v>1</v>
      </c>
      <c r="AQ63" s="5">
        <f t="shared" si="2"/>
        <v>50</v>
      </c>
      <c r="AR63" s="5">
        <f t="shared" si="3"/>
        <v>0</v>
      </c>
      <c r="AS63" s="12">
        <f t="shared" si="4"/>
        <v>50</v>
      </c>
    </row>
    <row r="64" spans="2:45" s="5" customFormat="1" ht="15">
      <c r="B64" s="5" t="s">
        <v>77</v>
      </c>
      <c r="C64" s="5" t="s">
        <v>78</v>
      </c>
      <c r="D64" s="5">
        <v>79</v>
      </c>
      <c r="E64" s="5" t="s">
        <v>75</v>
      </c>
      <c r="X64" s="7"/>
      <c r="AB64" s="5">
        <v>50</v>
      </c>
      <c r="AO64" s="6">
        <f t="shared" si="6"/>
        <v>50</v>
      </c>
      <c r="AP64" s="5">
        <f t="shared" si="5"/>
        <v>1</v>
      </c>
      <c r="AQ64" s="5">
        <f t="shared" si="2"/>
        <v>50</v>
      </c>
      <c r="AR64" s="5">
        <f t="shared" si="3"/>
        <v>0</v>
      </c>
      <c r="AS64" s="12">
        <f t="shared" si="4"/>
        <v>50</v>
      </c>
    </row>
    <row r="65" spans="2:45" s="5" customFormat="1" ht="15">
      <c r="B65" s="5" t="s">
        <v>292</v>
      </c>
      <c r="C65" s="5" t="s">
        <v>293</v>
      </c>
      <c r="D65" s="5">
        <v>82</v>
      </c>
      <c r="E65" s="5" t="s">
        <v>294</v>
      </c>
      <c r="M65" s="7">
        <v>50</v>
      </c>
      <c r="AO65" s="6">
        <f t="shared" si="6"/>
        <v>50</v>
      </c>
      <c r="AP65" s="5">
        <f t="shared" si="5"/>
        <v>1</v>
      </c>
      <c r="AQ65" s="5">
        <f t="shared" si="2"/>
        <v>50</v>
      </c>
      <c r="AR65" s="5">
        <f t="shared" si="3"/>
        <v>0</v>
      </c>
      <c r="AS65" s="12">
        <f t="shared" si="4"/>
        <v>50</v>
      </c>
    </row>
    <row r="66" spans="2:45" s="5" customFormat="1" ht="15">
      <c r="B66" s="5" t="s">
        <v>301</v>
      </c>
      <c r="C66" s="5" t="s">
        <v>40</v>
      </c>
      <c r="D66" s="5">
        <v>79</v>
      </c>
      <c r="E66" s="5" t="s">
        <v>302</v>
      </c>
      <c r="P66" s="5">
        <v>50</v>
      </c>
      <c r="AO66" s="6">
        <f t="shared" si="6"/>
        <v>50</v>
      </c>
      <c r="AP66" s="5">
        <f t="shared" si="5"/>
        <v>1</v>
      </c>
      <c r="AQ66" s="5">
        <f t="shared" si="2"/>
        <v>50</v>
      </c>
      <c r="AR66" s="5">
        <f t="shared" si="3"/>
        <v>0</v>
      </c>
      <c r="AS66" s="12">
        <f t="shared" si="4"/>
        <v>50</v>
      </c>
    </row>
    <row r="67" spans="2:45" s="5" customFormat="1" ht="15">
      <c r="B67" s="5" t="s">
        <v>227</v>
      </c>
      <c r="C67" s="5" t="s">
        <v>192</v>
      </c>
      <c r="D67" s="5">
        <v>83</v>
      </c>
      <c r="E67" s="5" t="s">
        <v>193</v>
      </c>
      <c r="I67" s="5">
        <v>49</v>
      </c>
      <c r="AO67" s="6">
        <f t="shared" si="6"/>
        <v>49</v>
      </c>
      <c r="AP67" s="5">
        <f t="shared" si="5"/>
        <v>1</v>
      </c>
      <c r="AQ67" s="5">
        <f t="shared" si="2"/>
        <v>49</v>
      </c>
      <c r="AR67" s="5">
        <f t="shared" si="3"/>
        <v>0</v>
      </c>
      <c r="AS67" s="12">
        <f t="shared" si="4"/>
        <v>49</v>
      </c>
    </row>
    <row r="68" spans="2:45" s="5" customFormat="1" ht="15">
      <c r="B68" s="5" t="s">
        <v>224</v>
      </c>
      <c r="C68" s="5" t="s">
        <v>225</v>
      </c>
      <c r="D68" s="5">
        <v>80</v>
      </c>
      <c r="E68" s="5" t="s">
        <v>226</v>
      </c>
      <c r="I68" s="5">
        <v>49</v>
      </c>
      <c r="K68" s="7"/>
      <c r="AO68" s="6">
        <f t="shared" si="6"/>
        <v>49</v>
      </c>
      <c r="AP68" s="5">
        <f t="shared" si="5"/>
        <v>1</v>
      </c>
      <c r="AQ68" s="5">
        <f t="shared" si="2"/>
        <v>49</v>
      </c>
      <c r="AR68" s="5">
        <f t="shared" si="3"/>
        <v>0</v>
      </c>
      <c r="AS68" s="12">
        <f t="shared" si="4"/>
        <v>49</v>
      </c>
    </row>
    <row r="69" spans="2:45" s="5" customFormat="1" ht="15">
      <c r="B69" s="5" t="s">
        <v>409</v>
      </c>
      <c r="C69" s="5" t="s">
        <v>410</v>
      </c>
      <c r="D69" s="5">
        <v>79</v>
      </c>
      <c r="E69" s="5" t="s">
        <v>411</v>
      </c>
      <c r="AG69" s="5">
        <v>49</v>
      </c>
      <c r="AO69" s="6">
        <f t="shared" si="6"/>
        <v>49</v>
      </c>
      <c r="AP69" s="5">
        <f t="shared" si="5"/>
        <v>1</v>
      </c>
      <c r="AQ69" s="5">
        <f t="shared" si="2"/>
        <v>49</v>
      </c>
      <c r="AR69" s="5">
        <f t="shared" si="3"/>
        <v>0</v>
      </c>
      <c r="AS69" s="12">
        <f t="shared" si="4"/>
        <v>49</v>
      </c>
    </row>
    <row r="70" spans="2:45" s="5" customFormat="1" ht="15">
      <c r="B70" s="5" t="s">
        <v>358</v>
      </c>
      <c r="C70" s="5" t="s">
        <v>359</v>
      </c>
      <c r="D70" s="5">
        <v>82</v>
      </c>
      <c r="E70" s="5" t="s">
        <v>360</v>
      </c>
      <c r="V70" s="7"/>
      <c r="AB70" s="5">
        <v>49</v>
      </c>
      <c r="AO70" s="6">
        <f aca="true" t="shared" si="7" ref="AO70:AO100">SUM(F70:AN70)</f>
        <v>49</v>
      </c>
      <c r="AP70" s="5">
        <f t="shared" si="5"/>
        <v>1</v>
      </c>
      <c r="AQ70" s="5">
        <f t="shared" si="2"/>
        <v>49</v>
      </c>
      <c r="AR70" s="5">
        <f t="shared" si="3"/>
        <v>0</v>
      </c>
      <c r="AS70" s="12">
        <f t="shared" si="4"/>
        <v>49</v>
      </c>
    </row>
    <row r="71" spans="2:45" s="5" customFormat="1" ht="15">
      <c r="B71" s="5" t="s">
        <v>345</v>
      </c>
      <c r="C71" s="5" t="s">
        <v>346</v>
      </c>
      <c r="D71" s="5">
        <v>82</v>
      </c>
      <c r="E71" s="5" t="s">
        <v>347</v>
      </c>
      <c r="X71" s="5">
        <v>49</v>
      </c>
      <c r="AO71" s="6">
        <f t="shared" si="7"/>
        <v>49</v>
      </c>
      <c r="AP71" s="5">
        <f t="shared" si="5"/>
        <v>1</v>
      </c>
      <c r="AQ71" s="5">
        <f t="shared" si="2"/>
        <v>49</v>
      </c>
      <c r="AR71" s="5">
        <f t="shared" si="3"/>
        <v>0</v>
      </c>
      <c r="AS71" s="12">
        <f t="shared" si="4"/>
        <v>49</v>
      </c>
    </row>
    <row r="72" spans="2:45" s="5" customFormat="1" ht="15">
      <c r="B72" s="5" t="s">
        <v>390</v>
      </c>
      <c r="C72" s="5" t="s">
        <v>391</v>
      </c>
      <c r="D72" s="5">
        <v>87</v>
      </c>
      <c r="E72" s="5" t="s">
        <v>392</v>
      </c>
      <c r="Q72" s="7"/>
      <c r="AE72" s="5">
        <v>49</v>
      </c>
      <c r="AO72" s="6">
        <f t="shared" si="7"/>
        <v>49</v>
      </c>
      <c r="AP72" s="5">
        <f aca="true" t="shared" si="8" ref="AP72:AP103">(COUNT(F72:AK72))</f>
        <v>1</v>
      </c>
      <c r="AQ72" s="5">
        <f aca="true" t="shared" si="9" ref="AQ72:AQ135">IF(COUNT(F72:AK72)&gt;0,LARGE(F72:AK72,1),0)+IF(COUNT(F72:AK72)&gt;1,LARGE(F72:AK72,2),0)+IF(COUNT(F72:AK72)&gt;2,LARGE(F72:AK72,3),0)+IF(COUNT(F72:AK72)&gt;3,LARGE(F72:AK72,4),0)+IF(COUNT(F72:AK72)&gt;4,LARGE(F72:AK72,5),0)+IF(COUNT(F72:AK72)&gt;5,LARGE(F72:AK72,6),0)+IF(COUNT(F72:AK72)&gt;6,LARGE(F72:AK72,7),0)+IF(COUNT(F72:AK72)&gt;7,LARGE(F72:AK72,8),0)+IF(COUNT(F72:AK72)&gt;8,LARGE(F72:AK72,9),0)+IF(COUNT(F72:AK72)&gt;9,LARGE(F72:AK72,10),0)+IF(COUNT(F72:AK72)&gt;10,LARGE(F72:AK72,11),0)+IF(COUNT(F72:AK72)&gt;11,LARGE(F72:AK72,12),0)+IF(COUNT(F72:AK72)&gt;12,LARGE(F72:AK72,13),0)+IF(COUNT(F72:AK72)&gt;13,LARGE(F72:AK72,14),0)+IF(COUNT(F72:AK72)&gt;14,LARGE(F72:AK72,15),0)</f>
        <v>49</v>
      </c>
      <c r="AR72" s="5">
        <f aca="true" t="shared" si="10" ref="AR72:AR103">IF(COUNT(F72:AK72)&lt;22,IF(COUNT(F72:AK72)&gt;14,(COUNT(F72:AK72)-15),0)*20,120)</f>
        <v>0</v>
      </c>
      <c r="AS72" s="12">
        <f aca="true" t="shared" si="11" ref="AS72:AS135">AQ72+AR72</f>
        <v>49</v>
      </c>
    </row>
    <row r="73" spans="2:45" s="5" customFormat="1" ht="15">
      <c r="B73" s="5" t="s">
        <v>67</v>
      </c>
      <c r="C73" s="5" t="s">
        <v>65</v>
      </c>
      <c r="D73" s="5">
        <v>75</v>
      </c>
      <c r="E73" s="5" t="s">
        <v>66</v>
      </c>
      <c r="M73" s="5">
        <v>49</v>
      </c>
      <c r="AO73" s="6">
        <f t="shared" si="7"/>
        <v>49</v>
      </c>
      <c r="AP73" s="5">
        <f t="shared" si="8"/>
        <v>1</v>
      </c>
      <c r="AQ73" s="5">
        <f t="shared" si="9"/>
        <v>49</v>
      </c>
      <c r="AR73" s="5">
        <f t="shared" si="10"/>
        <v>0</v>
      </c>
      <c r="AS73" s="12">
        <f t="shared" si="11"/>
        <v>49</v>
      </c>
    </row>
    <row r="74" spans="2:45" s="5" customFormat="1" ht="15">
      <c r="B74" s="5" t="s">
        <v>221</v>
      </c>
      <c r="C74" s="5" t="s">
        <v>5</v>
      </c>
      <c r="D74" s="5">
        <v>76</v>
      </c>
      <c r="E74" s="5" t="s">
        <v>15</v>
      </c>
      <c r="H74" s="7">
        <v>49</v>
      </c>
      <c r="AO74" s="6">
        <f t="shared" si="7"/>
        <v>49</v>
      </c>
      <c r="AP74" s="5">
        <f t="shared" si="8"/>
        <v>1</v>
      </c>
      <c r="AQ74" s="5">
        <f t="shared" si="9"/>
        <v>49</v>
      </c>
      <c r="AR74" s="5">
        <f t="shared" si="10"/>
        <v>0</v>
      </c>
      <c r="AS74" s="12">
        <f t="shared" si="11"/>
        <v>49</v>
      </c>
    </row>
    <row r="75" spans="2:45" s="5" customFormat="1" ht="15">
      <c r="B75" s="5" t="s">
        <v>317</v>
      </c>
      <c r="C75" s="5" t="s">
        <v>318</v>
      </c>
      <c r="D75" s="5">
        <v>84</v>
      </c>
      <c r="E75" s="5" t="s">
        <v>319</v>
      </c>
      <c r="K75" s="7"/>
      <c r="Q75" s="5">
        <v>49</v>
      </c>
      <c r="AO75" s="6">
        <f t="shared" si="7"/>
        <v>49</v>
      </c>
      <c r="AP75" s="5">
        <f t="shared" si="8"/>
        <v>1</v>
      </c>
      <c r="AQ75" s="5">
        <f t="shared" si="9"/>
        <v>49</v>
      </c>
      <c r="AR75" s="5">
        <f t="shared" si="10"/>
        <v>0</v>
      </c>
      <c r="AS75" s="12">
        <f t="shared" si="11"/>
        <v>49</v>
      </c>
    </row>
    <row r="76" spans="2:45" s="5" customFormat="1" ht="15">
      <c r="B76" s="5" t="s">
        <v>174</v>
      </c>
      <c r="C76" s="5" t="s">
        <v>160</v>
      </c>
      <c r="D76" s="5">
        <v>77</v>
      </c>
      <c r="E76" s="5" t="s">
        <v>137</v>
      </c>
      <c r="Q76" s="5">
        <v>49</v>
      </c>
      <c r="AO76" s="6">
        <f t="shared" si="7"/>
        <v>49</v>
      </c>
      <c r="AP76" s="5">
        <f t="shared" si="8"/>
        <v>1</v>
      </c>
      <c r="AQ76" s="5">
        <f t="shared" si="9"/>
        <v>49</v>
      </c>
      <c r="AR76" s="5">
        <f t="shared" si="10"/>
        <v>0</v>
      </c>
      <c r="AS76" s="12">
        <f t="shared" si="11"/>
        <v>49</v>
      </c>
    </row>
    <row r="77" spans="2:45" s="5" customFormat="1" ht="15">
      <c r="B77" s="5" t="s">
        <v>295</v>
      </c>
      <c r="C77" s="5" t="s">
        <v>296</v>
      </c>
      <c r="D77" s="5">
        <v>81</v>
      </c>
      <c r="E77" s="5" t="s">
        <v>297</v>
      </c>
      <c r="N77" s="5">
        <v>49</v>
      </c>
      <c r="AO77" s="6">
        <f t="shared" si="7"/>
        <v>49</v>
      </c>
      <c r="AP77" s="5">
        <f t="shared" si="8"/>
        <v>1</v>
      </c>
      <c r="AQ77" s="5">
        <f t="shared" si="9"/>
        <v>49</v>
      </c>
      <c r="AR77" s="5">
        <f t="shared" si="10"/>
        <v>0</v>
      </c>
      <c r="AS77" s="12">
        <f t="shared" si="11"/>
        <v>49</v>
      </c>
    </row>
    <row r="78" spans="2:45" s="5" customFormat="1" ht="15">
      <c r="B78" s="5" t="s">
        <v>397</v>
      </c>
      <c r="C78" s="5" t="s">
        <v>398</v>
      </c>
      <c r="D78" s="5">
        <v>77</v>
      </c>
      <c r="E78" s="5" t="s">
        <v>399</v>
      </c>
      <c r="AE78" s="5">
        <v>49</v>
      </c>
      <c r="AO78" s="6">
        <f t="shared" si="7"/>
        <v>49</v>
      </c>
      <c r="AP78" s="5">
        <f t="shared" si="8"/>
        <v>1</v>
      </c>
      <c r="AQ78" s="5">
        <f t="shared" si="9"/>
        <v>49</v>
      </c>
      <c r="AR78" s="5">
        <f t="shared" si="10"/>
        <v>0</v>
      </c>
      <c r="AS78" s="12">
        <f t="shared" si="11"/>
        <v>49</v>
      </c>
    </row>
    <row r="79" spans="2:45" s="5" customFormat="1" ht="15">
      <c r="B79" s="5" t="s">
        <v>44</v>
      </c>
      <c r="C79" s="5" t="s">
        <v>106</v>
      </c>
      <c r="D79" s="5">
        <v>82</v>
      </c>
      <c r="E79" s="5" t="s">
        <v>117</v>
      </c>
      <c r="G79" s="7">
        <v>49</v>
      </c>
      <c r="AO79" s="6">
        <f t="shared" si="7"/>
        <v>49</v>
      </c>
      <c r="AP79" s="5">
        <f t="shared" si="8"/>
        <v>1</v>
      </c>
      <c r="AQ79" s="5">
        <f t="shared" si="9"/>
        <v>49</v>
      </c>
      <c r="AR79" s="5">
        <f t="shared" si="10"/>
        <v>0</v>
      </c>
      <c r="AS79" s="12">
        <f t="shared" si="11"/>
        <v>49</v>
      </c>
    </row>
    <row r="80" spans="2:45" s="5" customFormat="1" ht="15">
      <c r="B80" s="6" t="s">
        <v>44</v>
      </c>
      <c r="C80" s="6" t="s">
        <v>40</v>
      </c>
      <c r="D80" s="5">
        <v>77</v>
      </c>
      <c r="E80" s="5" t="s">
        <v>291</v>
      </c>
      <c r="M80" s="7">
        <v>49</v>
      </c>
      <c r="AO80" s="6">
        <f t="shared" si="7"/>
        <v>49</v>
      </c>
      <c r="AP80" s="5">
        <f t="shared" si="8"/>
        <v>1</v>
      </c>
      <c r="AQ80" s="5">
        <f t="shared" si="9"/>
        <v>49</v>
      </c>
      <c r="AR80" s="5">
        <f t="shared" si="10"/>
        <v>0</v>
      </c>
      <c r="AS80" s="12">
        <f t="shared" si="11"/>
        <v>49</v>
      </c>
    </row>
    <row r="81" spans="2:45" s="5" customFormat="1" ht="15">
      <c r="B81" s="5" t="s">
        <v>381</v>
      </c>
      <c r="C81" s="5" t="s">
        <v>251</v>
      </c>
      <c r="D81" s="5">
        <v>83</v>
      </c>
      <c r="E81" s="5" t="s">
        <v>382</v>
      </c>
      <c r="AC81" s="5">
        <v>49</v>
      </c>
      <c r="AO81" s="6">
        <f t="shared" si="7"/>
        <v>49</v>
      </c>
      <c r="AP81" s="5">
        <f t="shared" si="8"/>
        <v>1</v>
      </c>
      <c r="AQ81" s="5">
        <f t="shared" si="9"/>
        <v>49</v>
      </c>
      <c r="AR81" s="5">
        <f t="shared" si="10"/>
        <v>0</v>
      </c>
      <c r="AS81" s="12">
        <f t="shared" si="11"/>
        <v>49</v>
      </c>
    </row>
    <row r="82" spans="2:45" s="5" customFormat="1" ht="15">
      <c r="B82" s="5" t="s">
        <v>49</v>
      </c>
      <c r="C82" s="5" t="s">
        <v>39</v>
      </c>
      <c r="D82" s="5">
        <v>75</v>
      </c>
      <c r="E82" s="5" t="s">
        <v>50</v>
      </c>
      <c r="H82" s="7"/>
      <c r="K82" s="7">
        <v>49</v>
      </c>
      <c r="M82" s="7"/>
      <c r="N82" s="7"/>
      <c r="AO82" s="6">
        <f t="shared" si="7"/>
        <v>49</v>
      </c>
      <c r="AP82" s="5">
        <f t="shared" si="8"/>
        <v>1</v>
      </c>
      <c r="AQ82" s="5">
        <f t="shared" si="9"/>
        <v>49</v>
      </c>
      <c r="AR82" s="5">
        <f t="shared" si="10"/>
        <v>0</v>
      </c>
      <c r="AS82" s="12">
        <f t="shared" si="11"/>
        <v>49</v>
      </c>
    </row>
    <row r="83" spans="2:45" s="5" customFormat="1" ht="15">
      <c r="B83" s="5" t="s">
        <v>183</v>
      </c>
      <c r="C83" s="5" t="s">
        <v>8</v>
      </c>
      <c r="D83" s="5">
        <v>78</v>
      </c>
      <c r="E83" s="5" t="s">
        <v>140</v>
      </c>
      <c r="AH83" s="5">
        <v>49</v>
      </c>
      <c r="AO83" s="6">
        <f t="shared" si="7"/>
        <v>49</v>
      </c>
      <c r="AP83" s="5">
        <f t="shared" si="8"/>
        <v>1</v>
      </c>
      <c r="AQ83" s="5">
        <f t="shared" si="9"/>
        <v>49</v>
      </c>
      <c r="AR83" s="5">
        <f t="shared" si="10"/>
        <v>0</v>
      </c>
      <c r="AS83" s="12">
        <f t="shared" si="11"/>
        <v>49</v>
      </c>
    </row>
    <row r="84" spans="2:45" s="5" customFormat="1" ht="15">
      <c r="B84" s="5" t="s">
        <v>234</v>
      </c>
      <c r="C84" s="5" t="s">
        <v>14</v>
      </c>
      <c r="D84" s="5">
        <v>80</v>
      </c>
      <c r="E84" s="5" t="s">
        <v>230</v>
      </c>
      <c r="J84" s="5">
        <v>49</v>
      </c>
      <c r="M84" s="7"/>
      <c r="N84" s="7"/>
      <c r="AO84" s="6">
        <f t="shared" si="7"/>
        <v>49</v>
      </c>
      <c r="AP84" s="5">
        <f t="shared" si="8"/>
        <v>1</v>
      </c>
      <c r="AQ84" s="5">
        <f t="shared" si="9"/>
        <v>49</v>
      </c>
      <c r="AR84" s="5">
        <f t="shared" si="10"/>
        <v>0</v>
      </c>
      <c r="AS84" s="12">
        <f t="shared" si="11"/>
        <v>49</v>
      </c>
    </row>
    <row r="85" spans="2:45" s="5" customFormat="1" ht="15">
      <c r="B85" s="5" t="s">
        <v>327</v>
      </c>
      <c r="C85" s="5" t="s">
        <v>59</v>
      </c>
      <c r="D85" s="5">
        <v>78</v>
      </c>
      <c r="E85" s="5" t="s">
        <v>328</v>
      </c>
      <c r="Q85" s="5">
        <v>49</v>
      </c>
      <c r="AO85" s="6">
        <f t="shared" si="7"/>
        <v>49</v>
      </c>
      <c r="AP85" s="5">
        <f t="shared" si="8"/>
        <v>1</v>
      </c>
      <c r="AQ85" s="5">
        <f t="shared" si="9"/>
        <v>49</v>
      </c>
      <c r="AR85" s="5">
        <f t="shared" si="10"/>
        <v>0</v>
      </c>
      <c r="AS85" s="12">
        <f t="shared" si="11"/>
        <v>49</v>
      </c>
    </row>
    <row r="86" spans="2:45" s="5" customFormat="1" ht="15">
      <c r="B86" s="5" t="s">
        <v>298</v>
      </c>
      <c r="C86" s="5" t="s">
        <v>14</v>
      </c>
      <c r="D86" s="5">
        <v>76</v>
      </c>
      <c r="E86" s="5" t="s">
        <v>15</v>
      </c>
      <c r="N86" s="5">
        <v>48</v>
      </c>
      <c r="AA86" s="7"/>
      <c r="AO86" s="6">
        <f t="shared" si="7"/>
        <v>48</v>
      </c>
      <c r="AP86" s="5">
        <f t="shared" si="8"/>
        <v>1</v>
      </c>
      <c r="AQ86" s="5">
        <f t="shared" si="9"/>
        <v>48</v>
      </c>
      <c r="AR86" s="5">
        <f t="shared" si="10"/>
        <v>0</v>
      </c>
      <c r="AS86" s="12">
        <f t="shared" si="11"/>
        <v>48</v>
      </c>
    </row>
    <row r="87" spans="2:45" s="5" customFormat="1" ht="15">
      <c r="B87" s="5" t="s">
        <v>210</v>
      </c>
      <c r="C87" s="5" t="s">
        <v>211</v>
      </c>
      <c r="D87" s="5">
        <v>84</v>
      </c>
      <c r="E87" s="5" t="s">
        <v>212</v>
      </c>
      <c r="G87" s="7">
        <v>48</v>
      </c>
      <c r="AO87" s="6">
        <f t="shared" si="7"/>
        <v>48</v>
      </c>
      <c r="AP87" s="5">
        <f t="shared" si="8"/>
        <v>1</v>
      </c>
      <c r="AQ87" s="5">
        <f t="shared" si="9"/>
        <v>48</v>
      </c>
      <c r="AR87" s="5">
        <f t="shared" si="10"/>
        <v>0</v>
      </c>
      <c r="AS87" s="12">
        <f t="shared" si="11"/>
        <v>48</v>
      </c>
    </row>
    <row r="88" spans="2:45" s="5" customFormat="1" ht="15">
      <c r="B88" s="5" t="s">
        <v>189</v>
      </c>
      <c r="C88" s="5" t="s">
        <v>190</v>
      </c>
      <c r="D88" s="5">
        <v>80</v>
      </c>
      <c r="E88" s="5" t="s">
        <v>15</v>
      </c>
      <c r="G88" s="5">
        <v>48</v>
      </c>
      <c r="AO88" s="6">
        <f t="shared" si="7"/>
        <v>48</v>
      </c>
      <c r="AP88" s="5">
        <f t="shared" si="8"/>
        <v>1</v>
      </c>
      <c r="AQ88" s="5">
        <f t="shared" si="9"/>
        <v>48</v>
      </c>
      <c r="AR88" s="5">
        <f t="shared" si="10"/>
        <v>0</v>
      </c>
      <c r="AS88" s="12">
        <f t="shared" si="11"/>
        <v>48</v>
      </c>
    </row>
    <row r="89" spans="2:45" s="5" customFormat="1" ht="15">
      <c r="B89" s="5" t="s">
        <v>386</v>
      </c>
      <c r="C89" s="5" t="s">
        <v>59</v>
      </c>
      <c r="D89" s="5">
        <v>83</v>
      </c>
      <c r="E89" s="5" t="s">
        <v>15</v>
      </c>
      <c r="AC89" s="5">
        <v>48</v>
      </c>
      <c r="AO89" s="6">
        <f t="shared" si="7"/>
        <v>48</v>
      </c>
      <c r="AP89" s="5">
        <f t="shared" si="8"/>
        <v>1</v>
      </c>
      <c r="AQ89" s="5">
        <f t="shared" si="9"/>
        <v>48</v>
      </c>
      <c r="AR89" s="5">
        <f t="shared" si="10"/>
        <v>0</v>
      </c>
      <c r="AS89" s="12">
        <f t="shared" si="11"/>
        <v>48</v>
      </c>
    </row>
    <row r="90" spans="2:45" s="5" customFormat="1" ht="15">
      <c r="B90" s="5" t="s">
        <v>406</v>
      </c>
      <c r="C90" s="5" t="s">
        <v>59</v>
      </c>
      <c r="D90" s="5">
        <v>86</v>
      </c>
      <c r="E90" s="5" t="s">
        <v>407</v>
      </c>
      <c r="AE90" s="7">
        <v>48</v>
      </c>
      <c r="AO90" s="6">
        <f t="shared" si="7"/>
        <v>48</v>
      </c>
      <c r="AP90" s="5">
        <f t="shared" si="8"/>
        <v>1</v>
      </c>
      <c r="AQ90" s="5">
        <f t="shared" si="9"/>
        <v>48</v>
      </c>
      <c r="AR90" s="5">
        <f t="shared" si="10"/>
        <v>0</v>
      </c>
      <c r="AS90" s="12">
        <f t="shared" si="11"/>
        <v>48</v>
      </c>
    </row>
    <row r="91" spans="2:45" s="5" customFormat="1" ht="15">
      <c r="B91" s="5" t="s">
        <v>350</v>
      </c>
      <c r="C91" s="5" t="s">
        <v>95</v>
      </c>
      <c r="E91" s="5" t="s">
        <v>15</v>
      </c>
      <c r="I91" s="7"/>
      <c r="Z91" s="5">
        <v>48</v>
      </c>
      <c r="AO91" s="6">
        <f t="shared" si="7"/>
        <v>48</v>
      </c>
      <c r="AP91" s="5">
        <f t="shared" si="8"/>
        <v>1</v>
      </c>
      <c r="AQ91" s="5">
        <f t="shared" si="9"/>
        <v>48</v>
      </c>
      <c r="AR91" s="5">
        <f t="shared" si="10"/>
        <v>0</v>
      </c>
      <c r="AS91" s="12">
        <f t="shared" si="11"/>
        <v>48</v>
      </c>
    </row>
    <row r="92" spans="2:45" s="5" customFormat="1" ht="15">
      <c r="B92" s="5" t="s">
        <v>282</v>
      </c>
      <c r="C92" s="5" t="s">
        <v>283</v>
      </c>
      <c r="D92" s="5">
        <v>78</v>
      </c>
      <c r="E92" s="5" t="s">
        <v>284</v>
      </c>
      <c r="L92" s="5">
        <v>48</v>
      </c>
      <c r="AO92" s="6">
        <f t="shared" si="7"/>
        <v>48</v>
      </c>
      <c r="AP92" s="5">
        <f t="shared" si="8"/>
        <v>1</v>
      </c>
      <c r="AQ92" s="5">
        <f t="shared" si="9"/>
        <v>48</v>
      </c>
      <c r="AR92" s="5">
        <f t="shared" si="10"/>
        <v>0</v>
      </c>
      <c r="AS92" s="12">
        <f t="shared" si="11"/>
        <v>48</v>
      </c>
    </row>
    <row r="93" spans="2:45" s="5" customFormat="1" ht="15">
      <c r="B93" s="5" t="s">
        <v>412</v>
      </c>
      <c r="C93" s="5" t="s">
        <v>413</v>
      </c>
      <c r="D93" s="5">
        <v>76</v>
      </c>
      <c r="E93" s="5" t="s">
        <v>15</v>
      </c>
      <c r="AG93" s="5">
        <v>48</v>
      </c>
      <c r="AO93" s="6">
        <f t="shared" si="7"/>
        <v>48</v>
      </c>
      <c r="AP93" s="5">
        <f t="shared" si="8"/>
        <v>1</v>
      </c>
      <c r="AQ93" s="5">
        <f t="shared" si="9"/>
        <v>48</v>
      </c>
      <c r="AR93" s="5">
        <f t="shared" si="10"/>
        <v>0</v>
      </c>
      <c r="AS93" s="12">
        <f t="shared" si="11"/>
        <v>48</v>
      </c>
    </row>
    <row r="94" spans="2:45" s="5" customFormat="1" ht="15">
      <c r="B94" s="5" t="s">
        <v>379</v>
      </c>
      <c r="C94" s="5" t="s">
        <v>380</v>
      </c>
      <c r="D94" s="5">
        <v>77</v>
      </c>
      <c r="E94" s="5" t="s">
        <v>15</v>
      </c>
      <c r="H94" s="7"/>
      <c r="V94" s="7"/>
      <c r="AC94" s="5">
        <v>48</v>
      </c>
      <c r="AO94" s="6">
        <f t="shared" si="7"/>
        <v>48</v>
      </c>
      <c r="AP94" s="5">
        <f t="shared" si="8"/>
        <v>1</v>
      </c>
      <c r="AQ94" s="5">
        <f t="shared" si="9"/>
        <v>48</v>
      </c>
      <c r="AR94" s="5">
        <f t="shared" si="10"/>
        <v>0</v>
      </c>
      <c r="AS94" s="12">
        <f t="shared" si="11"/>
        <v>48</v>
      </c>
    </row>
    <row r="95" spans="2:45" s="5" customFormat="1" ht="15">
      <c r="B95" s="5" t="s">
        <v>329</v>
      </c>
      <c r="C95" s="5" t="s">
        <v>330</v>
      </c>
      <c r="D95" s="5">
        <v>75</v>
      </c>
      <c r="E95" s="5" t="s">
        <v>15</v>
      </c>
      <c r="Q95" s="7">
        <v>48</v>
      </c>
      <c r="AO95" s="6">
        <f t="shared" si="7"/>
        <v>48</v>
      </c>
      <c r="AP95" s="5">
        <f t="shared" si="8"/>
        <v>1</v>
      </c>
      <c r="AQ95" s="5">
        <f t="shared" si="9"/>
        <v>48</v>
      </c>
      <c r="AR95" s="5">
        <f t="shared" si="10"/>
        <v>0</v>
      </c>
      <c r="AS95" s="12">
        <f t="shared" si="11"/>
        <v>48</v>
      </c>
    </row>
    <row r="96" spans="2:45" s="5" customFormat="1" ht="15">
      <c r="B96" s="5" t="s">
        <v>362</v>
      </c>
      <c r="C96" s="5" t="s">
        <v>38</v>
      </c>
      <c r="D96" s="5">
        <v>81</v>
      </c>
      <c r="E96" s="5" t="s">
        <v>140</v>
      </c>
      <c r="V96" s="7"/>
      <c r="AD96" s="5">
        <v>48</v>
      </c>
      <c r="AO96" s="6">
        <f t="shared" si="7"/>
        <v>48</v>
      </c>
      <c r="AP96" s="5">
        <f t="shared" si="8"/>
        <v>1</v>
      </c>
      <c r="AQ96" s="5">
        <f t="shared" si="9"/>
        <v>48</v>
      </c>
      <c r="AR96" s="5">
        <f t="shared" si="10"/>
        <v>0</v>
      </c>
      <c r="AS96" s="12">
        <f t="shared" si="11"/>
        <v>48</v>
      </c>
    </row>
    <row r="97" spans="2:45" s="5" customFormat="1" ht="15">
      <c r="B97" s="5" t="s">
        <v>309</v>
      </c>
      <c r="C97" s="5" t="s">
        <v>59</v>
      </c>
      <c r="D97" s="5">
        <v>88</v>
      </c>
      <c r="E97" s="5" t="s">
        <v>9</v>
      </c>
      <c r="M97" s="7"/>
      <c r="N97" s="7"/>
      <c r="P97" s="5">
        <v>48</v>
      </c>
      <c r="AO97" s="6">
        <f t="shared" si="7"/>
        <v>48</v>
      </c>
      <c r="AP97" s="5">
        <f t="shared" si="8"/>
        <v>1</v>
      </c>
      <c r="AQ97" s="5">
        <f t="shared" si="9"/>
        <v>48</v>
      </c>
      <c r="AR97" s="5">
        <f t="shared" si="10"/>
        <v>0</v>
      </c>
      <c r="AS97" s="12">
        <f t="shared" si="11"/>
        <v>48</v>
      </c>
    </row>
    <row r="98" spans="2:45" s="5" customFormat="1" ht="15">
      <c r="B98" s="5" t="s">
        <v>279</v>
      </c>
      <c r="C98" s="5" t="s">
        <v>225</v>
      </c>
      <c r="D98" s="5">
        <v>77</v>
      </c>
      <c r="E98" s="5" t="s">
        <v>45</v>
      </c>
      <c r="T98" s="5">
        <v>48</v>
      </c>
      <c r="W98" s="7"/>
      <c r="AO98" s="6">
        <f t="shared" si="7"/>
        <v>48</v>
      </c>
      <c r="AP98" s="5">
        <f t="shared" si="8"/>
        <v>1</v>
      </c>
      <c r="AQ98" s="5">
        <f t="shared" si="9"/>
        <v>48</v>
      </c>
      <c r="AR98" s="5">
        <f t="shared" si="10"/>
        <v>0</v>
      </c>
      <c r="AS98" s="12">
        <f t="shared" si="11"/>
        <v>48</v>
      </c>
    </row>
    <row r="99" spans="2:45" s="5" customFormat="1" ht="15">
      <c r="B99" s="5" t="s">
        <v>361</v>
      </c>
      <c r="C99" s="5" t="s">
        <v>318</v>
      </c>
      <c r="D99" s="5">
        <v>78</v>
      </c>
      <c r="E99" s="5" t="s">
        <v>10</v>
      </c>
      <c r="AB99" s="5">
        <v>48</v>
      </c>
      <c r="AO99" s="6">
        <f t="shared" si="7"/>
        <v>48</v>
      </c>
      <c r="AP99" s="5">
        <f t="shared" si="8"/>
        <v>1</v>
      </c>
      <c r="AQ99" s="5">
        <f t="shared" si="9"/>
        <v>48</v>
      </c>
      <c r="AR99" s="5">
        <f t="shared" si="10"/>
        <v>0</v>
      </c>
      <c r="AS99" s="12">
        <f t="shared" si="11"/>
        <v>48</v>
      </c>
    </row>
    <row r="100" spans="2:45" s="5" customFormat="1" ht="15">
      <c r="B100" s="5" t="s">
        <v>334</v>
      </c>
      <c r="C100" s="5" t="s">
        <v>247</v>
      </c>
      <c r="D100" s="5">
        <v>82</v>
      </c>
      <c r="E100" s="5" t="s">
        <v>335</v>
      </c>
      <c r="G100" s="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>
        <v>48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O100" s="6">
        <f t="shared" si="7"/>
        <v>48</v>
      </c>
      <c r="AP100" s="5">
        <f t="shared" si="8"/>
        <v>1</v>
      </c>
      <c r="AQ100" s="5">
        <f t="shared" si="9"/>
        <v>48</v>
      </c>
      <c r="AR100" s="5">
        <f t="shared" si="10"/>
        <v>0</v>
      </c>
      <c r="AS100" s="12">
        <f t="shared" si="11"/>
        <v>48</v>
      </c>
    </row>
    <row r="101" spans="2:45" s="5" customFormat="1" ht="15">
      <c r="B101" s="5" t="s">
        <v>320</v>
      </c>
      <c r="C101" s="5" t="s">
        <v>94</v>
      </c>
      <c r="D101" s="5">
        <v>83</v>
      </c>
      <c r="E101" s="5" t="s">
        <v>321</v>
      </c>
      <c r="Q101" s="5">
        <v>48</v>
      </c>
      <c r="AO101" s="6">
        <f aca="true" t="shared" si="12" ref="AO101:AO131">SUM(F101:AN101)</f>
        <v>48</v>
      </c>
      <c r="AP101" s="5">
        <f t="shared" si="8"/>
        <v>1</v>
      </c>
      <c r="AQ101" s="5">
        <f t="shared" si="9"/>
        <v>48</v>
      </c>
      <c r="AR101" s="5">
        <f t="shared" si="10"/>
        <v>0</v>
      </c>
      <c r="AS101" s="12">
        <f t="shared" si="11"/>
        <v>48</v>
      </c>
    </row>
    <row r="102" spans="2:45" s="5" customFormat="1" ht="15">
      <c r="B102" s="5" t="s">
        <v>222</v>
      </c>
      <c r="C102" s="5" t="s">
        <v>39</v>
      </c>
      <c r="D102" s="5">
        <v>78</v>
      </c>
      <c r="E102" s="5" t="s">
        <v>15</v>
      </c>
      <c r="H102" s="5">
        <v>48</v>
      </c>
      <c r="AO102" s="6">
        <f t="shared" si="12"/>
        <v>48</v>
      </c>
      <c r="AP102" s="5">
        <f t="shared" si="8"/>
        <v>1</v>
      </c>
      <c r="AQ102" s="5">
        <f t="shared" si="9"/>
        <v>48</v>
      </c>
      <c r="AR102" s="5">
        <f t="shared" si="10"/>
        <v>0</v>
      </c>
      <c r="AS102" s="12">
        <f t="shared" si="11"/>
        <v>48</v>
      </c>
    </row>
    <row r="103" spans="2:45" s="5" customFormat="1" ht="15">
      <c r="B103" s="5" t="s">
        <v>235</v>
      </c>
      <c r="C103" s="5" t="s">
        <v>236</v>
      </c>
      <c r="D103" s="5">
        <v>75</v>
      </c>
      <c r="E103" s="5" t="s">
        <v>230</v>
      </c>
      <c r="J103" s="5">
        <v>48</v>
      </c>
      <c r="AO103" s="6">
        <f t="shared" si="12"/>
        <v>48</v>
      </c>
      <c r="AP103" s="5">
        <f t="shared" si="8"/>
        <v>1</v>
      </c>
      <c r="AQ103" s="5">
        <f t="shared" si="9"/>
        <v>48</v>
      </c>
      <c r="AR103" s="5">
        <f t="shared" si="10"/>
        <v>0</v>
      </c>
      <c r="AS103" s="12">
        <f t="shared" si="11"/>
        <v>48</v>
      </c>
    </row>
    <row r="104" spans="2:45" s="5" customFormat="1" ht="15">
      <c r="B104" s="5" t="s">
        <v>173</v>
      </c>
      <c r="C104" s="5" t="s">
        <v>156</v>
      </c>
      <c r="D104" s="5">
        <v>81</v>
      </c>
      <c r="E104" s="5" t="s">
        <v>41</v>
      </c>
      <c r="F104" s="5">
        <v>47</v>
      </c>
      <c r="AO104" s="6">
        <f t="shared" si="12"/>
        <v>47</v>
      </c>
      <c r="AP104" s="5">
        <f aca="true" t="shared" si="13" ref="AP104:AP135">(COUNT(F104:AK104))</f>
        <v>1</v>
      </c>
      <c r="AQ104" s="5">
        <f t="shared" si="9"/>
        <v>47</v>
      </c>
      <c r="AR104" s="5">
        <f aca="true" t="shared" si="14" ref="AR104:AR135">IF(COUNT(F104:AK104)&lt;22,IF(COUNT(F104:AK104)&gt;14,(COUNT(F104:AK104)-15),0)*20,120)</f>
        <v>0</v>
      </c>
      <c r="AS104" s="12">
        <f t="shared" si="11"/>
        <v>47</v>
      </c>
    </row>
    <row r="105" spans="2:45" s="5" customFormat="1" ht="15">
      <c r="B105" s="5" t="s">
        <v>324</v>
      </c>
      <c r="C105" s="5" t="s">
        <v>7</v>
      </c>
      <c r="D105" s="5">
        <v>76</v>
      </c>
      <c r="E105" s="5" t="s">
        <v>15</v>
      </c>
      <c r="Q105" s="5">
        <v>47</v>
      </c>
      <c r="AO105" s="6">
        <f t="shared" si="12"/>
        <v>47</v>
      </c>
      <c r="AP105" s="5">
        <f t="shared" si="13"/>
        <v>1</v>
      </c>
      <c r="AQ105" s="5">
        <f t="shared" si="9"/>
        <v>47</v>
      </c>
      <c r="AR105" s="5">
        <f t="shared" si="14"/>
        <v>0</v>
      </c>
      <c r="AS105" s="12">
        <f t="shared" si="11"/>
        <v>47</v>
      </c>
    </row>
    <row r="106" spans="2:45" s="5" customFormat="1" ht="15">
      <c r="B106" s="5" t="s">
        <v>167</v>
      </c>
      <c r="C106" s="5" t="s">
        <v>14</v>
      </c>
      <c r="D106" s="5">
        <v>79</v>
      </c>
      <c r="E106" s="5" t="s">
        <v>168</v>
      </c>
      <c r="F106" s="5">
        <v>47</v>
      </c>
      <c r="H106" s="7"/>
      <c r="AA106" s="7"/>
      <c r="AO106" s="6">
        <f t="shared" si="12"/>
        <v>47</v>
      </c>
      <c r="AP106" s="5">
        <f t="shared" si="13"/>
        <v>1</v>
      </c>
      <c r="AQ106" s="5">
        <f t="shared" si="9"/>
        <v>47</v>
      </c>
      <c r="AR106" s="5">
        <f t="shared" si="14"/>
        <v>0</v>
      </c>
      <c r="AS106" s="12">
        <f t="shared" si="11"/>
        <v>47</v>
      </c>
    </row>
    <row r="107" spans="2:45" s="5" customFormat="1" ht="15">
      <c r="B107" s="5" t="s">
        <v>304</v>
      </c>
      <c r="C107" s="5" t="s">
        <v>95</v>
      </c>
      <c r="D107" s="5">
        <v>82</v>
      </c>
      <c r="E107" s="5" t="s">
        <v>305</v>
      </c>
      <c r="M107" s="7"/>
      <c r="N107" s="7"/>
      <c r="P107" s="5">
        <v>47</v>
      </c>
      <c r="AO107" s="6">
        <f t="shared" si="12"/>
        <v>47</v>
      </c>
      <c r="AP107" s="5">
        <f t="shared" si="13"/>
        <v>1</v>
      </c>
      <c r="AQ107" s="5">
        <f t="shared" si="9"/>
        <v>47</v>
      </c>
      <c r="AR107" s="5">
        <f t="shared" si="14"/>
        <v>0</v>
      </c>
      <c r="AS107" s="12">
        <f t="shared" si="11"/>
        <v>47</v>
      </c>
    </row>
    <row r="108" spans="2:45" s="5" customFormat="1" ht="15">
      <c r="B108" s="5" t="s">
        <v>331</v>
      </c>
      <c r="C108" s="5" t="s">
        <v>332</v>
      </c>
      <c r="D108" s="5">
        <v>77</v>
      </c>
      <c r="E108" s="5" t="s">
        <v>15</v>
      </c>
      <c r="Q108" s="7">
        <v>47</v>
      </c>
      <c r="AO108" s="6">
        <f t="shared" si="12"/>
        <v>47</v>
      </c>
      <c r="AP108" s="5">
        <f t="shared" si="13"/>
        <v>1</v>
      </c>
      <c r="AQ108" s="5">
        <f t="shared" si="9"/>
        <v>47</v>
      </c>
      <c r="AR108" s="5">
        <f t="shared" si="14"/>
        <v>0</v>
      </c>
      <c r="AS108" s="12">
        <f t="shared" si="11"/>
        <v>47</v>
      </c>
    </row>
    <row r="109" spans="2:45" s="5" customFormat="1" ht="15">
      <c r="B109" s="5" t="s">
        <v>414</v>
      </c>
      <c r="C109" s="5" t="s">
        <v>132</v>
      </c>
      <c r="D109" s="5">
        <v>79</v>
      </c>
      <c r="E109" s="5" t="s">
        <v>15</v>
      </c>
      <c r="AA109" s="7"/>
      <c r="AG109" s="5">
        <v>47</v>
      </c>
      <c r="AO109" s="6">
        <f t="shared" si="12"/>
        <v>47</v>
      </c>
      <c r="AP109" s="5">
        <f t="shared" si="13"/>
        <v>1</v>
      </c>
      <c r="AQ109" s="5">
        <f t="shared" si="9"/>
        <v>47</v>
      </c>
      <c r="AR109" s="5">
        <f t="shared" si="14"/>
        <v>0</v>
      </c>
      <c r="AS109" s="12">
        <f t="shared" si="11"/>
        <v>47</v>
      </c>
    </row>
    <row r="110" spans="2:45" s="5" customFormat="1" ht="15">
      <c r="B110" s="5" t="s">
        <v>62</v>
      </c>
      <c r="C110" s="5" t="s">
        <v>63</v>
      </c>
      <c r="D110" s="5">
        <v>81</v>
      </c>
      <c r="E110" s="5" t="s">
        <v>64</v>
      </c>
      <c r="K110" s="5">
        <v>47</v>
      </c>
      <c r="AO110" s="6">
        <f t="shared" si="12"/>
        <v>47</v>
      </c>
      <c r="AP110" s="5">
        <f t="shared" si="13"/>
        <v>1</v>
      </c>
      <c r="AQ110" s="5">
        <f t="shared" si="9"/>
        <v>47</v>
      </c>
      <c r="AR110" s="5">
        <f t="shared" si="14"/>
        <v>0</v>
      </c>
      <c r="AS110" s="12">
        <f t="shared" si="11"/>
        <v>47</v>
      </c>
    </row>
    <row r="111" spans="2:45" s="5" customFormat="1" ht="15">
      <c r="B111" s="5" t="s">
        <v>418</v>
      </c>
      <c r="C111" s="5" t="s">
        <v>275</v>
      </c>
      <c r="D111" s="5">
        <v>90</v>
      </c>
      <c r="E111" s="5" t="s">
        <v>419</v>
      </c>
      <c r="AH111" s="5">
        <v>47</v>
      </c>
      <c r="AN111" s="6"/>
      <c r="AO111" s="6">
        <f t="shared" si="12"/>
        <v>47</v>
      </c>
      <c r="AP111" s="5">
        <f t="shared" si="13"/>
        <v>1</v>
      </c>
      <c r="AQ111" s="5">
        <f t="shared" si="9"/>
        <v>47</v>
      </c>
      <c r="AR111" s="5">
        <f t="shared" si="14"/>
        <v>0</v>
      </c>
      <c r="AS111" s="12">
        <f t="shared" si="11"/>
        <v>47</v>
      </c>
    </row>
    <row r="112" spans="2:45" s="5" customFormat="1" ht="15">
      <c r="B112" s="5" t="s">
        <v>146</v>
      </c>
      <c r="C112" s="5" t="s">
        <v>147</v>
      </c>
      <c r="D112" s="5">
        <v>76</v>
      </c>
      <c r="E112" s="5" t="s">
        <v>15</v>
      </c>
      <c r="N112" s="5">
        <v>47</v>
      </c>
      <c r="AO112" s="6">
        <f t="shared" si="12"/>
        <v>47</v>
      </c>
      <c r="AP112" s="5">
        <f t="shared" si="13"/>
        <v>1</v>
      </c>
      <c r="AQ112" s="5">
        <f t="shared" si="9"/>
        <v>47</v>
      </c>
      <c r="AR112" s="5">
        <f t="shared" si="14"/>
        <v>0</v>
      </c>
      <c r="AS112" s="12">
        <f t="shared" si="11"/>
        <v>47</v>
      </c>
    </row>
    <row r="113" spans="2:45" s="5" customFormat="1" ht="15">
      <c r="B113" s="5" t="s">
        <v>279</v>
      </c>
      <c r="C113" s="5" t="s">
        <v>14</v>
      </c>
      <c r="D113" s="5">
        <v>85</v>
      </c>
      <c r="E113" s="5" t="s">
        <v>137</v>
      </c>
      <c r="AA113" s="7"/>
      <c r="AD113" s="5">
        <v>47</v>
      </c>
      <c r="AO113" s="6">
        <f t="shared" si="12"/>
        <v>47</v>
      </c>
      <c r="AP113" s="5">
        <f t="shared" si="13"/>
        <v>1</v>
      </c>
      <c r="AQ113" s="5">
        <f t="shared" si="9"/>
        <v>47</v>
      </c>
      <c r="AR113" s="5">
        <f t="shared" si="14"/>
        <v>0</v>
      </c>
      <c r="AS113" s="12">
        <f t="shared" si="11"/>
        <v>47</v>
      </c>
    </row>
    <row r="114" spans="2:45" s="5" customFormat="1" ht="15">
      <c r="B114" s="5" t="s">
        <v>402</v>
      </c>
      <c r="C114" s="5" t="s">
        <v>192</v>
      </c>
      <c r="D114" s="5">
        <v>77</v>
      </c>
      <c r="E114" s="5" t="s">
        <v>15</v>
      </c>
      <c r="AE114" s="7">
        <v>47</v>
      </c>
      <c r="AO114" s="6">
        <f t="shared" si="12"/>
        <v>47</v>
      </c>
      <c r="AP114" s="5">
        <f t="shared" si="13"/>
        <v>1</v>
      </c>
      <c r="AQ114" s="5">
        <f t="shared" si="9"/>
        <v>47</v>
      </c>
      <c r="AR114" s="5">
        <f t="shared" si="14"/>
        <v>0</v>
      </c>
      <c r="AS114" s="12">
        <f t="shared" si="11"/>
        <v>47</v>
      </c>
    </row>
    <row r="115" spans="2:45" s="5" customFormat="1" ht="15">
      <c r="B115" s="5" t="s">
        <v>416</v>
      </c>
      <c r="C115" s="5" t="s">
        <v>417</v>
      </c>
      <c r="D115" s="5">
        <v>79</v>
      </c>
      <c r="E115" s="5" t="s">
        <v>10</v>
      </c>
      <c r="AE115" s="7"/>
      <c r="AH115" s="5">
        <v>47</v>
      </c>
      <c r="AO115" s="6">
        <f t="shared" si="12"/>
        <v>47</v>
      </c>
      <c r="AP115" s="5">
        <f t="shared" si="13"/>
        <v>1</v>
      </c>
      <c r="AQ115" s="5">
        <f t="shared" si="9"/>
        <v>47</v>
      </c>
      <c r="AR115" s="5">
        <f t="shared" si="14"/>
        <v>0</v>
      </c>
      <c r="AS115" s="12">
        <f t="shared" si="11"/>
        <v>47</v>
      </c>
    </row>
    <row r="116" spans="2:45" s="5" customFormat="1" ht="15">
      <c r="B116" s="5" t="s">
        <v>287</v>
      </c>
      <c r="C116" s="5" t="s">
        <v>288</v>
      </c>
      <c r="D116" s="5">
        <v>82</v>
      </c>
      <c r="E116" s="5" t="s">
        <v>15</v>
      </c>
      <c r="G116" s="7"/>
      <c r="L116" s="5">
        <v>47</v>
      </c>
      <c r="AO116" s="6">
        <f t="shared" si="12"/>
        <v>47</v>
      </c>
      <c r="AP116" s="5">
        <f t="shared" si="13"/>
        <v>1</v>
      </c>
      <c r="AQ116" s="5">
        <f t="shared" si="9"/>
        <v>47</v>
      </c>
      <c r="AR116" s="5">
        <f t="shared" si="14"/>
        <v>0</v>
      </c>
      <c r="AS116" s="12">
        <f t="shared" si="11"/>
        <v>47</v>
      </c>
    </row>
    <row r="117" spans="2:45" s="5" customFormat="1" ht="15">
      <c r="B117" s="5" t="s">
        <v>222</v>
      </c>
      <c r="C117" s="5" t="s">
        <v>223</v>
      </c>
      <c r="D117" s="5">
        <v>81</v>
      </c>
      <c r="E117" s="5" t="s">
        <v>15</v>
      </c>
      <c r="H117" s="7">
        <v>47</v>
      </c>
      <c r="I117" s="7"/>
      <c r="M117" s="7"/>
      <c r="N117" s="7"/>
      <c r="W117" s="7"/>
      <c r="AE117" s="7"/>
      <c r="AK117" s="7"/>
      <c r="AO117" s="6">
        <f t="shared" si="12"/>
        <v>47</v>
      </c>
      <c r="AP117" s="5">
        <f t="shared" si="13"/>
        <v>1</v>
      </c>
      <c r="AQ117" s="5">
        <f t="shared" si="9"/>
        <v>47</v>
      </c>
      <c r="AR117" s="5">
        <f t="shared" si="14"/>
        <v>0</v>
      </c>
      <c r="AS117" s="12">
        <f t="shared" si="11"/>
        <v>47</v>
      </c>
    </row>
    <row r="118" spans="2:45" s="5" customFormat="1" ht="15">
      <c r="B118" s="5" t="s">
        <v>395</v>
      </c>
      <c r="C118" s="5" t="s">
        <v>162</v>
      </c>
      <c r="D118" s="5">
        <v>85</v>
      </c>
      <c r="E118" s="5" t="s">
        <v>396</v>
      </c>
      <c r="AE118" s="5">
        <v>47</v>
      </c>
      <c r="AO118" s="6">
        <f t="shared" si="12"/>
        <v>47</v>
      </c>
      <c r="AP118" s="5">
        <f t="shared" si="13"/>
        <v>1</v>
      </c>
      <c r="AQ118" s="5">
        <f t="shared" si="9"/>
        <v>47</v>
      </c>
      <c r="AR118" s="5">
        <f t="shared" si="14"/>
        <v>0</v>
      </c>
      <c r="AS118" s="12">
        <f t="shared" si="11"/>
        <v>47</v>
      </c>
    </row>
    <row r="119" spans="2:45" s="5" customFormat="1" ht="15">
      <c r="B119" s="5" t="s">
        <v>181</v>
      </c>
      <c r="C119" s="5" t="s">
        <v>132</v>
      </c>
      <c r="D119" s="5">
        <v>84</v>
      </c>
      <c r="E119" s="5" t="s">
        <v>41</v>
      </c>
      <c r="F119" s="5">
        <v>46</v>
      </c>
      <c r="AO119" s="6">
        <f t="shared" si="12"/>
        <v>46</v>
      </c>
      <c r="AP119" s="5">
        <f t="shared" si="13"/>
        <v>1</v>
      </c>
      <c r="AQ119" s="5">
        <f t="shared" si="9"/>
        <v>46</v>
      </c>
      <c r="AR119" s="5">
        <f t="shared" si="14"/>
        <v>0</v>
      </c>
      <c r="AS119" s="12">
        <f t="shared" si="11"/>
        <v>46</v>
      </c>
    </row>
    <row r="120" spans="2:45" s="5" customFormat="1" ht="15">
      <c r="B120" s="5" t="s">
        <v>237</v>
      </c>
      <c r="C120" s="5" t="s">
        <v>238</v>
      </c>
      <c r="D120" s="5">
        <v>80</v>
      </c>
      <c r="E120" s="5" t="s">
        <v>230</v>
      </c>
      <c r="J120" s="5">
        <v>46</v>
      </c>
      <c r="AO120" s="6">
        <f t="shared" si="12"/>
        <v>46</v>
      </c>
      <c r="AP120" s="5">
        <f t="shared" si="13"/>
        <v>1</v>
      </c>
      <c r="AQ120" s="5">
        <f t="shared" si="9"/>
        <v>46</v>
      </c>
      <c r="AR120" s="5">
        <f t="shared" si="14"/>
        <v>0</v>
      </c>
      <c r="AS120" s="12">
        <f t="shared" si="11"/>
        <v>46</v>
      </c>
    </row>
    <row r="121" spans="2:45" s="5" customFormat="1" ht="15">
      <c r="B121" s="5" t="s">
        <v>108</v>
      </c>
      <c r="C121" s="5" t="s">
        <v>19</v>
      </c>
      <c r="D121" s="5">
        <v>75</v>
      </c>
      <c r="E121" s="5" t="s">
        <v>10</v>
      </c>
      <c r="K121" s="7"/>
      <c r="M121" s="7">
        <v>46</v>
      </c>
      <c r="P121" s="7"/>
      <c r="AO121" s="6">
        <f t="shared" si="12"/>
        <v>46</v>
      </c>
      <c r="AP121" s="5">
        <f t="shared" si="13"/>
        <v>1</v>
      </c>
      <c r="AQ121" s="5">
        <f t="shared" si="9"/>
        <v>46</v>
      </c>
      <c r="AR121" s="5">
        <f t="shared" si="14"/>
        <v>0</v>
      </c>
      <c r="AS121" s="12">
        <f t="shared" si="11"/>
        <v>46</v>
      </c>
    </row>
    <row r="122" spans="1:45" s="5" customFormat="1" ht="15">
      <c r="A122" s="6"/>
      <c r="B122" s="5" t="s">
        <v>72</v>
      </c>
      <c r="C122" s="5" t="s">
        <v>73</v>
      </c>
      <c r="D122" s="5">
        <v>78</v>
      </c>
      <c r="E122" s="5" t="s">
        <v>74</v>
      </c>
      <c r="T122" s="5">
        <v>46</v>
      </c>
      <c r="AK122" s="7"/>
      <c r="AO122" s="6">
        <f t="shared" si="12"/>
        <v>46</v>
      </c>
      <c r="AP122" s="5">
        <f t="shared" si="13"/>
        <v>1</v>
      </c>
      <c r="AQ122" s="5">
        <f t="shared" si="9"/>
        <v>46</v>
      </c>
      <c r="AR122" s="5">
        <f t="shared" si="14"/>
        <v>0</v>
      </c>
      <c r="AS122" s="12">
        <f t="shared" si="11"/>
        <v>46</v>
      </c>
    </row>
    <row r="123" spans="2:45" s="5" customFormat="1" ht="15">
      <c r="B123" s="5" t="s">
        <v>415</v>
      </c>
      <c r="C123" s="5" t="s">
        <v>85</v>
      </c>
      <c r="D123" s="5">
        <v>76</v>
      </c>
      <c r="E123" s="5" t="s">
        <v>15</v>
      </c>
      <c r="K123" s="7"/>
      <c r="AG123" s="5">
        <v>46</v>
      </c>
      <c r="AO123" s="6">
        <f t="shared" si="12"/>
        <v>46</v>
      </c>
      <c r="AP123" s="5">
        <f t="shared" si="13"/>
        <v>1</v>
      </c>
      <c r="AQ123" s="5">
        <f t="shared" si="9"/>
        <v>46</v>
      </c>
      <c r="AR123" s="5">
        <f t="shared" si="14"/>
        <v>0</v>
      </c>
      <c r="AS123" s="12">
        <f t="shared" si="11"/>
        <v>46</v>
      </c>
    </row>
    <row r="124" spans="2:45" s="5" customFormat="1" ht="15">
      <c r="B124" s="5" t="s">
        <v>348</v>
      </c>
      <c r="C124" s="5" t="s">
        <v>349</v>
      </c>
      <c r="D124" s="5">
        <v>85</v>
      </c>
      <c r="E124" s="5" t="s">
        <v>258</v>
      </c>
      <c r="X124" s="5">
        <v>46</v>
      </c>
      <c r="AO124" s="6">
        <f t="shared" si="12"/>
        <v>46</v>
      </c>
      <c r="AP124" s="5">
        <f t="shared" si="13"/>
        <v>1</v>
      </c>
      <c r="AQ124" s="5">
        <f t="shared" si="9"/>
        <v>46</v>
      </c>
      <c r="AR124" s="5">
        <f t="shared" si="14"/>
        <v>0</v>
      </c>
      <c r="AS124" s="12">
        <f t="shared" si="11"/>
        <v>46</v>
      </c>
    </row>
    <row r="125" spans="2:45" s="5" customFormat="1" ht="15">
      <c r="B125" s="5" t="s">
        <v>314</v>
      </c>
      <c r="C125" s="5" t="s">
        <v>151</v>
      </c>
      <c r="D125" s="5">
        <v>79</v>
      </c>
      <c r="E125" s="5" t="s">
        <v>315</v>
      </c>
      <c r="G125" s="7"/>
      <c r="Q125" s="5">
        <v>46</v>
      </c>
      <c r="AA125" s="7"/>
      <c r="AO125" s="6">
        <f t="shared" si="12"/>
        <v>46</v>
      </c>
      <c r="AP125" s="5">
        <f t="shared" si="13"/>
        <v>1</v>
      </c>
      <c r="AQ125" s="5">
        <f t="shared" si="9"/>
        <v>46</v>
      </c>
      <c r="AR125" s="5">
        <f t="shared" si="14"/>
        <v>0</v>
      </c>
      <c r="AS125" s="12">
        <f t="shared" si="11"/>
        <v>46</v>
      </c>
    </row>
    <row r="126" spans="2:45" s="5" customFormat="1" ht="15">
      <c r="B126" s="5" t="s">
        <v>403</v>
      </c>
      <c r="C126" s="5" t="s">
        <v>404</v>
      </c>
      <c r="D126" s="5">
        <v>77</v>
      </c>
      <c r="E126" s="5" t="s">
        <v>405</v>
      </c>
      <c r="AE126" s="7">
        <v>46</v>
      </c>
      <c r="AO126" s="6">
        <f t="shared" si="12"/>
        <v>46</v>
      </c>
      <c r="AP126" s="5">
        <f t="shared" si="13"/>
        <v>1</v>
      </c>
      <c r="AQ126" s="5">
        <f t="shared" si="9"/>
        <v>46</v>
      </c>
      <c r="AR126" s="5">
        <f t="shared" si="14"/>
        <v>0</v>
      </c>
      <c r="AS126" s="12">
        <f t="shared" si="11"/>
        <v>46</v>
      </c>
    </row>
    <row r="127" spans="2:45" s="5" customFormat="1" ht="15">
      <c r="B127" s="5" t="s">
        <v>316</v>
      </c>
      <c r="C127" s="5" t="s">
        <v>76</v>
      </c>
      <c r="D127" s="5">
        <v>79</v>
      </c>
      <c r="E127" s="5" t="s">
        <v>15</v>
      </c>
      <c r="P127" s="7"/>
      <c r="Q127" s="5">
        <v>45</v>
      </c>
      <c r="AO127" s="6">
        <f t="shared" si="12"/>
        <v>45</v>
      </c>
      <c r="AP127" s="5">
        <f t="shared" si="13"/>
        <v>1</v>
      </c>
      <c r="AQ127" s="5">
        <f t="shared" si="9"/>
        <v>45</v>
      </c>
      <c r="AR127" s="5">
        <f t="shared" si="14"/>
        <v>0</v>
      </c>
      <c r="AS127" s="12">
        <f t="shared" si="11"/>
        <v>45</v>
      </c>
    </row>
    <row r="128" spans="2:45" s="5" customFormat="1" ht="15">
      <c r="B128" s="5" t="s">
        <v>420</v>
      </c>
      <c r="C128" s="5" t="s">
        <v>59</v>
      </c>
      <c r="D128" s="5">
        <v>77</v>
      </c>
      <c r="E128" s="5" t="s">
        <v>421</v>
      </c>
      <c r="H128" s="7"/>
      <c r="AH128" s="5">
        <v>45</v>
      </c>
      <c r="AO128" s="6">
        <f t="shared" si="12"/>
        <v>45</v>
      </c>
      <c r="AP128" s="5">
        <f t="shared" si="13"/>
        <v>1</v>
      </c>
      <c r="AQ128" s="5">
        <f t="shared" si="9"/>
        <v>45</v>
      </c>
      <c r="AR128" s="5">
        <f t="shared" si="14"/>
        <v>0</v>
      </c>
      <c r="AS128" s="12">
        <f t="shared" si="11"/>
        <v>45</v>
      </c>
    </row>
    <row r="129" spans="2:45" s="5" customFormat="1" ht="15">
      <c r="B129" s="5" t="s">
        <v>115</v>
      </c>
      <c r="C129" s="5" t="s">
        <v>80</v>
      </c>
      <c r="D129" s="5">
        <v>78</v>
      </c>
      <c r="E129" s="5" t="s">
        <v>15</v>
      </c>
      <c r="G129" s="5">
        <v>45</v>
      </c>
      <c r="AO129" s="6">
        <f t="shared" si="12"/>
        <v>45</v>
      </c>
      <c r="AP129" s="5">
        <f t="shared" si="13"/>
        <v>1</v>
      </c>
      <c r="AQ129" s="5">
        <f t="shared" si="9"/>
        <v>45</v>
      </c>
      <c r="AR129" s="5">
        <f t="shared" si="14"/>
        <v>0</v>
      </c>
      <c r="AS129" s="12">
        <f t="shared" si="11"/>
        <v>45</v>
      </c>
    </row>
    <row r="130" spans="2:45" s="5" customFormat="1" ht="15">
      <c r="B130" s="5" t="s">
        <v>115</v>
      </c>
      <c r="C130" s="5" t="s">
        <v>116</v>
      </c>
      <c r="D130" s="5">
        <v>80</v>
      </c>
      <c r="E130" s="5" t="s">
        <v>15</v>
      </c>
      <c r="G130" s="5">
        <v>45</v>
      </c>
      <c r="AO130" s="6">
        <f t="shared" si="12"/>
        <v>45</v>
      </c>
      <c r="AP130" s="5">
        <f t="shared" si="13"/>
        <v>1</v>
      </c>
      <c r="AQ130" s="5">
        <f t="shared" si="9"/>
        <v>45</v>
      </c>
      <c r="AR130" s="5">
        <f t="shared" si="14"/>
        <v>0</v>
      </c>
      <c r="AS130" s="12">
        <f t="shared" si="11"/>
        <v>45</v>
      </c>
    </row>
    <row r="131" spans="2:45" s="5" customFormat="1" ht="15">
      <c r="B131" s="5" t="s">
        <v>239</v>
      </c>
      <c r="C131" s="5" t="s">
        <v>240</v>
      </c>
      <c r="D131" s="5">
        <v>80</v>
      </c>
      <c r="E131" s="5" t="s">
        <v>230</v>
      </c>
      <c r="J131" s="5">
        <v>45</v>
      </c>
      <c r="AO131" s="6">
        <f t="shared" si="12"/>
        <v>45</v>
      </c>
      <c r="AP131" s="5">
        <f t="shared" si="13"/>
        <v>1</v>
      </c>
      <c r="AQ131" s="5">
        <f t="shared" si="9"/>
        <v>45</v>
      </c>
      <c r="AR131" s="5">
        <f t="shared" si="14"/>
        <v>0</v>
      </c>
      <c r="AS131" s="12">
        <f t="shared" si="11"/>
        <v>45</v>
      </c>
    </row>
    <row r="132" spans="2:45" s="5" customFormat="1" ht="15">
      <c r="B132" s="5" t="s">
        <v>339</v>
      </c>
      <c r="C132" s="5" t="s">
        <v>78</v>
      </c>
      <c r="D132" s="5">
        <v>76</v>
      </c>
      <c r="E132" s="5" t="s">
        <v>74</v>
      </c>
      <c r="T132" s="5">
        <v>45</v>
      </c>
      <c r="AO132" s="6">
        <f aca="true" t="shared" si="15" ref="AO132:AO149">SUM(F132:AN132)</f>
        <v>45</v>
      </c>
      <c r="AP132" s="5">
        <f t="shared" si="13"/>
        <v>1</v>
      </c>
      <c r="AQ132" s="5">
        <f t="shared" si="9"/>
        <v>45</v>
      </c>
      <c r="AR132" s="5">
        <f t="shared" si="14"/>
        <v>0</v>
      </c>
      <c r="AS132" s="12">
        <f t="shared" si="11"/>
        <v>45</v>
      </c>
    </row>
    <row r="133" spans="2:45" s="5" customFormat="1" ht="15">
      <c r="B133" s="5" t="s">
        <v>163</v>
      </c>
      <c r="C133" s="5" t="s">
        <v>164</v>
      </c>
      <c r="D133" s="5">
        <v>84</v>
      </c>
      <c r="E133" s="5" t="s">
        <v>165</v>
      </c>
      <c r="F133" s="5">
        <v>45</v>
      </c>
      <c r="AO133" s="6">
        <f t="shared" si="15"/>
        <v>45</v>
      </c>
      <c r="AP133" s="5">
        <f t="shared" si="13"/>
        <v>1</v>
      </c>
      <c r="AQ133" s="5">
        <f t="shared" si="9"/>
        <v>45</v>
      </c>
      <c r="AR133" s="5">
        <f t="shared" si="14"/>
        <v>0</v>
      </c>
      <c r="AS133" s="12">
        <f t="shared" si="11"/>
        <v>45</v>
      </c>
    </row>
    <row r="134" spans="2:45" s="5" customFormat="1" ht="15">
      <c r="B134" s="5" t="s">
        <v>408</v>
      </c>
      <c r="C134" s="5" t="s">
        <v>111</v>
      </c>
      <c r="D134" s="5">
        <v>80</v>
      </c>
      <c r="E134" s="5" t="s">
        <v>15</v>
      </c>
      <c r="H134" s="7"/>
      <c r="I134" s="7"/>
      <c r="M134" s="7"/>
      <c r="N134" s="7"/>
      <c r="T134" s="7"/>
      <c r="AE134" s="7">
        <v>45</v>
      </c>
      <c r="AK134" s="7"/>
      <c r="AO134" s="6">
        <f t="shared" si="15"/>
        <v>45</v>
      </c>
      <c r="AP134" s="5">
        <f t="shared" si="13"/>
        <v>1</v>
      </c>
      <c r="AQ134" s="5">
        <f t="shared" si="9"/>
        <v>45</v>
      </c>
      <c r="AR134" s="5">
        <f t="shared" si="14"/>
        <v>0</v>
      </c>
      <c r="AS134" s="12">
        <f t="shared" si="11"/>
        <v>45</v>
      </c>
    </row>
    <row r="135" spans="2:45" s="5" customFormat="1" ht="15">
      <c r="B135" s="5" t="s">
        <v>133</v>
      </c>
      <c r="C135" s="5" t="s">
        <v>61</v>
      </c>
      <c r="D135" s="5">
        <v>76</v>
      </c>
      <c r="E135" s="5" t="s">
        <v>273</v>
      </c>
      <c r="K135" s="7">
        <v>45</v>
      </c>
      <c r="AO135" s="6">
        <f t="shared" si="15"/>
        <v>45</v>
      </c>
      <c r="AP135" s="5">
        <f t="shared" si="13"/>
        <v>1</v>
      </c>
      <c r="AQ135" s="5">
        <f t="shared" si="9"/>
        <v>45</v>
      </c>
      <c r="AR135" s="5">
        <f t="shared" si="14"/>
        <v>0</v>
      </c>
      <c r="AS135" s="12">
        <f t="shared" si="11"/>
        <v>45</v>
      </c>
    </row>
    <row r="136" spans="2:45" s="5" customFormat="1" ht="15">
      <c r="B136" s="5" t="s">
        <v>201</v>
      </c>
      <c r="C136" s="5" t="s">
        <v>78</v>
      </c>
      <c r="D136" s="5">
        <v>80</v>
      </c>
      <c r="E136" s="5" t="s">
        <v>15</v>
      </c>
      <c r="F136" s="5">
        <v>45</v>
      </c>
      <c r="AO136" s="6">
        <f t="shared" si="15"/>
        <v>45</v>
      </c>
      <c r="AP136" s="5">
        <f aca="true" t="shared" si="16" ref="AP136:AP167">(COUNT(F136:AK136))</f>
        <v>1</v>
      </c>
      <c r="AQ136" s="5">
        <f aca="true" t="shared" si="17" ref="AQ136:AQ199">IF(COUNT(F136:AK136)&gt;0,LARGE(F136:AK136,1),0)+IF(COUNT(F136:AK136)&gt;1,LARGE(F136:AK136,2),0)+IF(COUNT(F136:AK136)&gt;2,LARGE(F136:AK136,3),0)+IF(COUNT(F136:AK136)&gt;3,LARGE(F136:AK136,4),0)+IF(COUNT(F136:AK136)&gt;4,LARGE(F136:AK136,5),0)+IF(COUNT(F136:AK136)&gt;5,LARGE(F136:AK136,6),0)+IF(COUNT(F136:AK136)&gt;6,LARGE(F136:AK136,7),0)+IF(COUNT(F136:AK136)&gt;7,LARGE(F136:AK136,8),0)+IF(COUNT(F136:AK136)&gt;8,LARGE(F136:AK136,9),0)+IF(COUNT(F136:AK136)&gt;9,LARGE(F136:AK136,10),0)+IF(COUNT(F136:AK136)&gt;10,LARGE(F136:AK136,11),0)+IF(COUNT(F136:AK136)&gt;11,LARGE(F136:AK136,12),0)+IF(COUNT(F136:AK136)&gt;12,LARGE(F136:AK136,13),0)+IF(COUNT(F136:AK136)&gt;13,LARGE(F136:AK136,14),0)+IF(COUNT(F136:AK136)&gt;14,LARGE(F136:AK136,15),0)</f>
        <v>45</v>
      </c>
      <c r="AR136" s="5">
        <f aca="true" t="shared" si="18" ref="AR136:AR199">IF(COUNT(F136:AK136)&lt;22,IF(COUNT(F136:AK136)&gt;14,(COUNT(F136:AK136)-15),0)*20,120)</f>
        <v>0</v>
      </c>
      <c r="AS136" s="12">
        <f aca="true" t="shared" si="19" ref="AS136:AS199">AQ136+AR136</f>
        <v>45</v>
      </c>
    </row>
    <row r="137" spans="2:45" s="5" customFormat="1" ht="15">
      <c r="B137" s="5" t="s">
        <v>383</v>
      </c>
      <c r="C137" s="5" t="s">
        <v>384</v>
      </c>
      <c r="D137" s="5">
        <v>78</v>
      </c>
      <c r="E137" s="5" t="s">
        <v>385</v>
      </c>
      <c r="G137" s="7"/>
      <c r="AC137" s="5">
        <v>45</v>
      </c>
      <c r="AO137" s="6">
        <f t="shared" si="15"/>
        <v>45</v>
      </c>
      <c r="AP137" s="5">
        <f t="shared" si="16"/>
        <v>1</v>
      </c>
      <c r="AQ137" s="5">
        <f t="shared" si="17"/>
        <v>45</v>
      </c>
      <c r="AR137" s="5">
        <f t="shared" si="18"/>
        <v>0</v>
      </c>
      <c r="AS137" s="12">
        <f t="shared" si="19"/>
        <v>45</v>
      </c>
    </row>
    <row r="138" spans="2:45" s="5" customFormat="1" ht="15">
      <c r="B138" s="5" t="s">
        <v>303</v>
      </c>
      <c r="C138" s="5" t="s">
        <v>164</v>
      </c>
      <c r="D138" s="5">
        <v>77</v>
      </c>
      <c r="E138" s="5" t="s">
        <v>15</v>
      </c>
      <c r="P138" s="5">
        <v>45</v>
      </c>
      <c r="AA138" s="7"/>
      <c r="AO138" s="6">
        <f t="shared" si="15"/>
        <v>45</v>
      </c>
      <c r="AP138" s="5">
        <f t="shared" si="16"/>
        <v>1</v>
      </c>
      <c r="AQ138" s="5">
        <f t="shared" si="17"/>
        <v>45</v>
      </c>
      <c r="AR138" s="5">
        <f t="shared" si="18"/>
        <v>0</v>
      </c>
      <c r="AS138" s="12">
        <f t="shared" si="19"/>
        <v>45</v>
      </c>
    </row>
    <row r="139" spans="2:45" s="5" customFormat="1" ht="15">
      <c r="B139" s="5" t="s">
        <v>363</v>
      </c>
      <c r="C139" s="5" t="s">
        <v>106</v>
      </c>
      <c r="D139" s="5">
        <v>76</v>
      </c>
      <c r="E139" s="5" t="s">
        <v>364</v>
      </c>
      <c r="AD139" s="5">
        <v>44</v>
      </c>
      <c r="AN139" s="6"/>
      <c r="AO139" s="6">
        <f t="shared" si="15"/>
        <v>44</v>
      </c>
      <c r="AP139" s="5">
        <f t="shared" si="16"/>
        <v>1</v>
      </c>
      <c r="AQ139" s="5">
        <f t="shared" si="17"/>
        <v>44</v>
      </c>
      <c r="AR139" s="5">
        <f t="shared" si="18"/>
        <v>0</v>
      </c>
      <c r="AS139" s="12">
        <f t="shared" si="19"/>
        <v>44</v>
      </c>
    </row>
    <row r="140" spans="2:45" s="5" customFormat="1" ht="15">
      <c r="B140" s="5" t="s">
        <v>304</v>
      </c>
      <c r="C140" s="5" t="s">
        <v>38</v>
      </c>
      <c r="D140" s="5">
        <v>77</v>
      </c>
      <c r="E140" s="5" t="s">
        <v>306</v>
      </c>
      <c r="P140" s="5">
        <v>44</v>
      </c>
      <c r="AA140" s="7"/>
      <c r="AK140" s="7"/>
      <c r="AO140" s="6">
        <f t="shared" si="15"/>
        <v>44</v>
      </c>
      <c r="AP140" s="5">
        <f t="shared" si="16"/>
        <v>1</v>
      </c>
      <c r="AQ140" s="5">
        <f t="shared" si="17"/>
        <v>44</v>
      </c>
      <c r="AR140" s="5">
        <f t="shared" si="18"/>
        <v>0</v>
      </c>
      <c r="AS140" s="12">
        <f t="shared" si="19"/>
        <v>44</v>
      </c>
    </row>
    <row r="141" spans="2:45" s="5" customFormat="1" ht="15">
      <c r="B141" s="5" t="s">
        <v>373</v>
      </c>
      <c r="C141" s="5" t="s">
        <v>374</v>
      </c>
      <c r="D141" s="5">
        <v>86</v>
      </c>
      <c r="E141" s="5" t="s">
        <v>375</v>
      </c>
      <c r="AD141" s="5">
        <v>44</v>
      </c>
      <c r="AO141" s="6">
        <f t="shared" si="15"/>
        <v>44</v>
      </c>
      <c r="AP141" s="5">
        <f t="shared" si="16"/>
        <v>1</v>
      </c>
      <c r="AQ141" s="5">
        <f t="shared" si="17"/>
        <v>44</v>
      </c>
      <c r="AR141" s="5">
        <f t="shared" si="18"/>
        <v>0</v>
      </c>
      <c r="AS141" s="12">
        <f t="shared" si="19"/>
        <v>44</v>
      </c>
    </row>
    <row r="142" spans="2:45" s="5" customFormat="1" ht="15">
      <c r="B142" s="5" t="s">
        <v>422</v>
      </c>
      <c r="C142" s="5" t="s">
        <v>84</v>
      </c>
      <c r="D142" s="5">
        <v>75</v>
      </c>
      <c r="E142" s="5" t="s">
        <v>423</v>
      </c>
      <c r="Q142" s="7"/>
      <c r="AH142" s="5">
        <v>44</v>
      </c>
      <c r="AO142" s="6">
        <f t="shared" si="15"/>
        <v>44</v>
      </c>
      <c r="AP142" s="5">
        <f t="shared" si="16"/>
        <v>1</v>
      </c>
      <c r="AQ142" s="5">
        <f t="shared" si="17"/>
        <v>44</v>
      </c>
      <c r="AR142" s="5">
        <f t="shared" si="18"/>
        <v>0</v>
      </c>
      <c r="AS142" s="12">
        <f t="shared" si="19"/>
        <v>44</v>
      </c>
    </row>
    <row r="143" spans="2:45" s="5" customFormat="1" ht="15">
      <c r="B143" s="5" t="s">
        <v>250</v>
      </c>
      <c r="C143" s="5" t="s">
        <v>251</v>
      </c>
      <c r="D143" s="5">
        <v>78</v>
      </c>
      <c r="E143" s="5" t="s">
        <v>252</v>
      </c>
      <c r="K143" s="5">
        <v>44</v>
      </c>
      <c r="X143" s="7"/>
      <c r="AO143" s="6">
        <f t="shared" si="15"/>
        <v>44</v>
      </c>
      <c r="AP143" s="5">
        <f t="shared" si="16"/>
        <v>1</v>
      </c>
      <c r="AQ143" s="5">
        <f t="shared" si="17"/>
        <v>44</v>
      </c>
      <c r="AR143" s="5">
        <f t="shared" si="18"/>
        <v>0</v>
      </c>
      <c r="AS143" s="12">
        <f t="shared" si="19"/>
        <v>44</v>
      </c>
    </row>
    <row r="144" spans="2:45" s="5" customFormat="1" ht="15">
      <c r="B144" s="5" t="s">
        <v>214</v>
      </c>
      <c r="C144" s="5" t="s">
        <v>164</v>
      </c>
      <c r="D144" s="5">
        <v>81</v>
      </c>
      <c r="E144" s="5" t="s">
        <v>15</v>
      </c>
      <c r="F144" s="6"/>
      <c r="G144" s="5">
        <v>44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O144" s="6">
        <f t="shared" si="15"/>
        <v>44</v>
      </c>
      <c r="AP144" s="5">
        <f t="shared" si="16"/>
        <v>1</v>
      </c>
      <c r="AQ144" s="5">
        <f t="shared" si="17"/>
        <v>44</v>
      </c>
      <c r="AR144" s="5">
        <f t="shared" si="18"/>
        <v>0</v>
      </c>
      <c r="AS144" s="12">
        <f t="shared" si="19"/>
        <v>44</v>
      </c>
    </row>
    <row r="145" spans="2:45" s="5" customFormat="1" ht="15">
      <c r="B145" s="5" t="s">
        <v>351</v>
      </c>
      <c r="C145" s="5" t="s">
        <v>106</v>
      </c>
      <c r="E145" s="5" t="s">
        <v>15</v>
      </c>
      <c r="Z145" s="5">
        <v>43</v>
      </c>
      <c r="AO145" s="6">
        <f t="shared" si="15"/>
        <v>43</v>
      </c>
      <c r="AP145" s="5">
        <f t="shared" si="16"/>
        <v>1</v>
      </c>
      <c r="AQ145" s="5">
        <f t="shared" si="17"/>
        <v>43</v>
      </c>
      <c r="AR145" s="5">
        <f t="shared" si="18"/>
        <v>0</v>
      </c>
      <c r="AS145" s="12">
        <f t="shared" si="19"/>
        <v>43</v>
      </c>
    </row>
    <row r="146" spans="2:45" s="5" customFormat="1" ht="15">
      <c r="B146" s="5" t="s">
        <v>365</v>
      </c>
      <c r="C146" s="5" t="s">
        <v>366</v>
      </c>
      <c r="D146" s="5">
        <v>79</v>
      </c>
      <c r="E146" s="5" t="s">
        <v>367</v>
      </c>
      <c r="AD146" s="5">
        <v>43</v>
      </c>
      <c r="AO146" s="6">
        <f t="shared" si="15"/>
        <v>43</v>
      </c>
      <c r="AP146" s="5">
        <f t="shared" si="16"/>
        <v>1</v>
      </c>
      <c r="AQ146" s="5">
        <f t="shared" si="17"/>
        <v>43</v>
      </c>
      <c r="AR146" s="5">
        <f t="shared" si="18"/>
        <v>0</v>
      </c>
      <c r="AS146" s="12">
        <f t="shared" si="19"/>
        <v>43</v>
      </c>
    </row>
    <row r="147" spans="2:45" s="5" customFormat="1" ht="15">
      <c r="B147" s="5" t="s">
        <v>213</v>
      </c>
      <c r="C147" s="5" t="s">
        <v>83</v>
      </c>
      <c r="D147" s="5">
        <v>76</v>
      </c>
      <c r="E147" s="5" t="s">
        <v>15</v>
      </c>
      <c r="G147" s="5">
        <v>43</v>
      </c>
      <c r="AO147" s="6">
        <f t="shared" si="15"/>
        <v>43</v>
      </c>
      <c r="AP147" s="5">
        <f t="shared" si="16"/>
        <v>1</v>
      </c>
      <c r="AQ147" s="5">
        <f t="shared" si="17"/>
        <v>43</v>
      </c>
      <c r="AR147" s="5">
        <f t="shared" si="18"/>
        <v>0</v>
      </c>
      <c r="AS147" s="12">
        <f t="shared" si="19"/>
        <v>43</v>
      </c>
    </row>
    <row r="148" spans="2:45" s="5" customFormat="1" ht="15">
      <c r="B148" s="5" t="s">
        <v>205</v>
      </c>
      <c r="C148" s="5" t="s">
        <v>206</v>
      </c>
      <c r="D148" s="5">
        <v>78</v>
      </c>
      <c r="E148" s="5" t="s">
        <v>15</v>
      </c>
      <c r="F148" s="5">
        <v>43</v>
      </c>
      <c r="AO148" s="6">
        <f t="shared" si="15"/>
        <v>43</v>
      </c>
      <c r="AP148" s="5">
        <f t="shared" si="16"/>
        <v>1</v>
      </c>
      <c r="AQ148" s="5">
        <f t="shared" si="17"/>
        <v>43</v>
      </c>
      <c r="AR148" s="5">
        <f t="shared" si="18"/>
        <v>0</v>
      </c>
      <c r="AS148" s="12">
        <f t="shared" si="19"/>
        <v>43</v>
      </c>
    </row>
    <row r="149" spans="2:45" s="5" customFormat="1" ht="15">
      <c r="B149" s="5" t="s">
        <v>207</v>
      </c>
      <c r="C149" s="5" t="s">
        <v>19</v>
      </c>
      <c r="D149" s="5">
        <v>75</v>
      </c>
      <c r="E149" s="5" t="s">
        <v>208</v>
      </c>
      <c r="F149" s="5">
        <v>42</v>
      </c>
      <c r="AO149" s="6">
        <f t="shared" si="15"/>
        <v>42</v>
      </c>
      <c r="AP149" s="5">
        <f t="shared" si="16"/>
        <v>1</v>
      </c>
      <c r="AQ149" s="5">
        <f t="shared" si="17"/>
        <v>42</v>
      </c>
      <c r="AR149" s="5">
        <f t="shared" si="18"/>
        <v>0</v>
      </c>
      <c r="AS149" s="12">
        <f t="shared" si="19"/>
        <v>42</v>
      </c>
    </row>
    <row r="150" spans="2:45" s="5" customFormat="1" ht="15">
      <c r="B150" s="5" t="s">
        <v>138</v>
      </c>
      <c r="C150" s="5" t="s">
        <v>80</v>
      </c>
      <c r="D150" s="5">
        <v>80</v>
      </c>
      <c r="E150" s="5" t="s">
        <v>10</v>
      </c>
      <c r="L150" s="5">
        <v>42</v>
      </c>
      <c r="AO150" s="6">
        <f aca="true" t="shared" si="20" ref="AO150:AO160">SUM(F150:AN150)</f>
        <v>42</v>
      </c>
      <c r="AP150" s="5">
        <f t="shared" si="16"/>
        <v>1</v>
      </c>
      <c r="AQ150" s="5">
        <f t="shared" si="17"/>
        <v>42</v>
      </c>
      <c r="AR150" s="5">
        <f t="shared" si="18"/>
        <v>0</v>
      </c>
      <c r="AS150" s="12">
        <f t="shared" si="19"/>
        <v>42</v>
      </c>
    </row>
    <row r="151" spans="2:45" s="5" customFormat="1" ht="15">
      <c r="B151" s="5" t="s">
        <v>215</v>
      </c>
      <c r="C151" s="5" t="s">
        <v>216</v>
      </c>
      <c r="D151" s="5">
        <v>75</v>
      </c>
      <c r="E151" s="5" t="s">
        <v>104</v>
      </c>
      <c r="G151" s="5">
        <v>42</v>
      </c>
      <c r="AA151" s="7"/>
      <c r="AO151" s="6">
        <f t="shared" si="20"/>
        <v>42</v>
      </c>
      <c r="AP151" s="5">
        <f t="shared" si="16"/>
        <v>1</v>
      </c>
      <c r="AQ151" s="5">
        <f t="shared" si="17"/>
        <v>42</v>
      </c>
      <c r="AR151" s="5">
        <f t="shared" si="18"/>
        <v>0</v>
      </c>
      <c r="AS151" s="12">
        <f t="shared" si="19"/>
        <v>42</v>
      </c>
    </row>
    <row r="152" spans="2:45" s="5" customFormat="1" ht="15">
      <c r="B152" s="5" t="s">
        <v>241</v>
      </c>
      <c r="C152" s="5" t="s">
        <v>158</v>
      </c>
      <c r="D152" s="5">
        <v>80</v>
      </c>
      <c r="E152" s="5" t="s">
        <v>242</v>
      </c>
      <c r="J152" s="6">
        <v>42</v>
      </c>
      <c r="K152" s="6"/>
      <c r="AL152" s="6"/>
      <c r="AO152" s="6">
        <f t="shared" si="20"/>
        <v>42</v>
      </c>
      <c r="AP152" s="5">
        <f t="shared" si="16"/>
        <v>1</v>
      </c>
      <c r="AQ152" s="5">
        <f t="shared" si="17"/>
        <v>42</v>
      </c>
      <c r="AR152" s="5">
        <f t="shared" si="18"/>
        <v>0</v>
      </c>
      <c r="AS152" s="12">
        <f t="shared" si="19"/>
        <v>42</v>
      </c>
    </row>
    <row r="153" spans="2:45" s="5" customFormat="1" ht="15">
      <c r="B153" s="5" t="s">
        <v>424</v>
      </c>
      <c r="C153" s="5" t="s">
        <v>38</v>
      </c>
      <c r="D153" s="5">
        <v>78</v>
      </c>
      <c r="E153" s="5" t="s">
        <v>10</v>
      </c>
      <c r="K153" s="7"/>
      <c r="AH153" s="5">
        <v>41</v>
      </c>
      <c r="AO153" s="6">
        <f t="shared" si="20"/>
        <v>41</v>
      </c>
      <c r="AP153" s="5">
        <f t="shared" si="16"/>
        <v>1</v>
      </c>
      <c r="AQ153" s="5">
        <f t="shared" si="17"/>
        <v>41</v>
      </c>
      <c r="AR153" s="5">
        <f t="shared" si="18"/>
        <v>0</v>
      </c>
      <c r="AS153" s="12">
        <f t="shared" si="19"/>
        <v>41</v>
      </c>
    </row>
    <row r="154" spans="2:45" s="5" customFormat="1" ht="15">
      <c r="B154" s="5" t="s">
        <v>259</v>
      </c>
      <c r="C154" s="5" t="s">
        <v>162</v>
      </c>
      <c r="D154" s="5">
        <v>77</v>
      </c>
      <c r="E154" s="5" t="s">
        <v>260</v>
      </c>
      <c r="K154" s="5">
        <v>41</v>
      </c>
      <c r="Q154" s="7"/>
      <c r="W154" s="7"/>
      <c r="Y154" s="7"/>
      <c r="AA154" s="7"/>
      <c r="AO154" s="6">
        <f t="shared" si="20"/>
        <v>41</v>
      </c>
      <c r="AP154" s="5">
        <f t="shared" si="16"/>
        <v>1</v>
      </c>
      <c r="AQ154" s="5">
        <f t="shared" si="17"/>
        <v>41</v>
      </c>
      <c r="AR154" s="5">
        <f t="shared" si="18"/>
        <v>0</v>
      </c>
      <c r="AS154" s="12">
        <f t="shared" si="19"/>
        <v>41</v>
      </c>
    </row>
    <row r="155" spans="2:45" s="5" customFormat="1" ht="15">
      <c r="B155" s="5" t="s">
        <v>368</v>
      </c>
      <c r="C155" s="5" t="s">
        <v>369</v>
      </c>
      <c r="D155" s="5">
        <v>80</v>
      </c>
      <c r="E155" s="5" t="s">
        <v>10</v>
      </c>
      <c r="AD155" s="5">
        <v>41</v>
      </c>
      <c r="AO155" s="6">
        <f t="shared" si="20"/>
        <v>41</v>
      </c>
      <c r="AP155" s="5">
        <f t="shared" si="16"/>
        <v>1</v>
      </c>
      <c r="AQ155" s="5">
        <f t="shared" si="17"/>
        <v>41</v>
      </c>
      <c r="AR155" s="5">
        <f t="shared" si="18"/>
        <v>0</v>
      </c>
      <c r="AS155" s="12">
        <f t="shared" si="19"/>
        <v>41</v>
      </c>
    </row>
    <row r="156" spans="2:45" s="5" customFormat="1" ht="15">
      <c r="B156" s="5" t="s">
        <v>243</v>
      </c>
      <c r="C156" s="5" t="s">
        <v>244</v>
      </c>
      <c r="D156" s="5">
        <v>79</v>
      </c>
      <c r="E156" s="5" t="s">
        <v>245</v>
      </c>
      <c r="J156" s="5">
        <v>41</v>
      </c>
      <c r="AO156" s="6">
        <f t="shared" si="20"/>
        <v>41</v>
      </c>
      <c r="AP156" s="5">
        <f t="shared" si="16"/>
        <v>1</v>
      </c>
      <c r="AQ156" s="5">
        <f t="shared" si="17"/>
        <v>41</v>
      </c>
      <c r="AR156" s="5">
        <f t="shared" si="18"/>
        <v>0</v>
      </c>
      <c r="AS156" s="12">
        <f t="shared" si="19"/>
        <v>41</v>
      </c>
    </row>
    <row r="157" spans="1:45" s="5" customFormat="1" ht="15">
      <c r="A157" s="6"/>
      <c r="B157" s="5" t="s">
        <v>289</v>
      </c>
      <c r="C157" s="5" t="s">
        <v>352</v>
      </c>
      <c r="E157" s="5" t="s">
        <v>353</v>
      </c>
      <c r="Z157" s="5">
        <v>41</v>
      </c>
      <c r="AO157" s="6">
        <f t="shared" si="20"/>
        <v>41</v>
      </c>
      <c r="AP157" s="5">
        <f t="shared" si="16"/>
        <v>1</v>
      </c>
      <c r="AQ157" s="5">
        <f t="shared" si="17"/>
        <v>41</v>
      </c>
      <c r="AR157" s="5">
        <f t="shared" si="18"/>
        <v>0</v>
      </c>
      <c r="AS157" s="12">
        <f t="shared" si="19"/>
        <v>41</v>
      </c>
    </row>
    <row r="158" spans="2:45" s="5" customFormat="1" ht="15">
      <c r="B158" s="5" t="s">
        <v>261</v>
      </c>
      <c r="C158" s="5" t="s">
        <v>143</v>
      </c>
      <c r="D158" s="5">
        <v>80</v>
      </c>
      <c r="E158" s="5" t="s">
        <v>262</v>
      </c>
      <c r="H158" s="7"/>
      <c r="I158" s="7"/>
      <c r="K158" s="5">
        <v>40</v>
      </c>
      <c r="M158" s="7"/>
      <c r="N158" s="7"/>
      <c r="AO158" s="6">
        <f t="shared" si="20"/>
        <v>40</v>
      </c>
      <c r="AP158" s="5">
        <f t="shared" si="16"/>
        <v>1</v>
      </c>
      <c r="AQ158" s="5">
        <f t="shared" si="17"/>
        <v>40</v>
      </c>
      <c r="AR158" s="5">
        <f t="shared" si="18"/>
        <v>0</v>
      </c>
      <c r="AS158" s="12">
        <f t="shared" si="19"/>
        <v>40</v>
      </c>
    </row>
    <row r="159" spans="2:45" s="5" customFormat="1" ht="15">
      <c r="B159" s="5" t="s">
        <v>289</v>
      </c>
      <c r="C159" s="5" t="s">
        <v>40</v>
      </c>
      <c r="D159" s="5">
        <v>75</v>
      </c>
      <c r="E159" s="5" t="s">
        <v>42</v>
      </c>
      <c r="L159" s="5">
        <v>40</v>
      </c>
      <c r="AO159" s="6">
        <f t="shared" si="20"/>
        <v>40</v>
      </c>
      <c r="AP159" s="5">
        <f t="shared" si="16"/>
        <v>1</v>
      </c>
      <c r="AQ159" s="5">
        <f t="shared" si="17"/>
        <v>40</v>
      </c>
      <c r="AR159" s="5">
        <f t="shared" si="18"/>
        <v>0</v>
      </c>
      <c r="AS159" s="12">
        <f t="shared" si="19"/>
        <v>40</v>
      </c>
    </row>
    <row r="160" spans="2:45" s="5" customFormat="1" ht="15">
      <c r="B160" s="5" t="s">
        <v>371</v>
      </c>
      <c r="C160" s="5" t="s">
        <v>8</v>
      </c>
      <c r="D160" s="5">
        <v>80</v>
      </c>
      <c r="E160" s="5" t="s">
        <v>372</v>
      </c>
      <c r="AD160" s="5">
        <v>39</v>
      </c>
      <c r="AO160" s="6">
        <f t="shared" si="20"/>
        <v>39</v>
      </c>
      <c r="AP160" s="5">
        <f t="shared" si="16"/>
        <v>1</v>
      </c>
      <c r="AQ160" s="5">
        <f t="shared" si="17"/>
        <v>39</v>
      </c>
      <c r="AR160" s="5">
        <f t="shared" si="18"/>
        <v>0</v>
      </c>
      <c r="AS160" s="12">
        <f t="shared" si="19"/>
        <v>39</v>
      </c>
    </row>
    <row r="161" spans="2:45" s="5" customFormat="1" ht="15">
      <c r="B161" s="5" t="s">
        <v>129</v>
      </c>
      <c r="C161" s="5" t="s">
        <v>130</v>
      </c>
      <c r="D161" s="5">
        <v>79</v>
      </c>
      <c r="E161" s="5" t="s">
        <v>263</v>
      </c>
      <c r="K161" s="5">
        <v>39</v>
      </c>
      <c r="AO161" s="6">
        <f aca="true" t="shared" si="21" ref="AO161:AO177">SUM(F161:AN161)</f>
        <v>39</v>
      </c>
      <c r="AP161" s="5">
        <f t="shared" si="16"/>
        <v>1</v>
      </c>
      <c r="AQ161" s="5">
        <f t="shared" si="17"/>
        <v>39</v>
      </c>
      <c r="AR161" s="5">
        <f t="shared" si="18"/>
        <v>0</v>
      </c>
      <c r="AS161" s="12">
        <f t="shared" si="19"/>
        <v>39</v>
      </c>
    </row>
    <row r="162" spans="2:45" s="5" customFormat="1" ht="15">
      <c r="B162" s="5" t="s">
        <v>246</v>
      </c>
      <c r="C162" s="5" t="s">
        <v>247</v>
      </c>
      <c r="D162" s="5">
        <v>77</v>
      </c>
      <c r="E162" s="5" t="s">
        <v>248</v>
      </c>
      <c r="I162" s="7"/>
      <c r="J162" s="5">
        <v>39</v>
      </c>
      <c r="AO162" s="6">
        <f t="shared" si="21"/>
        <v>39</v>
      </c>
      <c r="AP162" s="5">
        <f t="shared" si="16"/>
        <v>1</v>
      </c>
      <c r="AQ162" s="5">
        <f t="shared" si="17"/>
        <v>39</v>
      </c>
      <c r="AR162" s="5">
        <f t="shared" si="18"/>
        <v>0</v>
      </c>
      <c r="AS162" s="12">
        <f t="shared" si="19"/>
        <v>39</v>
      </c>
    </row>
    <row r="163" spans="2:45" s="5" customFormat="1" ht="15">
      <c r="B163" s="5" t="s">
        <v>134</v>
      </c>
      <c r="C163" s="5" t="s">
        <v>135</v>
      </c>
      <c r="D163" s="5">
        <v>80</v>
      </c>
      <c r="E163" s="5" t="s">
        <v>249</v>
      </c>
      <c r="G163" s="7"/>
      <c r="J163" s="5">
        <v>38</v>
      </c>
      <c r="AO163" s="6">
        <f t="shared" si="21"/>
        <v>38</v>
      </c>
      <c r="AP163" s="5">
        <f t="shared" si="16"/>
        <v>1</v>
      </c>
      <c r="AQ163" s="5">
        <f t="shared" si="17"/>
        <v>38</v>
      </c>
      <c r="AR163" s="5">
        <f t="shared" si="18"/>
        <v>0</v>
      </c>
      <c r="AS163" s="12">
        <f t="shared" si="19"/>
        <v>38</v>
      </c>
    </row>
    <row r="164" spans="2:45" s="5" customFormat="1" ht="15">
      <c r="B164" s="5" t="s">
        <v>264</v>
      </c>
      <c r="C164" s="5" t="s">
        <v>265</v>
      </c>
      <c r="D164" s="5">
        <v>80</v>
      </c>
      <c r="E164" s="5" t="s">
        <v>262</v>
      </c>
      <c r="K164" s="5">
        <v>38</v>
      </c>
      <c r="AO164" s="6">
        <f t="shared" si="21"/>
        <v>38</v>
      </c>
      <c r="AP164" s="5">
        <f t="shared" si="16"/>
        <v>1</v>
      </c>
      <c r="AQ164" s="5">
        <f t="shared" si="17"/>
        <v>38</v>
      </c>
      <c r="AR164" s="5">
        <f t="shared" si="18"/>
        <v>0</v>
      </c>
      <c r="AS164" s="12">
        <f t="shared" si="19"/>
        <v>38</v>
      </c>
    </row>
    <row r="165" spans="2:45" s="5" customFormat="1" ht="15">
      <c r="B165" s="5" t="s">
        <v>376</v>
      </c>
      <c r="C165" s="5" t="s">
        <v>377</v>
      </c>
      <c r="D165" s="5">
        <v>75</v>
      </c>
      <c r="E165" s="5" t="s">
        <v>378</v>
      </c>
      <c r="AD165" s="5">
        <v>38</v>
      </c>
      <c r="AO165" s="6">
        <f t="shared" si="21"/>
        <v>38</v>
      </c>
      <c r="AP165" s="5">
        <f t="shared" si="16"/>
        <v>1</v>
      </c>
      <c r="AQ165" s="5">
        <f t="shared" si="17"/>
        <v>38</v>
      </c>
      <c r="AR165" s="5">
        <f t="shared" si="18"/>
        <v>0</v>
      </c>
      <c r="AS165" s="12">
        <f t="shared" si="19"/>
        <v>38</v>
      </c>
    </row>
    <row r="166" spans="2:45" s="5" customFormat="1" ht="15">
      <c r="B166" s="5" t="s">
        <v>131</v>
      </c>
      <c r="C166" s="5" t="s">
        <v>266</v>
      </c>
      <c r="D166" s="5">
        <v>81</v>
      </c>
      <c r="E166" s="5" t="s">
        <v>267</v>
      </c>
      <c r="K166" s="5">
        <v>37</v>
      </c>
      <c r="V166" s="7"/>
      <c r="AO166" s="6">
        <f t="shared" si="21"/>
        <v>37</v>
      </c>
      <c r="AP166" s="5">
        <f t="shared" si="16"/>
        <v>1</v>
      </c>
      <c r="AQ166" s="5">
        <f t="shared" si="17"/>
        <v>37</v>
      </c>
      <c r="AR166" s="5">
        <f t="shared" si="18"/>
        <v>0</v>
      </c>
      <c r="AS166" s="12">
        <f t="shared" si="19"/>
        <v>37</v>
      </c>
    </row>
    <row r="167" spans="2:45" s="5" customFormat="1" ht="15">
      <c r="B167" s="5" t="s">
        <v>268</v>
      </c>
      <c r="C167" s="5" t="s">
        <v>269</v>
      </c>
      <c r="D167" s="5">
        <v>81</v>
      </c>
      <c r="E167" s="5" t="s">
        <v>270</v>
      </c>
      <c r="K167" s="5">
        <v>36</v>
      </c>
      <c r="Q167" s="7"/>
      <c r="AO167" s="6">
        <f t="shared" si="21"/>
        <v>36</v>
      </c>
      <c r="AP167" s="5">
        <f t="shared" si="16"/>
        <v>1</v>
      </c>
      <c r="AQ167" s="5">
        <f t="shared" si="17"/>
        <v>36</v>
      </c>
      <c r="AR167" s="5">
        <f t="shared" si="18"/>
        <v>0</v>
      </c>
      <c r="AS167" s="12">
        <f t="shared" si="19"/>
        <v>36</v>
      </c>
    </row>
    <row r="168" spans="2:45" s="5" customFormat="1" ht="15">
      <c r="B168" s="5" t="s">
        <v>253</v>
      </c>
      <c r="C168" s="5" t="s">
        <v>271</v>
      </c>
      <c r="D168" s="5">
        <v>80</v>
      </c>
      <c r="E168" s="5" t="s">
        <v>270</v>
      </c>
      <c r="K168" s="5">
        <v>35</v>
      </c>
      <c r="AO168" s="6">
        <f t="shared" si="21"/>
        <v>35</v>
      </c>
      <c r="AP168" s="5">
        <f aca="true" t="shared" si="22" ref="AP168:AP199">(COUNT(F168:AK168))</f>
        <v>1</v>
      </c>
      <c r="AQ168" s="5">
        <f t="shared" si="17"/>
        <v>35</v>
      </c>
      <c r="AR168" s="5">
        <f t="shared" si="18"/>
        <v>0</v>
      </c>
      <c r="AS168" s="12">
        <f t="shared" si="19"/>
        <v>35</v>
      </c>
    </row>
    <row r="169" spans="2:45" s="5" customFormat="1" ht="15">
      <c r="B169" s="5" t="s">
        <v>425</v>
      </c>
      <c r="C169" s="5" t="s">
        <v>426</v>
      </c>
      <c r="D169" s="5">
        <v>94</v>
      </c>
      <c r="E169" s="5" t="s">
        <v>321</v>
      </c>
      <c r="AN169" s="5">
        <v>49</v>
      </c>
      <c r="AO169" s="6">
        <f t="shared" si="21"/>
        <v>49</v>
      </c>
      <c r="AP169" s="5">
        <f t="shared" si="22"/>
        <v>0</v>
      </c>
      <c r="AQ169" s="5">
        <f t="shared" si="17"/>
        <v>0</v>
      </c>
      <c r="AR169" s="5">
        <f t="shared" si="18"/>
        <v>0</v>
      </c>
      <c r="AS169" s="12">
        <f t="shared" si="19"/>
        <v>0</v>
      </c>
    </row>
    <row r="170" spans="2:45" s="5" customFormat="1" ht="15">
      <c r="B170" s="6" t="s">
        <v>136</v>
      </c>
      <c r="C170" s="6" t="s">
        <v>39</v>
      </c>
      <c r="D170" s="5">
        <v>84</v>
      </c>
      <c r="E170" s="5" t="s">
        <v>137</v>
      </c>
      <c r="F170" s="6"/>
      <c r="AO170" s="6">
        <f t="shared" si="21"/>
        <v>0</v>
      </c>
      <c r="AP170" s="5">
        <f t="shared" si="22"/>
        <v>0</v>
      </c>
      <c r="AQ170" s="5">
        <f t="shared" si="17"/>
        <v>0</v>
      </c>
      <c r="AR170" s="5">
        <f t="shared" si="18"/>
        <v>0</v>
      </c>
      <c r="AS170" s="12">
        <f t="shared" si="19"/>
        <v>0</v>
      </c>
    </row>
    <row r="171" spans="2:45" s="5" customFormat="1" ht="15">
      <c r="B171" s="5" t="s">
        <v>345</v>
      </c>
      <c r="C171" s="5" t="s">
        <v>427</v>
      </c>
      <c r="D171" s="5">
        <v>90</v>
      </c>
      <c r="E171" s="5" t="s">
        <v>188</v>
      </c>
      <c r="AN171" s="5">
        <v>48</v>
      </c>
      <c r="AO171" s="6">
        <f t="shared" si="21"/>
        <v>48</v>
      </c>
      <c r="AP171" s="5">
        <f t="shared" si="22"/>
        <v>0</v>
      </c>
      <c r="AQ171" s="5">
        <f t="shared" si="17"/>
        <v>0</v>
      </c>
      <c r="AR171" s="5">
        <f t="shared" si="18"/>
        <v>0</v>
      </c>
      <c r="AS171" s="12">
        <f t="shared" si="19"/>
        <v>0</v>
      </c>
    </row>
    <row r="172" spans="2:45" s="5" customFormat="1" ht="15">
      <c r="B172" s="5" t="s">
        <v>264</v>
      </c>
      <c r="C172" s="5" t="s">
        <v>78</v>
      </c>
      <c r="D172" s="5">
        <v>78</v>
      </c>
      <c r="E172" s="5" t="s">
        <v>428</v>
      </c>
      <c r="AN172" s="5">
        <v>46</v>
      </c>
      <c r="AO172" s="6">
        <f t="shared" si="21"/>
        <v>46</v>
      </c>
      <c r="AP172" s="5">
        <f t="shared" si="22"/>
        <v>0</v>
      </c>
      <c r="AQ172" s="5">
        <f t="shared" si="17"/>
        <v>0</v>
      </c>
      <c r="AR172" s="5">
        <f t="shared" si="18"/>
        <v>0</v>
      </c>
      <c r="AS172" s="12">
        <f t="shared" si="19"/>
        <v>0</v>
      </c>
    </row>
    <row r="173" spans="2:45" s="5" customFormat="1" ht="15">
      <c r="B173" s="5" t="s">
        <v>186</v>
      </c>
      <c r="C173" s="5" t="s">
        <v>48</v>
      </c>
      <c r="D173" s="5">
        <v>77</v>
      </c>
      <c r="E173" s="5" t="s">
        <v>15</v>
      </c>
      <c r="AO173" s="6">
        <f t="shared" si="21"/>
        <v>0</v>
      </c>
      <c r="AP173" s="5">
        <f t="shared" si="22"/>
        <v>0</v>
      </c>
      <c r="AQ173" s="5">
        <f t="shared" si="17"/>
        <v>0</v>
      </c>
      <c r="AR173" s="5">
        <f t="shared" si="18"/>
        <v>0</v>
      </c>
      <c r="AS173" s="12">
        <f t="shared" si="19"/>
        <v>0</v>
      </c>
    </row>
    <row r="174" spans="2:45" s="5" customFormat="1" ht="15">
      <c r="B174" s="5" t="s">
        <v>182</v>
      </c>
      <c r="C174" s="5" t="s">
        <v>105</v>
      </c>
      <c r="D174" s="5">
        <v>75</v>
      </c>
      <c r="E174" s="5" t="s">
        <v>55</v>
      </c>
      <c r="AO174" s="6">
        <f t="shared" si="21"/>
        <v>0</v>
      </c>
      <c r="AP174" s="5">
        <f t="shared" si="22"/>
        <v>0</v>
      </c>
      <c r="AQ174" s="5">
        <f t="shared" si="17"/>
        <v>0</v>
      </c>
      <c r="AR174" s="5">
        <f t="shared" si="18"/>
        <v>0</v>
      </c>
      <c r="AS174" s="12">
        <f t="shared" si="19"/>
        <v>0</v>
      </c>
    </row>
    <row r="175" spans="2:45" s="5" customFormat="1" ht="15">
      <c r="B175" s="5" t="s">
        <v>322</v>
      </c>
      <c r="C175" s="5" t="s">
        <v>323</v>
      </c>
      <c r="D175" s="5">
        <v>80</v>
      </c>
      <c r="E175" s="5" t="s">
        <v>321</v>
      </c>
      <c r="AO175" s="6">
        <f t="shared" si="21"/>
        <v>0</v>
      </c>
      <c r="AP175" s="5">
        <f t="shared" si="22"/>
        <v>0</v>
      </c>
      <c r="AQ175" s="5">
        <f t="shared" si="17"/>
        <v>0</v>
      </c>
      <c r="AR175" s="5">
        <f t="shared" si="18"/>
        <v>0</v>
      </c>
      <c r="AS175" s="12">
        <f t="shared" si="19"/>
        <v>0</v>
      </c>
    </row>
    <row r="176" spans="2:45" s="5" customFormat="1" ht="15">
      <c r="B176" s="5" t="s">
        <v>123</v>
      </c>
      <c r="C176" s="5" t="s">
        <v>124</v>
      </c>
      <c r="D176" s="5">
        <v>76</v>
      </c>
      <c r="E176" s="5" t="s">
        <v>15</v>
      </c>
      <c r="Q176" s="7"/>
      <c r="AO176" s="6">
        <f t="shared" si="21"/>
        <v>0</v>
      </c>
      <c r="AP176" s="5">
        <f t="shared" si="22"/>
        <v>0</v>
      </c>
      <c r="AQ176" s="5">
        <f t="shared" si="17"/>
        <v>0</v>
      </c>
      <c r="AR176" s="5">
        <f t="shared" si="18"/>
        <v>0</v>
      </c>
      <c r="AS176" s="12">
        <f t="shared" si="19"/>
        <v>0</v>
      </c>
    </row>
    <row r="177" spans="2:45" s="5" customFormat="1" ht="15">
      <c r="B177" s="5" t="s">
        <v>107</v>
      </c>
      <c r="C177" s="5" t="s">
        <v>84</v>
      </c>
      <c r="D177" s="5">
        <v>78</v>
      </c>
      <c r="E177" s="5" t="s">
        <v>175</v>
      </c>
      <c r="AO177" s="6">
        <f t="shared" si="21"/>
        <v>0</v>
      </c>
      <c r="AP177" s="5">
        <f t="shared" si="22"/>
        <v>0</v>
      </c>
      <c r="AQ177" s="5">
        <f t="shared" si="17"/>
        <v>0</v>
      </c>
      <c r="AR177" s="5">
        <f t="shared" si="18"/>
        <v>0</v>
      </c>
      <c r="AS177" s="12">
        <f t="shared" si="19"/>
        <v>0</v>
      </c>
    </row>
    <row r="178" spans="2:45" s="5" customFormat="1" ht="15">
      <c r="B178" s="5" t="s">
        <v>126</v>
      </c>
      <c r="C178" s="5" t="s">
        <v>127</v>
      </c>
      <c r="D178" s="5">
        <v>82</v>
      </c>
      <c r="E178" s="5" t="s">
        <v>128</v>
      </c>
      <c r="AO178" s="6">
        <f aca="true" t="shared" si="23" ref="AO178:AO186">SUM(F178:AN178)</f>
        <v>0</v>
      </c>
      <c r="AP178" s="5">
        <f t="shared" si="22"/>
        <v>0</v>
      </c>
      <c r="AQ178" s="5">
        <f t="shared" si="17"/>
        <v>0</v>
      </c>
      <c r="AR178" s="5">
        <f t="shared" si="18"/>
        <v>0</v>
      </c>
      <c r="AS178" s="12">
        <f t="shared" si="19"/>
        <v>0</v>
      </c>
    </row>
    <row r="179" spans="2:45" s="5" customFormat="1" ht="15">
      <c r="B179" s="5" t="s">
        <v>138</v>
      </c>
      <c r="C179" s="5" t="s">
        <v>139</v>
      </c>
      <c r="D179" s="5">
        <v>80</v>
      </c>
      <c r="E179" s="5" t="s">
        <v>140</v>
      </c>
      <c r="AO179" s="6">
        <f t="shared" si="23"/>
        <v>0</v>
      </c>
      <c r="AP179" s="5">
        <f t="shared" si="22"/>
        <v>0</v>
      </c>
      <c r="AQ179" s="5">
        <f t="shared" si="17"/>
        <v>0</v>
      </c>
      <c r="AR179" s="5">
        <f t="shared" si="18"/>
        <v>0</v>
      </c>
      <c r="AS179" s="12">
        <f t="shared" si="19"/>
        <v>0</v>
      </c>
    </row>
    <row r="180" spans="2:45" s="5" customFormat="1" ht="15">
      <c r="B180" s="5" t="s">
        <v>141</v>
      </c>
      <c r="C180" s="5" t="s">
        <v>71</v>
      </c>
      <c r="D180" s="5">
        <v>80</v>
      </c>
      <c r="E180" s="5" t="s">
        <v>142</v>
      </c>
      <c r="AO180" s="6">
        <f t="shared" si="23"/>
        <v>0</v>
      </c>
      <c r="AP180" s="5">
        <f t="shared" si="22"/>
        <v>0</v>
      </c>
      <c r="AQ180" s="5">
        <f t="shared" si="17"/>
        <v>0</v>
      </c>
      <c r="AR180" s="5">
        <f t="shared" si="18"/>
        <v>0</v>
      </c>
      <c r="AS180" s="12">
        <f t="shared" si="19"/>
        <v>0</v>
      </c>
    </row>
    <row r="181" spans="2:45" s="5" customFormat="1" ht="15">
      <c r="B181" s="5" t="s">
        <v>176</v>
      </c>
      <c r="C181" s="5" t="s">
        <v>177</v>
      </c>
      <c r="D181" s="5">
        <v>83</v>
      </c>
      <c r="E181" s="5" t="s">
        <v>178</v>
      </c>
      <c r="AO181" s="6">
        <f t="shared" si="23"/>
        <v>0</v>
      </c>
      <c r="AP181" s="5">
        <f t="shared" si="22"/>
        <v>0</v>
      </c>
      <c r="AQ181" s="5">
        <f t="shared" si="17"/>
        <v>0</v>
      </c>
      <c r="AR181" s="5">
        <f t="shared" si="18"/>
        <v>0</v>
      </c>
      <c r="AS181" s="12">
        <f t="shared" si="19"/>
        <v>0</v>
      </c>
    </row>
    <row r="182" spans="2:45" s="5" customFormat="1" ht="15">
      <c r="B182" s="5" t="s">
        <v>144</v>
      </c>
      <c r="C182" s="5" t="s">
        <v>7</v>
      </c>
      <c r="D182" s="5">
        <v>87</v>
      </c>
      <c r="E182" s="5" t="s">
        <v>145</v>
      </c>
      <c r="AO182" s="6">
        <f t="shared" si="23"/>
        <v>0</v>
      </c>
      <c r="AP182" s="5">
        <f t="shared" si="22"/>
        <v>0</v>
      </c>
      <c r="AQ182" s="5">
        <f t="shared" si="17"/>
        <v>0</v>
      </c>
      <c r="AR182" s="5">
        <f t="shared" si="18"/>
        <v>0</v>
      </c>
      <c r="AS182" s="12">
        <f t="shared" si="19"/>
        <v>0</v>
      </c>
    </row>
    <row r="183" spans="41:45" s="5" customFormat="1" ht="15">
      <c r="AO183" s="6">
        <f t="shared" si="23"/>
        <v>0</v>
      </c>
      <c r="AP183" s="5">
        <f t="shared" si="22"/>
        <v>0</v>
      </c>
      <c r="AQ183" s="5">
        <f t="shared" si="17"/>
        <v>0</v>
      </c>
      <c r="AR183" s="5">
        <f t="shared" si="18"/>
        <v>0</v>
      </c>
      <c r="AS183" s="12">
        <f t="shared" si="19"/>
        <v>0</v>
      </c>
    </row>
    <row r="184" spans="41:45" s="5" customFormat="1" ht="15">
      <c r="AO184" s="6">
        <f t="shared" si="23"/>
        <v>0</v>
      </c>
      <c r="AP184" s="5">
        <f t="shared" si="22"/>
        <v>0</v>
      </c>
      <c r="AQ184" s="5">
        <f t="shared" si="17"/>
        <v>0</v>
      </c>
      <c r="AR184" s="5">
        <f t="shared" si="18"/>
        <v>0</v>
      </c>
      <c r="AS184" s="12">
        <f t="shared" si="19"/>
        <v>0</v>
      </c>
    </row>
    <row r="185" spans="41:45" s="5" customFormat="1" ht="15">
      <c r="AO185" s="6">
        <f t="shared" si="23"/>
        <v>0</v>
      </c>
      <c r="AP185" s="5">
        <f t="shared" si="22"/>
        <v>0</v>
      </c>
      <c r="AQ185" s="5">
        <f t="shared" si="17"/>
        <v>0</v>
      </c>
      <c r="AR185" s="5">
        <f t="shared" si="18"/>
        <v>0</v>
      </c>
      <c r="AS185" s="12">
        <f t="shared" si="19"/>
        <v>0</v>
      </c>
    </row>
    <row r="186" spans="41:45" s="5" customFormat="1" ht="15">
      <c r="AO186" s="6">
        <f t="shared" si="23"/>
        <v>0</v>
      </c>
      <c r="AP186" s="5">
        <f t="shared" si="22"/>
        <v>0</v>
      </c>
      <c r="AQ186" s="5">
        <f t="shared" si="17"/>
        <v>0</v>
      </c>
      <c r="AR186" s="5">
        <f t="shared" si="18"/>
        <v>0</v>
      </c>
      <c r="AS186" s="12">
        <f t="shared" si="19"/>
        <v>0</v>
      </c>
    </row>
    <row r="187" spans="42:45" s="5" customFormat="1" ht="15">
      <c r="AP187" s="5">
        <f t="shared" si="22"/>
        <v>0</v>
      </c>
      <c r="AQ187" s="5">
        <f t="shared" si="17"/>
        <v>0</v>
      </c>
      <c r="AR187" s="5">
        <f t="shared" si="18"/>
        <v>0</v>
      </c>
      <c r="AS187" s="12">
        <f t="shared" si="19"/>
        <v>0</v>
      </c>
    </row>
    <row r="188" spans="42:45" s="5" customFormat="1" ht="15">
      <c r="AP188" s="5">
        <f t="shared" si="22"/>
        <v>0</v>
      </c>
      <c r="AQ188" s="5">
        <f t="shared" si="17"/>
        <v>0</v>
      </c>
      <c r="AR188" s="5">
        <f t="shared" si="18"/>
        <v>0</v>
      </c>
      <c r="AS188" s="12">
        <f t="shared" si="19"/>
        <v>0</v>
      </c>
    </row>
    <row r="189" spans="42:45" s="5" customFormat="1" ht="15">
      <c r="AP189" s="5">
        <f t="shared" si="22"/>
        <v>0</v>
      </c>
      <c r="AQ189" s="5">
        <f t="shared" si="17"/>
        <v>0</v>
      </c>
      <c r="AR189" s="5">
        <f t="shared" si="18"/>
        <v>0</v>
      </c>
      <c r="AS189" s="12">
        <f t="shared" si="19"/>
        <v>0</v>
      </c>
    </row>
    <row r="190" spans="42:45" s="5" customFormat="1" ht="15">
      <c r="AP190" s="5">
        <f t="shared" si="22"/>
        <v>0</v>
      </c>
      <c r="AQ190" s="5">
        <f t="shared" si="17"/>
        <v>0</v>
      </c>
      <c r="AR190" s="5">
        <f t="shared" si="18"/>
        <v>0</v>
      </c>
      <c r="AS190" s="12">
        <f t="shared" si="19"/>
        <v>0</v>
      </c>
    </row>
    <row r="191" spans="42:45" s="5" customFormat="1" ht="15">
      <c r="AP191" s="5">
        <f t="shared" si="22"/>
        <v>0</v>
      </c>
      <c r="AQ191" s="5">
        <f t="shared" si="17"/>
        <v>0</v>
      </c>
      <c r="AR191" s="5">
        <f t="shared" si="18"/>
        <v>0</v>
      </c>
      <c r="AS191" s="12">
        <f t="shared" si="19"/>
        <v>0</v>
      </c>
    </row>
    <row r="192" spans="42:45" s="5" customFormat="1" ht="15">
      <c r="AP192" s="5">
        <f t="shared" si="22"/>
        <v>0</v>
      </c>
      <c r="AQ192" s="5">
        <f t="shared" si="17"/>
        <v>0</v>
      </c>
      <c r="AR192" s="5">
        <f t="shared" si="18"/>
        <v>0</v>
      </c>
      <c r="AS192" s="12">
        <f t="shared" si="19"/>
        <v>0</v>
      </c>
    </row>
    <row r="193" spans="42:45" s="5" customFormat="1" ht="15">
      <c r="AP193" s="5">
        <f t="shared" si="22"/>
        <v>0</v>
      </c>
      <c r="AQ193" s="5">
        <f t="shared" si="17"/>
        <v>0</v>
      </c>
      <c r="AR193" s="5">
        <f t="shared" si="18"/>
        <v>0</v>
      </c>
      <c r="AS193" s="12">
        <f t="shared" si="19"/>
        <v>0</v>
      </c>
    </row>
    <row r="194" spans="42:45" s="5" customFormat="1" ht="15">
      <c r="AP194" s="5">
        <f t="shared" si="22"/>
        <v>0</v>
      </c>
      <c r="AQ194" s="5">
        <f t="shared" si="17"/>
        <v>0</v>
      </c>
      <c r="AR194" s="5">
        <f t="shared" si="18"/>
        <v>0</v>
      </c>
      <c r="AS194" s="12">
        <f t="shared" si="19"/>
        <v>0</v>
      </c>
    </row>
    <row r="195" spans="42:45" s="5" customFormat="1" ht="15">
      <c r="AP195" s="5">
        <f t="shared" si="22"/>
        <v>0</v>
      </c>
      <c r="AQ195" s="5">
        <f t="shared" si="17"/>
        <v>0</v>
      </c>
      <c r="AR195" s="5">
        <f t="shared" si="18"/>
        <v>0</v>
      </c>
      <c r="AS195" s="12">
        <f t="shared" si="19"/>
        <v>0</v>
      </c>
    </row>
    <row r="196" spans="42:45" s="5" customFormat="1" ht="15">
      <c r="AP196" s="5">
        <f t="shared" si="22"/>
        <v>0</v>
      </c>
      <c r="AQ196" s="5">
        <f t="shared" si="17"/>
        <v>0</v>
      </c>
      <c r="AR196" s="5">
        <f t="shared" si="18"/>
        <v>0</v>
      </c>
      <c r="AS196" s="12">
        <f t="shared" si="19"/>
        <v>0</v>
      </c>
    </row>
    <row r="197" spans="42:45" s="5" customFormat="1" ht="15">
      <c r="AP197" s="5">
        <f t="shared" si="22"/>
        <v>0</v>
      </c>
      <c r="AQ197" s="5">
        <f t="shared" si="17"/>
        <v>0</v>
      </c>
      <c r="AR197" s="5">
        <f t="shared" si="18"/>
        <v>0</v>
      </c>
      <c r="AS197" s="12">
        <f t="shared" si="19"/>
        <v>0</v>
      </c>
    </row>
    <row r="198" spans="42:45" s="5" customFormat="1" ht="15">
      <c r="AP198" s="5">
        <f t="shared" si="22"/>
        <v>0</v>
      </c>
      <c r="AQ198" s="5">
        <f t="shared" si="17"/>
        <v>0</v>
      </c>
      <c r="AR198" s="5">
        <f t="shared" si="18"/>
        <v>0</v>
      </c>
      <c r="AS198" s="12">
        <f t="shared" si="19"/>
        <v>0</v>
      </c>
    </row>
    <row r="199" spans="42:45" s="5" customFormat="1" ht="15">
      <c r="AP199" s="5">
        <f t="shared" si="22"/>
        <v>0</v>
      </c>
      <c r="AQ199" s="5">
        <f t="shared" si="17"/>
        <v>0</v>
      </c>
      <c r="AR199" s="5">
        <f t="shared" si="18"/>
        <v>0</v>
      </c>
      <c r="AS199" s="12">
        <f t="shared" si="19"/>
        <v>0</v>
      </c>
    </row>
    <row r="200" spans="42:45" s="5" customFormat="1" ht="15">
      <c r="AP200" s="5">
        <f aca="true" t="shared" si="24" ref="AP200:AP228">(COUNT(F200:AK200))</f>
        <v>0</v>
      </c>
      <c r="AQ200" s="5">
        <f aca="true" t="shared" si="25" ref="AQ200:AQ228">IF(COUNT(F200:AK200)&gt;0,LARGE(F200:AK200,1),0)+IF(COUNT(F200:AK200)&gt;1,LARGE(F200:AK200,2),0)+IF(COUNT(F200:AK200)&gt;2,LARGE(F200:AK200,3),0)+IF(COUNT(F200:AK200)&gt;3,LARGE(F200:AK200,4),0)+IF(COUNT(F200:AK200)&gt;4,LARGE(F200:AK200,5),0)+IF(COUNT(F200:AK200)&gt;5,LARGE(F200:AK200,6),0)+IF(COUNT(F200:AK200)&gt;6,LARGE(F200:AK200,7),0)+IF(COUNT(F200:AK200)&gt;7,LARGE(F200:AK200,8),0)+IF(COUNT(F200:AK200)&gt;8,LARGE(F200:AK200,9),0)+IF(COUNT(F200:AK200)&gt;9,LARGE(F200:AK200,10),0)+IF(COUNT(F200:AK200)&gt;10,LARGE(F200:AK200,11),0)+IF(COUNT(F200:AK200)&gt;11,LARGE(F200:AK200,12),0)+IF(COUNT(F200:AK200)&gt;12,LARGE(F200:AK200,13),0)+IF(COUNT(F200:AK200)&gt;13,LARGE(F200:AK200,14),0)+IF(COUNT(F200:AK200)&gt;14,LARGE(F200:AK200,15),0)</f>
        <v>0</v>
      </c>
      <c r="AR200" s="5">
        <f aca="true" t="shared" si="26" ref="AR200:AR228">IF(COUNT(F200:AK200)&lt;22,IF(COUNT(F200:AK200)&gt;14,(COUNT(F200:AK200)-15),0)*20,120)</f>
        <v>0</v>
      </c>
      <c r="AS200" s="12">
        <f aca="true" t="shared" si="27" ref="AS200:AS228">AQ200+AR200</f>
        <v>0</v>
      </c>
    </row>
    <row r="201" spans="42:45" s="5" customFormat="1" ht="15">
      <c r="AP201" s="5">
        <f t="shared" si="24"/>
        <v>0</v>
      </c>
      <c r="AQ201" s="5">
        <f t="shared" si="25"/>
        <v>0</v>
      </c>
      <c r="AR201" s="5">
        <f t="shared" si="26"/>
        <v>0</v>
      </c>
      <c r="AS201" s="12">
        <f t="shared" si="27"/>
        <v>0</v>
      </c>
    </row>
    <row r="202" spans="42:45" s="5" customFormat="1" ht="15">
      <c r="AP202" s="5">
        <f t="shared" si="24"/>
        <v>0</v>
      </c>
      <c r="AQ202" s="5">
        <f t="shared" si="25"/>
        <v>0</v>
      </c>
      <c r="AR202" s="5">
        <f t="shared" si="26"/>
        <v>0</v>
      </c>
      <c r="AS202" s="12">
        <f t="shared" si="27"/>
        <v>0</v>
      </c>
    </row>
    <row r="203" spans="42:45" s="5" customFormat="1" ht="15">
      <c r="AP203" s="5">
        <f t="shared" si="24"/>
        <v>0</v>
      </c>
      <c r="AQ203" s="5">
        <f t="shared" si="25"/>
        <v>0</v>
      </c>
      <c r="AR203" s="5">
        <f t="shared" si="26"/>
        <v>0</v>
      </c>
      <c r="AS203" s="12">
        <f t="shared" si="27"/>
        <v>0</v>
      </c>
    </row>
    <row r="204" spans="42:45" s="5" customFormat="1" ht="15">
      <c r="AP204" s="5">
        <f t="shared" si="24"/>
        <v>0</v>
      </c>
      <c r="AQ204" s="5">
        <f t="shared" si="25"/>
        <v>0</v>
      </c>
      <c r="AR204" s="5">
        <f t="shared" si="26"/>
        <v>0</v>
      </c>
      <c r="AS204" s="12">
        <f t="shared" si="27"/>
        <v>0</v>
      </c>
    </row>
    <row r="205" spans="42:45" s="5" customFormat="1" ht="15">
      <c r="AP205" s="5">
        <f t="shared" si="24"/>
        <v>0</v>
      </c>
      <c r="AQ205" s="5">
        <f t="shared" si="25"/>
        <v>0</v>
      </c>
      <c r="AR205" s="5">
        <f t="shared" si="26"/>
        <v>0</v>
      </c>
      <c r="AS205" s="12">
        <f t="shared" si="27"/>
        <v>0</v>
      </c>
    </row>
    <row r="206" spans="42:45" s="5" customFormat="1" ht="15">
      <c r="AP206" s="5">
        <f t="shared" si="24"/>
        <v>0</v>
      </c>
      <c r="AQ206" s="5">
        <f t="shared" si="25"/>
        <v>0</v>
      </c>
      <c r="AR206" s="5">
        <f t="shared" si="26"/>
        <v>0</v>
      </c>
      <c r="AS206" s="12">
        <f t="shared" si="27"/>
        <v>0</v>
      </c>
    </row>
    <row r="207" spans="42:45" s="5" customFormat="1" ht="15">
      <c r="AP207" s="5">
        <f t="shared" si="24"/>
        <v>0</v>
      </c>
      <c r="AQ207" s="5">
        <f t="shared" si="25"/>
        <v>0</v>
      </c>
      <c r="AR207" s="5">
        <f t="shared" si="26"/>
        <v>0</v>
      </c>
      <c r="AS207" s="12">
        <f t="shared" si="27"/>
        <v>0</v>
      </c>
    </row>
    <row r="208" spans="42:45" s="5" customFormat="1" ht="15">
      <c r="AP208" s="5">
        <f t="shared" si="24"/>
        <v>0</v>
      </c>
      <c r="AQ208" s="5">
        <f t="shared" si="25"/>
        <v>0</v>
      </c>
      <c r="AR208" s="5">
        <f t="shared" si="26"/>
        <v>0</v>
      </c>
      <c r="AS208" s="12">
        <f t="shared" si="27"/>
        <v>0</v>
      </c>
    </row>
    <row r="209" spans="42:45" s="5" customFormat="1" ht="15">
      <c r="AP209" s="5">
        <f t="shared" si="24"/>
        <v>0</v>
      </c>
      <c r="AQ209" s="5">
        <f t="shared" si="25"/>
        <v>0</v>
      </c>
      <c r="AR209" s="5">
        <f t="shared" si="26"/>
        <v>0</v>
      </c>
      <c r="AS209" s="12">
        <f t="shared" si="27"/>
        <v>0</v>
      </c>
    </row>
    <row r="210" spans="42:45" s="5" customFormat="1" ht="15">
      <c r="AP210" s="5">
        <f t="shared" si="24"/>
        <v>0</v>
      </c>
      <c r="AQ210" s="5">
        <f t="shared" si="25"/>
        <v>0</v>
      </c>
      <c r="AR210" s="5">
        <f t="shared" si="26"/>
        <v>0</v>
      </c>
      <c r="AS210" s="12">
        <f t="shared" si="27"/>
        <v>0</v>
      </c>
    </row>
    <row r="211" spans="42:45" ht="15">
      <c r="AP211" s="5">
        <f t="shared" si="24"/>
        <v>0</v>
      </c>
      <c r="AQ211" s="5">
        <f t="shared" si="25"/>
        <v>0</v>
      </c>
      <c r="AR211" s="5">
        <f t="shared" si="26"/>
        <v>0</v>
      </c>
      <c r="AS211" s="12">
        <f t="shared" si="27"/>
        <v>0</v>
      </c>
    </row>
    <row r="212" spans="42:45" ht="15">
      <c r="AP212" s="5">
        <f t="shared" si="24"/>
        <v>0</v>
      </c>
      <c r="AQ212" s="5">
        <f t="shared" si="25"/>
        <v>0</v>
      </c>
      <c r="AR212" s="5">
        <f t="shared" si="26"/>
        <v>0</v>
      </c>
      <c r="AS212" s="12">
        <f t="shared" si="27"/>
        <v>0</v>
      </c>
    </row>
    <row r="213" spans="42:45" ht="15">
      <c r="AP213" s="5">
        <f t="shared" si="24"/>
        <v>0</v>
      </c>
      <c r="AQ213" s="5">
        <f t="shared" si="25"/>
        <v>0</v>
      </c>
      <c r="AR213" s="5">
        <f t="shared" si="26"/>
        <v>0</v>
      </c>
      <c r="AS213" s="12">
        <f t="shared" si="27"/>
        <v>0</v>
      </c>
    </row>
    <row r="214" spans="42:45" ht="15">
      <c r="AP214" s="5">
        <f t="shared" si="24"/>
        <v>0</v>
      </c>
      <c r="AQ214" s="5">
        <f t="shared" si="25"/>
        <v>0</v>
      </c>
      <c r="AR214" s="5">
        <f t="shared" si="26"/>
        <v>0</v>
      </c>
      <c r="AS214" s="12">
        <f t="shared" si="27"/>
        <v>0</v>
      </c>
    </row>
    <row r="215" spans="42:45" ht="15">
      <c r="AP215" s="5">
        <f t="shared" si="24"/>
        <v>0</v>
      </c>
      <c r="AQ215" s="5">
        <f t="shared" si="25"/>
        <v>0</v>
      </c>
      <c r="AR215" s="5">
        <f t="shared" si="26"/>
        <v>0</v>
      </c>
      <c r="AS215" s="12">
        <f t="shared" si="27"/>
        <v>0</v>
      </c>
    </row>
    <row r="216" spans="42:45" ht="15">
      <c r="AP216" s="5">
        <f t="shared" si="24"/>
        <v>0</v>
      </c>
      <c r="AQ216" s="5">
        <f t="shared" si="25"/>
        <v>0</v>
      </c>
      <c r="AR216" s="5">
        <f t="shared" si="26"/>
        <v>0</v>
      </c>
      <c r="AS216" s="12">
        <f t="shared" si="27"/>
        <v>0</v>
      </c>
    </row>
    <row r="217" spans="42:45" ht="15">
      <c r="AP217" s="5">
        <f t="shared" si="24"/>
        <v>0</v>
      </c>
      <c r="AQ217" s="5">
        <f t="shared" si="25"/>
        <v>0</v>
      </c>
      <c r="AR217" s="5">
        <f t="shared" si="26"/>
        <v>0</v>
      </c>
      <c r="AS217" s="12">
        <f t="shared" si="27"/>
        <v>0</v>
      </c>
    </row>
    <row r="218" spans="42:45" ht="15">
      <c r="AP218" s="5">
        <f t="shared" si="24"/>
        <v>0</v>
      </c>
      <c r="AQ218" s="5">
        <f t="shared" si="25"/>
        <v>0</v>
      </c>
      <c r="AR218" s="5">
        <f t="shared" si="26"/>
        <v>0</v>
      </c>
      <c r="AS218" s="12">
        <f t="shared" si="27"/>
        <v>0</v>
      </c>
    </row>
    <row r="219" spans="42:45" ht="15">
      <c r="AP219" s="5">
        <f t="shared" si="24"/>
        <v>0</v>
      </c>
      <c r="AQ219" s="5">
        <f t="shared" si="25"/>
        <v>0</v>
      </c>
      <c r="AR219" s="5">
        <f t="shared" si="26"/>
        <v>0</v>
      </c>
      <c r="AS219" s="12">
        <f t="shared" si="27"/>
        <v>0</v>
      </c>
    </row>
    <row r="220" spans="42:45" ht="15">
      <c r="AP220" s="5">
        <f t="shared" si="24"/>
        <v>0</v>
      </c>
      <c r="AQ220" s="5">
        <f t="shared" si="25"/>
        <v>0</v>
      </c>
      <c r="AR220" s="5">
        <f t="shared" si="26"/>
        <v>0</v>
      </c>
      <c r="AS220" s="12">
        <f t="shared" si="27"/>
        <v>0</v>
      </c>
    </row>
    <row r="221" spans="42:45" ht="15">
      <c r="AP221" s="5">
        <f t="shared" si="24"/>
        <v>0</v>
      </c>
      <c r="AQ221" s="5">
        <f t="shared" si="25"/>
        <v>0</v>
      </c>
      <c r="AR221" s="5">
        <f t="shared" si="26"/>
        <v>0</v>
      </c>
      <c r="AS221" s="12">
        <f t="shared" si="27"/>
        <v>0</v>
      </c>
    </row>
    <row r="222" spans="42:45" ht="15">
      <c r="AP222" s="5">
        <f t="shared" si="24"/>
        <v>0</v>
      </c>
      <c r="AQ222" s="5">
        <f t="shared" si="25"/>
        <v>0</v>
      </c>
      <c r="AR222" s="5">
        <f t="shared" si="26"/>
        <v>0</v>
      </c>
      <c r="AS222" s="12">
        <f t="shared" si="27"/>
        <v>0</v>
      </c>
    </row>
    <row r="223" spans="42:45" ht="15">
      <c r="AP223" s="5">
        <f t="shared" si="24"/>
        <v>0</v>
      </c>
      <c r="AQ223" s="5">
        <f t="shared" si="25"/>
        <v>0</v>
      </c>
      <c r="AR223" s="5">
        <f t="shared" si="26"/>
        <v>0</v>
      </c>
      <c r="AS223" s="12">
        <f t="shared" si="27"/>
        <v>0</v>
      </c>
    </row>
    <row r="224" spans="42:45" ht="15">
      <c r="AP224" s="5">
        <f t="shared" si="24"/>
        <v>0</v>
      </c>
      <c r="AQ224" s="5">
        <f t="shared" si="25"/>
        <v>0</v>
      </c>
      <c r="AR224" s="5">
        <f t="shared" si="26"/>
        <v>0</v>
      </c>
      <c r="AS224" s="12">
        <f t="shared" si="27"/>
        <v>0</v>
      </c>
    </row>
    <row r="225" spans="42:45" ht="15">
      <c r="AP225" s="5">
        <f t="shared" si="24"/>
        <v>0</v>
      </c>
      <c r="AQ225" s="5">
        <f t="shared" si="25"/>
        <v>0</v>
      </c>
      <c r="AR225" s="5">
        <f t="shared" si="26"/>
        <v>0</v>
      </c>
      <c r="AS225" s="12">
        <f t="shared" si="27"/>
        <v>0</v>
      </c>
    </row>
    <row r="226" spans="42:45" ht="15">
      <c r="AP226" s="5">
        <f t="shared" si="24"/>
        <v>0</v>
      </c>
      <c r="AQ226" s="5">
        <f t="shared" si="25"/>
        <v>0</v>
      </c>
      <c r="AR226" s="5">
        <f t="shared" si="26"/>
        <v>0</v>
      </c>
      <c r="AS226" s="12">
        <f t="shared" si="27"/>
        <v>0</v>
      </c>
    </row>
    <row r="227" spans="42:45" ht="15">
      <c r="AP227" s="5">
        <f t="shared" si="24"/>
        <v>0</v>
      </c>
      <c r="AQ227" s="5">
        <f t="shared" si="25"/>
        <v>0</v>
      </c>
      <c r="AR227" s="5">
        <f t="shared" si="26"/>
        <v>0</v>
      </c>
      <c r="AS227" s="12">
        <f t="shared" si="27"/>
        <v>0</v>
      </c>
    </row>
    <row r="228" spans="42:45" ht="15">
      <c r="AP228" s="5">
        <f t="shared" si="24"/>
        <v>0</v>
      </c>
      <c r="AQ228" s="5">
        <f t="shared" si="25"/>
        <v>0</v>
      </c>
      <c r="AR228" s="5">
        <f t="shared" si="26"/>
        <v>0</v>
      </c>
      <c r="AS228" s="12">
        <f t="shared" si="27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W20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M20</dc:title>
  <dc:subject/>
  <dc:creator>lami</dc:creator>
  <cp:keywords/>
  <dc:description/>
  <cp:lastModifiedBy>-</cp:lastModifiedBy>
  <cp:lastPrinted>2005-01-22T10:28:08Z</cp:lastPrinted>
  <dcterms:created xsi:type="dcterms:W3CDTF">1999-01-25T13:57:56Z</dcterms:created>
  <dcterms:modified xsi:type="dcterms:W3CDTF">2003-05-01T09:50:11Z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