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0140" windowHeight="685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<sst xmlns="http://schemas.openxmlformats.org/spreadsheetml/2006/main" count="116" uniqueCount="111">
  <si>
    <t>Platz</t>
  </si>
  <si>
    <t>Name</t>
  </si>
  <si>
    <t>Vorname</t>
  </si>
  <si>
    <t>Jg.</t>
  </si>
  <si>
    <t>Verein</t>
  </si>
  <si>
    <t>Wegberg</t>
  </si>
  <si>
    <t>Eschweiler</t>
  </si>
  <si>
    <t>Titz</t>
  </si>
  <si>
    <t>Parelloop</t>
  </si>
  <si>
    <t>Eupen</t>
  </si>
  <si>
    <t>Alsdorf</t>
  </si>
  <si>
    <t>Kelmis</t>
  </si>
  <si>
    <t>Landgraaf</t>
  </si>
  <si>
    <t>Huchem-Stammeln</t>
  </si>
  <si>
    <t>Mützenich</t>
  </si>
  <si>
    <t>Konzen</t>
  </si>
  <si>
    <t>Derichsweiler</t>
  </si>
  <si>
    <t>Rohren</t>
  </si>
  <si>
    <t>Herzogenrath</t>
  </si>
  <si>
    <t>Hahn</t>
  </si>
  <si>
    <t>Vossenack</t>
  </si>
  <si>
    <t>Roetgen</t>
  </si>
  <si>
    <t>Eicherscheid</t>
  </si>
  <si>
    <t>Obermaubach</t>
  </si>
  <si>
    <t>Birkesdorf</t>
  </si>
  <si>
    <t>Dürwiß</t>
  </si>
  <si>
    <t>Bütgenbach</t>
  </si>
  <si>
    <t>Unterbruch</t>
  </si>
  <si>
    <t>Hambach</t>
  </si>
  <si>
    <t>MC Eschweiler</t>
  </si>
  <si>
    <t>Dürener TV</t>
  </si>
  <si>
    <t>Würselen</t>
  </si>
  <si>
    <t>Arnoldsweiler</t>
  </si>
  <si>
    <t>STAP Heerlen</t>
  </si>
  <si>
    <t>Gillrath</t>
  </si>
  <si>
    <t>Rursee</t>
  </si>
  <si>
    <t>Hückelhoven</t>
  </si>
  <si>
    <t>Linnich</t>
  </si>
  <si>
    <t>Jülich</t>
  </si>
  <si>
    <t xml:space="preserve">Summe </t>
  </si>
  <si>
    <t>LÄUFE</t>
  </si>
  <si>
    <t>15 BESTE</t>
  </si>
  <si>
    <t>WEITERE</t>
  </si>
  <si>
    <t>WERTUNG</t>
  </si>
  <si>
    <t>Mager</t>
  </si>
  <si>
    <t xml:space="preserve"> Sandra</t>
  </si>
  <si>
    <t>Jütte</t>
  </si>
  <si>
    <t xml:space="preserve"> Svenja</t>
  </si>
  <si>
    <t>www.team5spinner.de Jülich</t>
  </si>
  <si>
    <t xml:space="preserve">Czerniawska </t>
  </si>
  <si>
    <t>Manuela</t>
  </si>
  <si>
    <t>DLC Aachen</t>
  </si>
  <si>
    <t>TV Roetgen</t>
  </si>
  <si>
    <t>TV Konzen</t>
  </si>
  <si>
    <t>SV Bergwacht Rohren</t>
  </si>
  <si>
    <t>Schieren</t>
  </si>
  <si>
    <t>Diana</t>
  </si>
  <si>
    <t>ATG Aachen</t>
  </si>
  <si>
    <t>TuS Mechernich 1897</t>
  </si>
  <si>
    <t>Kötter</t>
  </si>
  <si>
    <t>Marion</t>
  </si>
  <si>
    <t>Warbel</t>
  </si>
  <si>
    <t>Margot</t>
  </si>
  <si>
    <t>Quast</t>
  </si>
  <si>
    <t>Tine</t>
  </si>
  <si>
    <t>DJK Löwe Hambach</t>
  </si>
  <si>
    <t>Kouchen</t>
  </si>
  <si>
    <t xml:space="preserve"> Nicole</t>
  </si>
  <si>
    <t xml:space="preserve">MULLER </t>
  </si>
  <si>
    <t>Heike</t>
  </si>
  <si>
    <t>Kördel</t>
  </si>
  <si>
    <t>Carina</t>
  </si>
  <si>
    <t xml:space="preserve">Junker </t>
  </si>
  <si>
    <t xml:space="preserve">Gesine </t>
  </si>
  <si>
    <t xml:space="preserve"> </t>
  </si>
  <si>
    <t>Gassner, Sonja</t>
  </si>
  <si>
    <t>Rütters</t>
  </si>
  <si>
    <t>Monika</t>
  </si>
  <si>
    <t>Rotter H?tten Team</t>
  </si>
  <si>
    <t>Smolka, Anja</t>
  </si>
  <si>
    <t>Bergwacht Rohren</t>
  </si>
  <si>
    <t>Rademacher, Birgit</t>
  </si>
  <si>
    <t>LAV Hückelhoven</t>
  </si>
  <si>
    <t>Pick Daniela</t>
  </si>
  <si>
    <t>Boich</t>
  </si>
  <si>
    <t>Thiele</t>
  </si>
  <si>
    <t>Sandra</t>
  </si>
  <si>
    <t>LG Stolberg</t>
  </si>
  <si>
    <t>Bartos, Astrid</t>
  </si>
  <si>
    <t>Andres</t>
  </si>
  <si>
    <t>Gaby</t>
  </si>
  <si>
    <t>Laufteam Rocherath</t>
  </si>
  <si>
    <t xml:space="preserve">Berenfeld Irina    </t>
  </si>
  <si>
    <t xml:space="preserve">LT DSHS Köln       </t>
  </si>
  <si>
    <t>Eisenhuth, Alexandra</t>
  </si>
  <si>
    <t>Nightladies</t>
  </si>
  <si>
    <t>Groeneveld</t>
  </si>
  <si>
    <t>Esther</t>
  </si>
  <si>
    <t>Barduzzi, Sandra</t>
  </si>
  <si>
    <t>FC Germania Vossenack</t>
  </si>
  <si>
    <t>Johnen</t>
  </si>
  <si>
    <t>Bärbel</t>
  </si>
  <si>
    <t>Maletz, Steffi</t>
  </si>
  <si>
    <t>Germania 07 Dürwiß</t>
  </si>
  <si>
    <t>Schumacher</t>
  </si>
  <si>
    <t>Judith</t>
  </si>
  <si>
    <t>Lebenshilfe Aachen</t>
  </si>
  <si>
    <t>Bersheim</t>
  </si>
  <si>
    <t>Steffi</t>
  </si>
  <si>
    <t>1976</t>
  </si>
  <si>
    <t>LF Brohltal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</si>
</sst>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color indexed="12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10"/>
      <color indexed="8"/>
      <name val="Comic Sans MS"/>
      <family val="4"/>
    </font>
    <font>
      <sz val="8"/>
      <color indexed="8"/>
      <name val="Verdana"/>
      <family val="2"/>
    </font>
    <font>
      <sz val="8"/>
      <color indexed="8"/>
      <name val="Arial"/>
      <family val="2"/>
    </font>
    <font>
      <b/>
      <u val="single"/>
      <sz val="9"/>
      <color indexed="8"/>
      <name val="Arial"/>
      <family val="2"/>
    </font>
    <font>
      <sz val="10"/>
      <color indexed="8"/>
      <name val="Times New Roman"/>
      <family val="0"/>
    </font>
    <font>
      <u val="single"/>
      <sz val="10"/>
      <color indexed="8"/>
      <name val="Times New Roman"/>
      <family val="1"/>
    </font>
    <font>
      <b/>
      <u val="single"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textRotation="180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top" textRotation="180"/>
    </xf>
    <xf numFmtId="0" fontId="4" fillId="0" borderId="1" xfId="0" applyFont="1" applyBorder="1" applyAlignment="1">
      <alignment horizontal="center" vertical="top" textRotation="180"/>
    </xf>
    <xf numFmtId="0" fontId="1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/>
    </xf>
    <xf numFmtId="0" fontId="0" fillId="0" borderId="0" xfId="0" applyAlignment="1">
      <alignment horizontal="center" textRotation="180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21" fontId="5" fillId="0" borderId="0" xfId="0" applyNumberFormat="1" applyFont="1" applyAlignment="1">
      <alignment/>
    </xf>
    <xf numFmtId="0" fontId="15" fillId="2" borderId="0" xfId="0" applyFont="1" applyFill="1" applyBorder="1" applyAlignment="1">
      <alignment/>
    </xf>
    <xf numFmtId="0" fontId="16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21" fontId="7" fillId="0" borderId="0" xfId="0" applyNumberFormat="1" applyFont="1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585"/>
  <sheetViews>
    <sheetView tabSelected="1" workbookViewId="0" topLeftCell="S1">
      <selection activeCell="A2" sqref="A2:IV30"/>
    </sheetView>
  </sheetViews>
  <sheetFormatPr defaultColWidth="11.421875" defaultRowHeight="12.75"/>
  <cols>
    <col min="1" max="1" width="3.7109375" style="2" customWidth="1"/>
    <col min="2" max="3" width="11.421875" style="2" customWidth="1"/>
    <col min="4" max="4" width="4.7109375" style="8" customWidth="1"/>
    <col min="5" max="5" width="11.421875" style="2" customWidth="1"/>
    <col min="6" max="39" width="3.140625" style="2" customWidth="1"/>
    <col min="40" max="44" width="4.7109375" style="2" customWidth="1"/>
    <col min="45" max="16384" width="11.421875" style="2" customWidth="1"/>
  </cols>
  <sheetData>
    <row r="1" spans="1:46" s="1" customFormat="1" ht="30" customHeight="1">
      <c r="A1" s="1" t="s">
        <v>0</v>
      </c>
      <c r="B1" s="1" t="s">
        <v>1</v>
      </c>
      <c r="C1" s="1" t="s">
        <v>2</v>
      </c>
      <c r="D1" s="7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3" t="s">
        <v>40</v>
      </c>
      <c r="AP1" s="3" t="s">
        <v>41</v>
      </c>
      <c r="AQ1" s="3" t="s">
        <v>42</v>
      </c>
      <c r="AR1" s="4" t="s">
        <v>43</v>
      </c>
      <c r="AS1" s="5" t="s">
        <v>1</v>
      </c>
      <c r="AT1" s="3" t="s">
        <v>0</v>
      </c>
    </row>
    <row r="2" spans="1:46" s="9" customFormat="1" ht="15">
      <c r="A2" s="9">
        <v>1</v>
      </c>
      <c r="B2" s="10" t="s">
        <v>44</v>
      </c>
      <c r="C2" s="10" t="s">
        <v>45</v>
      </c>
      <c r="D2" s="11">
        <v>72</v>
      </c>
      <c r="E2" s="9" t="s">
        <v>58</v>
      </c>
      <c r="F2" s="12">
        <v>48</v>
      </c>
      <c r="G2" s="9">
        <v>50</v>
      </c>
      <c r="L2" s="12">
        <v>50</v>
      </c>
      <c r="M2" s="11"/>
      <c r="N2" s="9">
        <v>49</v>
      </c>
      <c r="O2" s="13">
        <v>50</v>
      </c>
      <c r="P2" s="12">
        <v>49</v>
      </c>
      <c r="R2" s="9">
        <v>50</v>
      </c>
      <c r="T2" s="9">
        <v>50</v>
      </c>
      <c r="U2" s="9">
        <v>50</v>
      </c>
      <c r="V2" s="9">
        <v>50</v>
      </c>
      <c r="X2" s="9">
        <v>50</v>
      </c>
      <c r="Z2" s="9">
        <v>48</v>
      </c>
      <c r="AC2" s="12">
        <v>50</v>
      </c>
      <c r="AD2" s="9">
        <v>50</v>
      </c>
      <c r="AE2" s="9">
        <v>50</v>
      </c>
      <c r="AG2" s="9">
        <v>50</v>
      </c>
      <c r="AJ2" s="9">
        <v>50</v>
      </c>
      <c r="AL2" s="9">
        <v>50</v>
      </c>
      <c r="AN2" s="14">
        <f>SUM(F2:AM2)</f>
        <v>894</v>
      </c>
      <c r="AO2" s="15">
        <f>(COUNT(F2:AM2))</f>
        <v>18</v>
      </c>
      <c r="AP2" s="16">
        <f aca="true" t="shared" si="0" ref="AP2:AP30">IF(COUNT(F2:AM2)&gt;0,LARGE(F2:AM2,1),0)+IF(COUNT(F2:AM2)&gt;1,LARGE(F2:AM2,2),0)+IF(COUNT(F2:AM2)&gt;2,LARGE(F2:AM2,3),0)+IF(COUNT(F2:AM2)&gt;3,LARGE(F2:AM2,4),0)+IF(COUNT(F2:AM2)&gt;4,LARGE(F2:AM2,5),0)+IF(COUNT(F2:AM2)&gt;5,LARGE(F2:AM2,6),0)+IF(COUNT(F2:AM2)&gt;6,LARGE(F2:AM2,7),0)+IF(COUNT(F2:AM2)&gt;7,LARGE(F2:AM2,8),0)+IF(COUNT(F2:AM2)&gt;8,LARGE(F2:AM2,9),0)+IF(COUNT(F2:AM2)&gt;9,LARGE(F2:AM2,10),0)+IF(COUNT(F2:AM2)&gt;10,LARGE(F2:AM2,11),0)+IF(COUNT(F2:AM2)&gt;11,LARGE(F2:AM2,12),0)+IF(COUNT(F2:AM2)&gt;12,LARGE(F2:AM2,13),0)+IF(COUNT(F2:AM2)&gt;13,LARGE(F2:AM2,14),0)+IF(COUNT(F2:AM2)&gt;14,LARGE(F2:AM2,15),0)</f>
        <v>749</v>
      </c>
      <c r="AQ2" s="15">
        <f>IF(COUNT(F2:AM2)&lt;22,IF(COUNT(F2:AM2)&gt;14,(COUNT(F2:AM2)-15),0)*20,120)</f>
        <v>60</v>
      </c>
      <c r="AR2" s="17">
        <f>AP2+AQ2</f>
        <v>809</v>
      </c>
      <c r="AS2" s="15" t="str">
        <f>B2</f>
        <v>Mager</v>
      </c>
      <c r="AT2" s="16">
        <f>A2</f>
        <v>1</v>
      </c>
    </row>
    <row r="3" spans="1:46" s="9" customFormat="1" ht="15">
      <c r="A3" s="9">
        <v>2</v>
      </c>
      <c r="B3" s="34" t="s">
        <v>61</v>
      </c>
      <c r="C3" s="18" t="s">
        <v>62</v>
      </c>
      <c r="D3" s="19">
        <v>72</v>
      </c>
      <c r="E3" s="18" t="s">
        <v>54</v>
      </c>
      <c r="F3" s="20"/>
      <c r="G3" s="20"/>
      <c r="H3" s="20"/>
      <c r="I3" s="20"/>
      <c r="J3" s="21">
        <v>45</v>
      </c>
      <c r="K3" s="20"/>
      <c r="L3" s="20"/>
      <c r="M3" s="20"/>
      <c r="N3" s="20"/>
      <c r="O3" s="20">
        <v>46</v>
      </c>
      <c r="P3" s="9">
        <v>50</v>
      </c>
      <c r="R3" s="9">
        <v>47</v>
      </c>
      <c r="U3" s="9">
        <v>48</v>
      </c>
      <c r="Y3" s="9">
        <v>50</v>
      </c>
      <c r="Z3" s="9">
        <v>44</v>
      </c>
      <c r="AE3" s="9">
        <v>48</v>
      </c>
      <c r="AF3" s="9">
        <v>50</v>
      </c>
      <c r="AJ3" s="9">
        <v>49</v>
      </c>
      <c r="AN3" s="14">
        <f aca="true" t="shared" si="1" ref="AN3:AN30">SUM(F3:AM3)</f>
        <v>477</v>
      </c>
      <c r="AO3" s="22">
        <f aca="true" t="shared" si="2" ref="AO3:AO30">(COUNT(F3:AM3))</f>
        <v>10</v>
      </c>
      <c r="AP3" s="16">
        <f t="shared" si="0"/>
        <v>477</v>
      </c>
      <c r="AQ3" s="22">
        <f aca="true" t="shared" si="3" ref="AQ3:AQ30">IF(COUNT(G3:AM3)&lt;22,IF(COUNT(G3:AM3)&gt;14,(COUNT(G3:AM3)-15),0)*20,120)</f>
        <v>0</v>
      </c>
      <c r="AR3" s="23">
        <f aca="true" t="shared" si="4" ref="AR3:AR30">AP3+AQ3</f>
        <v>477</v>
      </c>
      <c r="AS3" s="15" t="str">
        <f>B3</f>
        <v>Warbel</v>
      </c>
      <c r="AT3" s="11"/>
    </row>
    <row r="4" spans="2:46" s="9" customFormat="1" ht="15">
      <c r="B4" s="34"/>
      <c r="C4" s="18"/>
      <c r="D4" s="19"/>
      <c r="E4" s="18"/>
      <c r="F4" s="20"/>
      <c r="G4" s="20"/>
      <c r="H4" s="20"/>
      <c r="I4" s="20"/>
      <c r="J4" s="21"/>
      <c r="K4" s="20"/>
      <c r="L4" s="20"/>
      <c r="M4" s="20"/>
      <c r="N4" s="20"/>
      <c r="O4" s="20"/>
      <c r="AN4" s="14"/>
      <c r="AO4" s="22"/>
      <c r="AP4" s="16"/>
      <c r="AQ4" s="22"/>
      <c r="AR4" s="23"/>
      <c r="AS4" s="11"/>
      <c r="AT4" s="11"/>
    </row>
    <row r="5" spans="2:46" s="9" customFormat="1" ht="15">
      <c r="B5" s="34"/>
      <c r="C5" s="18"/>
      <c r="D5" s="19"/>
      <c r="E5" s="18"/>
      <c r="F5" s="20"/>
      <c r="G5" s="20"/>
      <c r="H5" s="20"/>
      <c r="I5" s="20"/>
      <c r="J5" s="21"/>
      <c r="K5" s="20"/>
      <c r="L5" s="20"/>
      <c r="M5" s="20"/>
      <c r="N5" s="20"/>
      <c r="O5" s="20"/>
      <c r="AN5" s="14"/>
      <c r="AO5" s="22"/>
      <c r="AP5" s="16"/>
      <c r="AQ5" s="22"/>
      <c r="AR5" s="23"/>
      <c r="AS5" s="11"/>
      <c r="AT5" s="11"/>
    </row>
    <row r="6" spans="2:44" s="9" customFormat="1" ht="15.75">
      <c r="B6" s="24" t="s">
        <v>66</v>
      </c>
      <c r="C6" s="11" t="s">
        <v>67</v>
      </c>
      <c r="D6" s="25">
        <v>73</v>
      </c>
      <c r="E6" s="24" t="s">
        <v>53</v>
      </c>
      <c r="F6" s="11"/>
      <c r="G6" s="11"/>
      <c r="H6" s="11"/>
      <c r="I6" s="11"/>
      <c r="J6" s="11"/>
      <c r="K6" s="11"/>
      <c r="L6" s="11"/>
      <c r="M6" s="11"/>
      <c r="O6" s="13">
        <v>48</v>
      </c>
      <c r="T6" s="12">
        <v>50</v>
      </c>
      <c r="U6" s="9">
        <v>49</v>
      </c>
      <c r="V6" s="9">
        <v>49</v>
      </c>
      <c r="W6" s="12">
        <v>49</v>
      </c>
      <c r="AI6" s="12">
        <v>50</v>
      </c>
      <c r="AJ6" s="12">
        <v>49</v>
      </c>
      <c r="AN6" s="14">
        <f>SUM(F6:AM6)</f>
        <v>344</v>
      </c>
      <c r="AO6" s="22">
        <f>(COUNT(F6:AM6))</f>
        <v>7</v>
      </c>
      <c r="AP6" s="16">
        <f t="shared" si="0"/>
        <v>344</v>
      </c>
      <c r="AQ6" s="22">
        <f t="shared" si="3"/>
        <v>0</v>
      </c>
      <c r="AR6" s="23">
        <f>AP6+AQ6</f>
        <v>344</v>
      </c>
    </row>
    <row r="7" spans="2:44" s="9" customFormat="1" ht="15">
      <c r="B7" s="26" t="s">
        <v>59</v>
      </c>
      <c r="C7" s="26" t="s">
        <v>60</v>
      </c>
      <c r="D7" s="27">
        <v>73</v>
      </c>
      <c r="E7" s="26" t="s">
        <v>52</v>
      </c>
      <c r="F7" s="19"/>
      <c r="G7" s="19"/>
      <c r="H7" s="19"/>
      <c r="I7" s="19"/>
      <c r="J7" s="19"/>
      <c r="K7" s="19"/>
      <c r="L7" s="19"/>
      <c r="M7" s="19"/>
      <c r="N7" s="19"/>
      <c r="O7" s="19">
        <v>50</v>
      </c>
      <c r="P7" s="9">
        <v>49</v>
      </c>
      <c r="W7" s="9">
        <v>48</v>
      </c>
      <c r="X7" s="9">
        <v>48</v>
      </c>
      <c r="AB7" s="9">
        <v>49</v>
      </c>
      <c r="AJ7" s="9">
        <v>48</v>
      </c>
      <c r="AK7" s="12">
        <v>50</v>
      </c>
      <c r="AN7" s="14">
        <f t="shared" si="1"/>
        <v>342</v>
      </c>
      <c r="AO7" s="22">
        <f t="shared" si="2"/>
        <v>7</v>
      </c>
      <c r="AP7" s="16">
        <f t="shared" si="0"/>
        <v>342</v>
      </c>
      <c r="AQ7" s="22">
        <f t="shared" si="3"/>
        <v>0</v>
      </c>
      <c r="AR7" s="23">
        <f t="shared" si="4"/>
        <v>342</v>
      </c>
    </row>
    <row r="8" spans="2:46" s="9" customFormat="1" ht="15">
      <c r="B8" s="11" t="s">
        <v>49</v>
      </c>
      <c r="C8" s="9" t="s">
        <v>50</v>
      </c>
      <c r="D8" s="11">
        <v>76</v>
      </c>
      <c r="E8" s="11" t="s">
        <v>51</v>
      </c>
      <c r="F8" s="12">
        <v>49</v>
      </c>
      <c r="O8" s="12">
        <v>50</v>
      </c>
      <c r="P8" s="12">
        <v>48</v>
      </c>
      <c r="R8" s="9">
        <v>49</v>
      </c>
      <c r="AN8" s="14">
        <f>SUM(F8:AM8)</f>
        <v>196</v>
      </c>
      <c r="AO8" s="22">
        <f>(COUNT(F8:AM8))</f>
        <v>4</v>
      </c>
      <c r="AP8" s="16">
        <f t="shared" si="0"/>
        <v>196</v>
      </c>
      <c r="AQ8" s="22">
        <f t="shared" si="3"/>
        <v>0</v>
      </c>
      <c r="AR8" s="23">
        <f>AP8+AQ8</f>
        <v>196</v>
      </c>
      <c r="AS8" s="11"/>
      <c r="AT8" s="11"/>
    </row>
    <row r="9" spans="2:46" s="9" customFormat="1" ht="15">
      <c r="B9" s="9" t="s">
        <v>63</v>
      </c>
      <c r="C9" s="9" t="s">
        <v>64</v>
      </c>
      <c r="D9" s="9">
        <v>72</v>
      </c>
      <c r="E9" s="9" t="s">
        <v>65</v>
      </c>
      <c r="M9" s="11"/>
      <c r="N9" s="11"/>
      <c r="O9" s="11"/>
      <c r="P9" s="11"/>
      <c r="Q9" s="9">
        <v>50</v>
      </c>
      <c r="Y9" s="9">
        <v>49</v>
      </c>
      <c r="Z9" s="9">
        <v>41</v>
      </c>
      <c r="AC9" s="9">
        <v>50</v>
      </c>
      <c r="AN9" s="14">
        <f>SUM(F9:AM9)</f>
        <v>190</v>
      </c>
      <c r="AO9" s="22">
        <f>(COUNT(F9:AM9))</f>
        <v>4</v>
      </c>
      <c r="AP9" s="16">
        <f t="shared" si="0"/>
        <v>190</v>
      </c>
      <c r="AQ9" s="22">
        <f t="shared" si="3"/>
        <v>0</v>
      </c>
      <c r="AR9" s="23">
        <f t="shared" si="4"/>
        <v>190</v>
      </c>
      <c r="AS9" s="11"/>
      <c r="AT9" s="11"/>
    </row>
    <row r="10" spans="2:46" s="9" customFormat="1" ht="15">
      <c r="B10" s="40" t="s">
        <v>79</v>
      </c>
      <c r="C10" s="40"/>
      <c r="D10" s="40">
        <v>1975</v>
      </c>
      <c r="E10" s="40" t="s">
        <v>80</v>
      </c>
      <c r="F10" s="11"/>
      <c r="G10" s="37">
        <v>46</v>
      </c>
      <c r="H10" s="11"/>
      <c r="I10" s="11"/>
      <c r="J10" s="11"/>
      <c r="K10" s="11"/>
      <c r="L10" s="11"/>
      <c r="X10" s="9">
        <v>49</v>
      </c>
      <c r="AE10" s="9">
        <v>49</v>
      </c>
      <c r="AJ10" s="12">
        <v>39</v>
      </c>
      <c r="AN10" s="14">
        <f t="shared" si="1"/>
        <v>183</v>
      </c>
      <c r="AO10" s="22">
        <f t="shared" si="2"/>
        <v>4</v>
      </c>
      <c r="AP10" s="16">
        <f t="shared" si="0"/>
        <v>183</v>
      </c>
      <c r="AQ10" s="22">
        <f t="shared" si="3"/>
        <v>0</v>
      </c>
      <c r="AR10" s="23">
        <f t="shared" si="4"/>
        <v>183</v>
      </c>
      <c r="AS10" s="11"/>
      <c r="AT10" s="11"/>
    </row>
    <row r="11" spans="2:46" s="9" customFormat="1" ht="15">
      <c r="B11" s="11" t="s">
        <v>46</v>
      </c>
      <c r="C11" s="11" t="s">
        <v>47</v>
      </c>
      <c r="D11" s="11">
        <v>76</v>
      </c>
      <c r="E11" s="11" t="s">
        <v>48</v>
      </c>
      <c r="F11" s="9">
        <v>50</v>
      </c>
      <c r="G11" s="12">
        <v>49</v>
      </c>
      <c r="N11" s="9">
        <v>50</v>
      </c>
      <c r="AN11" s="14">
        <f>SUM(F11:AM11)</f>
        <v>149</v>
      </c>
      <c r="AO11" s="22">
        <f>(COUNT(F11:AM11))</f>
        <v>3</v>
      </c>
      <c r="AP11" s="16">
        <f t="shared" si="0"/>
        <v>149</v>
      </c>
      <c r="AQ11" s="22">
        <f t="shared" si="3"/>
        <v>0</v>
      </c>
      <c r="AR11" s="23">
        <f t="shared" si="4"/>
        <v>149</v>
      </c>
      <c r="AS11" s="11"/>
      <c r="AT11" s="11"/>
    </row>
    <row r="12" spans="2:44" s="9" customFormat="1" ht="15">
      <c r="B12" s="26" t="s">
        <v>70</v>
      </c>
      <c r="C12" s="26" t="s">
        <v>71</v>
      </c>
      <c r="D12" s="27">
        <v>72</v>
      </c>
      <c r="E12" s="26" t="s">
        <v>52</v>
      </c>
      <c r="F12" s="33"/>
      <c r="G12" s="33"/>
      <c r="H12" s="33"/>
      <c r="I12" s="33"/>
      <c r="J12" s="33"/>
      <c r="K12" s="33"/>
      <c r="L12" s="33"/>
      <c r="M12" s="33"/>
      <c r="N12" s="34"/>
      <c r="O12" s="35">
        <v>48</v>
      </c>
      <c r="P12" s="12">
        <v>50</v>
      </c>
      <c r="AJ12" s="12">
        <v>50</v>
      </c>
      <c r="AN12" s="14">
        <f t="shared" si="1"/>
        <v>148</v>
      </c>
      <c r="AO12" s="22">
        <f t="shared" si="2"/>
        <v>3</v>
      </c>
      <c r="AP12" s="16">
        <f t="shared" si="0"/>
        <v>148</v>
      </c>
      <c r="AQ12" s="22">
        <f t="shared" si="3"/>
        <v>0</v>
      </c>
      <c r="AR12" s="23">
        <f>AP12+AQ12</f>
        <v>148</v>
      </c>
    </row>
    <row r="13" spans="2:46" s="9" customFormat="1" ht="15">
      <c r="B13" s="11" t="s">
        <v>55</v>
      </c>
      <c r="C13" s="11" t="s">
        <v>56</v>
      </c>
      <c r="D13" s="11">
        <v>75</v>
      </c>
      <c r="E13" s="11" t="s">
        <v>57</v>
      </c>
      <c r="F13" s="28"/>
      <c r="G13" s="28"/>
      <c r="J13" s="12">
        <v>43</v>
      </c>
      <c r="N13" s="9">
        <v>48</v>
      </c>
      <c r="S13" s="9">
        <v>50</v>
      </c>
      <c r="AN13" s="14">
        <f t="shared" si="1"/>
        <v>141</v>
      </c>
      <c r="AO13" s="22">
        <f t="shared" si="2"/>
        <v>3</v>
      </c>
      <c r="AP13" s="16">
        <f t="shared" si="0"/>
        <v>141</v>
      </c>
      <c r="AQ13" s="22">
        <f t="shared" si="3"/>
        <v>0</v>
      </c>
      <c r="AR13" s="23">
        <f>AP13+AQ13</f>
        <v>141</v>
      </c>
      <c r="AS13" s="11"/>
      <c r="AT13" s="11"/>
    </row>
    <row r="14" spans="2:46" s="9" customFormat="1" ht="15">
      <c r="B14" s="40" t="s">
        <v>85</v>
      </c>
      <c r="C14" s="40" t="s">
        <v>86</v>
      </c>
      <c r="D14" s="40">
        <v>75</v>
      </c>
      <c r="E14" s="40" t="s">
        <v>87</v>
      </c>
      <c r="F14" s="37"/>
      <c r="G14" s="41">
        <v>50</v>
      </c>
      <c r="H14" s="11"/>
      <c r="I14" s="11"/>
      <c r="J14" s="11"/>
      <c r="K14" s="11"/>
      <c r="L14" s="11"/>
      <c r="AJ14" s="12">
        <v>50</v>
      </c>
      <c r="AN14" s="14">
        <f>SUM(F14:AM14)</f>
        <v>100</v>
      </c>
      <c r="AO14" s="22">
        <f t="shared" si="2"/>
        <v>2</v>
      </c>
      <c r="AP14" s="16">
        <f t="shared" si="0"/>
        <v>100</v>
      </c>
      <c r="AQ14" s="22">
        <f t="shared" si="3"/>
        <v>0</v>
      </c>
      <c r="AR14" s="23">
        <f t="shared" si="4"/>
        <v>100</v>
      </c>
      <c r="AS14" s="11"/>
      <c r="AT14" s="11"/>
    </row>
    <row r="15" spans="2:46" s="9" customFormat="1" ht="15">
      <c r="B15" t="s">
        <v>75</v>
      </c>
      <c r="D15">
        <v>1974</v>
      </c>
      <c r="E15"/>
      <c r="AB15" s="9">
        <v>49</v>
      </c>
      <c r="AC15" s="9">
        <v>49</v>
      </c>
      <c r="AN15" s="14">
        <f t="shared" si="1"/>
        <v>98</v>
      </c>
      <c r="AO15" s="22">
        <f t="shared" si="2"/>
        <v>2</v>
      </c>
      <c r="AP15" s="16">
        <f t="shared" si="0"/>
        <v>98</v>
      </c>
      <c r="AQ15" s="22">
        <f t="shared" si="3"/>
        <v>0</v>
      </c>
      <c r="AR15" s="23">
        <f t="shared" si="4"/>
        <v>98</v>
      </c>
      <c r="AS15" s="11"/>
      <c r="AT15" s="11"/>
    </row>
    <row r="16" spans="2:46" s="9" customFormat="1" ht="15">
      <c r="B16" s="9" t="s">
        <v>72</v>
      </c>
      <c r="C16" s="9" t="s">
        <v>73</v>
      </c>
      <c r="D16" s="9">
        <v>76</v>
      </c>
      <c r="E16" s="9" t="s">
        <v>74</v>
      </c>
      <c r="F16" s="11"/>
      <c r="G16" s="11">
        <v>48</v>
      </c>
      <c r="H16" s="11"/>
      <c r="I16" s="11"/>
      <c r="J16" s="11"/>
      <c r="K16" s="11"/>
      <c r="L16" s="11"/>
      <c r="S16" s="12">
        <v>50</v>
      </c>
      <c r="AN16" s="14">
        <f t="shared" si="1"/>
        <v>98</v>
      </c>
      <c r="AO16" s="22">
        <f t="shared" si="2"/>
        <v>2</v>
      </c>
      <c r="AP16" s="16">
        <f t="shared" si="0"/>
        <v>98</v>
      </c>
      <c r="AQ16" s="22">
        <f t="shared" si="3"/>
        <v>0</v>
      </c>
      <c r="AR16" s="23">
        <f>AP16+AQ16</f>
        <v>98</v>
      </c>
      <c r="AS16" s="11"/>
      <c r="AT16" s="11"/>
    </row>
    <row r="17" spans="2:46" s="9" customFormat="1" ht="15">
      <c r="B17" s="29" t="s">
        <v>68</v>
      </c>
      <c r="C17" s="30" t="s">
        <v>69</v>
      </c>
      <c r="D17" s="31">
        <v>73</v>
      </c>
      <c r="E17" s="11"/>
      <c r="F17" s="11"/>
      <c r="G17" s="11"/>
      <c r="H17" s="11"/>
      <c r="I17" s="11"/>
      <c r="J17" s="11"/>
      <c r="K17" s="11"/>
      <c r="L17" s="32">
        <v>49</v>
      </c>
      <c r="M17" s="11"/>
      <c r="O17" s="13">
        <v>49</v>
      </c>
      <c r="AN17" s="14">
        <f t="shared" si="1"/>
        <v>98</v>
      </c>
      <c r="AO17" s="22">
        <f t="shared" si="2"/>
        <v>2</v>
      </c>
      <c r="AP17" s="16">
        <f t="shared" si="0"/>
        <v>98</v>
      </c>
      <c r="AQ17" s="22">
        <f t="shared" si="3"/>
        <v>0</v>
      </c>
      <c r="AR17" s="23">
        <f>AP17+AQ17</f>
        <v>98</v>
      </c>
      <c r="AS17" s="11"/>
      <c r="AT17" s="11"/>
    </row>
    <row r="18" spans="2:46" s="9" customFormat="1" ht="15">
      <c r="B18" s="9" t="s">
        <v>76</v>
      </c>
      <c r="C18" s="9" t="s">
        <v>77</v>
      </c>
      <c r="D18" s="9">
        <v>75</v>
      </c>
      <c r="E18" s="9" t="s">
        <v>78</v>
      </c>
      <c r="F18" s="28"/>
      <c r="G18" s="36">
        <v>48</v>
      </c>
      <c r="J18" s="12">
        <v>49</v>
      </c>
      <c r="AN18" s="14">
        <f t="shared" si="1"/>
        <v>97</v>
      </c>
      <c r="AO18" s="22">
        <f>(COUNT(F18:AM18))</f>
        <v>2</v>
      </c>
      <c r="AP18" s="16">
        <f t="shared" si="0"/>
        <v>97</v>
      </c>
      <c r="AQ18" s="22">
        <f t="shared" si="3"/>
        <v>0</v>
      </c>
      <c r="AR18" s="23">
        <f t="shared" si="4"/>
        <v>97</v>
      </c>
      <c r="AS18" s="11"/>
      <c r="AT18" s="11"/>
    </row>
    <row r="19" spans="1:46" s="9" customFormat="1" ht="15">
      <c r="A19"/>
      <c r="B19" t="s">
        <v>98</v>
      </c>
      <c r="C19"/>
      <c r="D19">
        <v>1974</v>
      </c>
      <c r="E19" t="s">
        <v>99</v>
      </c>
      <c r="F19"/>
      <c r="G19"/>
      <c r="H19"/>
      <c r="I19"/>
      <c r="J19"/>
      <c r="K19"/>
      <c r="L19"/>
      <c r="M19"/>
      <c r="N19"/>
      <c r="AD19" s="9">
        <v>49</v>
      </c>
      <c r="AE19" s="9">
        <v>47</v>
      </c>
      <c r="AN19" s="14">
        <f>SUM(F19:AM19)</f>
        <v>96</v>
      </c>
      <c r="AO19" s="22">
        <f>(COUNT(F19:AM19))</f>
        <v>2</v>
      </c>
      <c r="AP19" s="16">
        <f t="shared" si="0"/>
        <v>96</v>
      </c>
      <c r="AQ19" s="22">
        <f t="shared" si="3"/>
        <v>0</v>
      </c>
      <c r="AR19" s="23">
        <f t="shared" si="4"/>
        <v>96</v>
      </c>
      <c r="AS19" s="11"/>
      <c r="AT19" s="11"/>
    </row>
    <row r="20" spans="1:46" s="9" customFormat="1" ht="15">
      <c r="A20"/>
      <c r="B20" t="s">
        <v>88</v>
      </c>
      <c r="C20"/>
      <c r="D20">
        <v>72</v>
      </c>
      <c r="E20" t="s">
        <v>52</v>
      </c>
      <c r="F20"/>
      <c r="G20"/>
      <c r="H20"/>
      <c r="I20"/>
      <c r="J20"/>
      <c r="K20"/>
      <c r="L20"/>
      <c r="M20"/>
      <c r="N20"/>
      <c r="O20" s="42">
        <v>49</v>
      </c>
      <c r="AJ20" s="12">
        <v>46</v>
      </c>
      <c r="AN20" s="14">
        <f t="shared" si="1"/>
        <v>95</v>
      </c>
      <c r="AO20" s="22">
        <f t="shared" si="2"/>
        <v>2</v>
      </c>
      <c r="AP20" s="16">
        <f t="shared" si="0"/>
        <v>95</v>
      </c>
      <c r="AQ20" s="22">
        <f t="shared" si="3"/>
        <v>0</v>
      </c>
      <c r="AR20" s="23">
        <f t="shared" si="4"/>
        <v>95</v>
      </c>
      <c r="AS20" s="11"/>
      <c r="AT20" s="11"/>
    </row>
    <row r="21" spans="2:46" s="9" customFormat="1" ht="15">
      <c r="B21" s="38" t="s">
        <v>83</v>
      </c>
      <c r="D21" s="39">
        <v>1974</v>
      </c>
      <c r="E21" s="38" t="s">
        <v>84</v>
      </c>
      <c r="X21" s="9">
        <v>47</v>
      </c>
      <c r="Y21" s="9">
        <v>48</v>
      </c>
      <c r="AN21" s="14">
        <f t="shared" si="1"/>
        <v>95</v>
      </c>
      <c r="AO21" s="22">
        <f>(COUNT(F21:AM21))</f>
        <v>2</v>
      </c>
      <c r="AP21" s="16">
        <f t="shared" si="0"/>
        <v>95</v>
      </c>
      <c r="AQ21" s="22">
        <f t="shared" si="3"/>
        <v>0</v>
      </c>
      <c r="AR21" s="23">
        <f t="shared" si="4"/>
        <v>95</v>
      </c>
      <c r="AS21" s="11"/>
      <c r="AT21" s="11"/>
    </row>
    <row r="22" spans="2:46" s="9" customFormat="1" ht="15">
      <c r="B22" s="11" t="s">
        <v>81</v>
      </c>
      <c r="C22" s="11"/>
      <c r="D22" s="11">
        <v>73</v>
      </c>
      <c r="E22" s="11" t="s">
        <v>82</v>
      </c>
      <c r="F22" s="11">
        <v>47</v>
      </c>
      <c r="G22" s="11"/>
      <c r="H22" s="11"/>
      <c r="I22" s="11"/>
      <c r="J22" s="11"/>
      <c r="K22" s="11"/>
      <c r="L22" s="11"/>
      <c r="M22" s="11"/>
      <c r="AB22" s="9">
        <v>48</v>
      </c>
      <c r="AN22" s="14">
        <f t="shared" si="1"/>
        <v>95</v>
      </c>
      <c r="AO22" s="22">
        <f t="shared" si="2"/>
        <v>2</v>
      </c>
      <c r="AP22" s="16">
        <f t="shared" si="0"/>
        <v>95</v>
      </c>
      <c r="AQ22" s="22">
        <f t="shared" si="3"/>
        <v>0</v>
      </c>
      <c r="AR22" s="23">
        <f t="shared" si="4"/>
        <v>95</v>
      </c>
      <c r="AS22" s="11"/>
      <c r="AT22" s="11"/>
    </row>
    <row r="23" spans="2:46" s="9" customFormat="1" ht="15">
      <c r="B23" s="9" t="s">
        <v>100</v>
      </c>
      <c r="C23" s="9" t="s">
        <v>101</v>
      </c>
      <c r="D23" s="9">
        <v>76</v>
      </c>
      <c r="E23" s="9" t="s">
        <v>53</v>
      </c>
      <c r="W23" s="9">
        <v>50</v>
      </c>
      <c r="AJ23" s="12">
        <v>44</v>
      </c>
      <c r="AN23" s="14">
        <f>SUM(F23:AM23)</f>
        <v>94</v>
      </c>
      <c r="AO23" s="22">
        <f t="shared" si="2"/>
        <v>2</v>
      </c>
      <c r="AP23" s="16">
        <f t="shared" si="0"/>
        <v>94</v>
      </c>
      <c r="AQ23" s="22">
        <f t="shared" si="3"/>
        <v>0</v>
      </c>
      <c r="AR23" s="23">
        <f t="shared" si="4"/>
        <v>94</v>
      </c>
      <c r="AS23" s="11"/>
      <c r="AT23" s="11"/>
    </row>
    <row r="24" spans="2:44" s="9" customFormat="1" ht="15">
      <c r="B24" s="37" t="s">
        <v>102</v>
      </c>
      <c r="C24" s="37"/>
      <c r="D24" s="37">
        <v>73</v>
      </c>
      <c r="E24" s="40" t="s">
        <v>103</v>
      </c>
      <c r="F24" s="40"/>
      <c r="G24" s="43">
        <v>45</v>
      </c>
      <c r="J24" s="12">
        <v>44</v>
      </c>
      <c r="M24" s="11"/>
      <c r="AN24" s="14">
        <f>SUM(F24:AM24)</f>
        <v>89</v>
      </c>
      <c r="AO24" s="22">
        <f>(COUNT(F24:AM24))</f>
        <v>2</v>
      </c>
      <c r="AP24" s="16">
        <f t="shared" si="0"/>
        <v>89</v>
      </c>
      <c r="AQ24" s="22">
        <f t="shared" si="3"/>
        <v>0</v>
      </c>
      <c r="AR24" s="23">
        <f t="shared" si="4"/>
        <v>89</v>
      </c>
    </row>
    <row r="25" spans="1:44" s="9" customFormat="1" ht="15">
      <c r="A25"/>
      <c r="B25" t="s">
        <v>104</v>
      </c>
      <c r="C25" t="s">
        <v>105</v>
      </c>
      <c r="D25">
        <v>1976</v>
      </c>
      <c r="E25" t="s">
        <v>106</v>
      </c>
      <c r="F25"/>
      <c r="G25"/>
      <c r="H25"/>
      <c r="I25"/>
      <c r="J25">
        <v>47</v>
      </c>
      <c r="K25"/>
      <c r="L25"/>
      <c r="M25"/>
      <c r="N25"/>
      <c r="AJ25" s="12">
        <v>37</v>
      </c>
      <c r="AN25" s="14">
        <f>SUM(F25:AM25)</f>
        <v>84</v>
      </c>
      <c r="AO25" s="22">
        <f t="shared" si="2"/>
        <v>2</v>
      </c>
      <c r="AP25" s="16">
        <f t="shared" si="0"/>
        <v>84</v>
      </c>
      <c r="AQ25" s="22">
        <f t="shared" si="3"/>
        <v>0</v>
      </c>
      <c r="AR25" s="23">
        <f t="shared" si="4"/>
        <v>84</v>
      </c>
    </row>
    <row r="26" spans="1:46" s="9" customFormat="1" ht="15">
      <c r="A26"/>
      <c r="B26" t="s">
        <v>89</v>
      </c>
      <c r="C26" t="s">
        <v>90</v>
      </c>
      <c r="D26">
        <v>72</v>
      </c>
      <c r="E26" t="s">
        <v>91</v>
      </c>
      <c r="F26"/>
      <c r="G26"/>
      <c r="H26"/>
      <c r="I26"/>
      <c r="J26">
        <v>50</v>
      </c>
      <c r="K26"/>
      <c r="L26"/>
      <c r="M26"/>
      <c r="N26"/>
      <c r="AN26" s="14">
        <f>SUM(F26:AM26)</f>
        <v>50</v>
      </c>
      <c r="AO26" s="22">
        <f t="shared" si="2"/>
        <v>1</v>
      </c>
      <c r="AP26" s="16">
        <f t="shared" si="0"/>
        <v>50</v>
      </c>
      <c r="AQ26" s="22">
        <f t="shared" si="3"/>
        <v>0</v>
      </c>
      <c r="AR26" s="23">
        <f t="shared" si="4"/>
        <v>50</v>
      </c>
      <c r="AS26" s="11"/>
      <c r="AT26" s="11"/>
    </row>
    <row r="27" spans="2:46" s="9" customFormat="1" ht="15">
      <c r="B27" t="s">
        <v>92</v>
      </c>
      <c r="D27" s="44">
        <v>73</v>
      </c>
      <c r="E27" t="s">
        <v>93</v>
      </c>
      <c r="Z27" s="9">
        <v>50</v>
      </c>
      <c r="AN27" s="14">
        <f>SUM(F27:AM27)</f>
        <v>50</v>
      </c>
      <c r="AO27" s="22">
        <f t="shared" si="2"/>
        <v>1</v>
      </c>
      <c r="AP27" s="16">
        <f t="shared" si="0"/>
        <v>50</v>
      </c>
      <c r="AQ27" s="22">
        <f t="shared" si="3"/>
        <v>0</v>
      </c>
      <c r="AR27" s="23">
        <f>AP27+AQ27</f>
        <v>50</v>
      </c>
      <c r="AS27" s="11"/>
      <c r="AT27" s="11"/>
    </row>
    <row r="28" spans="1:44" s="9" customFormat="1" ht="15.75" customHeight="1">
      <c r="A28"/>
      <c r="B28" s="45" t="s">
        <v>107</v>
      </c>
      <c r="C28" s="45" t="s">
        <v>108</v>
      </c>
      <c r="D28" s="45" t="s">
        <v>109</v>
      </c>
      <c r="E28" s="45" t="s">
        <v>110</v>
      </c>
      <c r="F28"/>
      <c r="G28"/>
      <c r="H28"/>
      <c r="I28"/>
      <c r="J28"/>
      <c r="K28"/>
      <c r="L28"/>
      <c r="M28"/>
      <c r="N28"/>
      <c r="AJ28" s="42">
        <v>50</v>
      </c>
      <c r="AN28" s="14">
        <f t="shared" si="1"/>
        <v>50</v>
      </c>
      <c r="AO28" s="22">
        <f t="shared" si="2"/>
        <v>1</v>
      </c>
      <c r="AP28" s="16">
        <f t="shared" si="0"/>
        <v>50</v>
      </c>
      <c r="AQ28" s="22">
        <f t="shared" si="3"/>
        <v>0</v>
      </c>
      <c r="AR28" s="23">
        <f>AP28+AQ28</f>
        <v>50</v>
      </c>
    </row>
    <row r="29" spans="2:46" s="9" customFormat="1" ht="15">
      <c r="B29" t="s">
        <v>94</v>
      </c>
      <c r="D29">
        <v>1974</v>
      </c>
      <c r="E29" t="s">
        <v>95</v>
      </c>
      <c r="AB29" s="9">
        <v>50</v>
      </c>
      <c r="AN29" s="14">
        <f t="shared" si="1"/>
        <v>50</v>
      </c>
      <c r="AO29" s="22">
        <f t="shared" si="2"/>
        <v>1</v>
      </c>
      <c r="AP29" s="16">
        <f t="shared" si="0"/>
        <v>50</v>
      </c>
      <c r="AQ29" s="22">
        <f t="shared" si="3"/>
        <v>0</v>
      </c>
      <c r="AR29" s="23">
        <f t="shared" si="4"/>
        <v>50</v>
      </c>
      <c r="AS29" s="11"/>
      <c r="AT29" s="11"/>
    </row>
    <row r="30" spans="2:46" s="9" customFormat="1" ht="15">
      <c r="B30" s="11" t="s">
        <v>96</v>
      </c>
      <c r="C30" s="11" t="s">
        <v>97</v>
      </c>
      <c r="D30" s="11">
        <v>75</v>
      </c>
      <c r="E30" s="11"/>
      <c r="F30" s="11"/>
      <c r="G30" s="11"/>
      <c r="H30" s="11"/>
      <c r="I30" s="11"/>
      <c r="J30" s="11"/>
      <c r="K30" s="11"/>
      <c r="L30" s="11"/>
      <c r="M30" s="11">
        <v>50</v>
      </c>
      <c r="AN30" s="14">
        <f>SUM(F30:AM30)</f>
        <v>50</v>
      </c>
      <c r="AO30" s="22">
        <f>(COUNT(F30:AM30))</f>
        <v>1</v>
      </c>
      <c r="AP30" s="16">
        <f t="shared" si="0"/>
        <v>50</v>
      </c>
      <c r="AQ30" s="22">
        <f t="shared" si="3"/>
        <v>0</v>
      </c>
      <c r="AR30" s="23">
        <f t="shared" si="4"/>
        <v>50</v>
      </c>
      <c r="AS30" s="11"/>
      <c r="AT30" s="11"/>
    </row>
    <row r="31" ht="14.25">
      <c r="AQ31" s="6">
        <f aca="true" t="shared" si="5" ref="AQ26:AQ45">IF(COUNT(F31:AM31)&lt;22,IF(COUNT(F31:AM31)&gt;14,(COUNT(F31:AM31)-15),0)*20,120)</f>
        <v>0</v>
      </c>
    </row>
    <row r="32" ht="14.25">
      <c r="AQ32" s="6">
        <f t="shared" si="5"/>
        <v>0</v>
      </c>
    </row>
    <row r="33" ht="14.25">
      <c r="AQ33" s="6">
        <f t="shared" si="5"/>
        <v>0</v>
      </c>
    </row>
    <row r="34" ht="14.25">
      <c r="AQ34" s="6">
        <f t="shared" si="5"/>
        <v>0</v>
      </c>
    </row>
    <row r="35" ht="14.25">
      <c r="AQ35" s="6">
        <f t="shared" si="5"/>
        <v>0</v>
      </c>
    </row>
    <row r="36" ht="14.25">
      <c r="AQ36" s="6">
        <f t="shared" si="5"/>
        <v>0</v>
      </c>
    </row>
    <row r="37" ht="14.25">
      <c r="AQ37" s="6">
        <f t="shared" si="5"/>
        <v>0</v>
      </c>
    </row>
    <row r="38" ht="14.25">
      <c r="AQ38" s="6">
        <f t="shared" si="5"/>
        <v>0</v>
      </c>
    </row>
    <row r="39" ht="14.25">
      <c r="AQ39" s="6">
        <f t="shared" si="5"/>
        <v>0</v>
      </c>
    </row>
    <row r="40" ht="14.25">
      <c r="AQ40" s="6">
        <f t="shared" si="5"/>
        <v>0</v>
      </c>
    </row>
    <row r="41" ht="14.25">
      <c r="AQ41" s="6">
        <f t="shared" si="5"/>
        <v>0</v>
      </c>
    </row>
    <row r="42" ht="14.25">
      <c r="AQ42" s="6">
        <f t="shared" si="5"/>
        <v>0</v>
      </c>
    </row>
    <row r="43" ht="14.25">
      <c r="AQ43" s="6">
        <f t="shared" si="5"/>
        <v>0</v>
      </c>
    </row>
    <row r="44" ht="14.25">
      <c r="AQ44" s="6">
        <f t="shared" si="5"/>
        <v>0</v>
      </c>
    </row>
    <row r="45" ht="14.25">
      <c r="AQ45" s="6">
        <f t="shared" si="5"/>
        <v>0</v>
      </c>
    </row>
    <row r="46" ht="14.25">
      <c r="AQ46" s="6">
        <f aca="true" t="shared" si="6" ref="AQ46:AQ109">IF(COUNT(F46:AM46)&lt;22,IF(COUNT(F46:AM46)&gt;14,(COUNT(F46:AM46)-15),0)*20,120)</f>
        <v>0</v>
      </c>
    </row>
    <row r="47" ht="14.25">
      <c r="AQ47" s="6">
        <f t="shared" si="6"/>
        <v>0</v>
      </c>
    </row>
    <row r="48" ht="14.25">
      <c r="AQ48" s="6">
        <f t="shared" si="6"/>
        <v>0</v>
      </c>
    </row>
    <row r="49" ht="14.25">
      <c r="AQ49" s="6">
        <f t="shared" si="6"/>
        <v>0</v>
      </c>
    </row>
    <row r="50" ht="14.25">
      <c r="AQ50" s="6">
        <f t="shared" si="6"/>
        <v>0</v>
      </c>
    </row>
    <row r="51" ht="14.25">
      <c r="AQ51" s="6">
        <f t="shared" si="6"/>
        <v>0</v>
      </c>
    </row>
    <row r="52" ht="14.25">
      <c r="AQ52" s="6">
        <f t="shared" si="6"/>
        <v>0</v>
      </c>
    </row>
    <row r="53" ht="14.25">
      <c r="AQ53" s="6">
        <f t="shared" si="6"/>
        <v>0</v>
      </c>
    </row>
    <row r="54" ht="14.25">
      <c r="AQ54" s="6">
        <f t="shared" si="6"/>
        <v>0</v>
      </c>
    </row>
    <row r="55" ht="14.25">
      <c r="AQ55" s="6">
        <f t="shared" si="6"/>
        <v>0</v>
      </c>
    </row>
    <row r="56" ht="14.25">
      <c r="AQ56" s="6">
        <f t="shared" si="6"/>
        <v>0</v>
      </c>
    </row>
    <row r="57" ht="14.25">
      <c r="AQ57" s="6">
        <f t="shared" si="6"/>
        <v>0</v>
      </c>
    </row>
    <row r="58" ht="14.25">
      <c r="AQ58" s="6">
        <f t="shared" si="6"/>
        <v>0</v>
      </c>
    </row>
    <row r="59" ht="14.25">
      <c r="AQ59" s="6">
        <f t="shared" si="6"/>
        <v>0</v>
      </c>
    </row>
    <row r="60" ht="14.25">
      <c r="AQ60" s="6">
        <f t="shared" si="6"/>
        <v>0</v>
      </c>
    </row>
    <row r="61" ht="14.25">
      <c r="AQ61" s="6">
        <f t="shared" si="6"/>
        <v>0</v>
      </c>
    </row>
    <row r="62" ht="14.25">
      <c r="AQ62" s="6">
        <f t="shared" si="6"/>
        <v>0</v>
      </c>
    </row>
    <row r="63" ht="14.25">
      <c r="AQ63" s="6">
        <f t="shared" si="6"/>
        <v>0</v>
      </c>
    </row>
    <row r="64" ht="14.25">
      <c r="AQ64" s="6">
        <f t="shared" si="6"/>
        <v>0</v>
      </c>
    </row>
    <row r="65" ht="14.25">
      <c r="AQ65" s="6">
        <f t="shared" si="6"/>
        <v>0</v>
      </c>
    </row>
    <row r="66" ht="14.25">
      <c r="AQ66" s="6">
        <f t="shared" si="6"/>
        <v>0</v>
      </c>
    </row>
    <row r="67" ht="14.25">
      <c r="AQ67" s="6">
        <f t="shared" si="6"/>
        <v>0</v>
      </c>
    </row>
    <row r="68" ht="14.25">
      <c r="AQ68" s="6">
        <f t="shared" si="6"/>
        <v>0</v>
      </c>
    </row>
    <row r="69" ht="14.25">
      <c r="AQ69" s="6">
        <f t="shared" si="6"/>
        <v>0</v>
      </c>
    </row>
    <row r="70" ht="14.25">
      <c r="AQ70" s="6">
        <f t="shared" si="6"/>
        <v>0</v>
      </c>
    </row>
    <row r="71" ht="14.25">
      <c r="AQ71" s="6">
        <f t="shared" si="6"/>
        <v>0</v>
      </c>
    </row>
    <row r="72" ht="14.25">
      <c r="AQ72" s="6">
        <f t="shared" si="6"/>
        <v>0</v>
      </c>
    </row>
    <row r="73" ht="14.25">
      <c r="AQ73" s="6">
        <f t="shared" si="6"/>
        <v>0</v>
      </c>
    </row>
    <row r="74" ht="14.25">
      <c r="AQ74" s="6">
        <f t="shared" si="6"/>
        <v>0</v>
      </c>
    </row>
    <row r="75" ht="14.25">
      <c r="AQ75" s="6">
        <f t="shared" si="6"/>
        <v>0</v>
      </c>
    </row>
    <row r="76" ht="14.25">
      <c r="AQ76" s="6">
        <f t="shared" si="6"/>
        <v>0</v>
      </c>
    </row>
    <row r="77" ht="14.25">
      <c r="AQ77" s="6">
        <f t="shared" si="6"/>
        <v>0</v>
      </c>
    </row>
    <row r="78" ht="14.25">
      <c r="AQ78" s="6">
        <f t="shared" si="6"/>
        <v>0</v>
      </c>
    </row>
    <row r="79" ht="14.25">
      <c r="AQ79" s="6">
        <f t="shared" si="6"/>
        <v>0</v>
      </c>
    </row>
    <row r="80" ht="14.25">
      <c r="AQ80" s="6">
        <f t="shared" si="6"/>
        <v>0</v>
      </c>
    </row>
    <row r="81" ht="14.25">
      <c r="AQ81" s="6">
        <f t="shared" si="6"/>
        <v>0</v>
      </c>
    </row>
    <row r="82" ht="14.25">
      <c r="AQ82" s="6">
        <f t="shared" si="6"/>
        <v>0</v>
      </c>
    </row>
    <row r="83" ht="14.25">
      <c r="AQ83" s="6">
        <f t="shared" si="6"/>
        <v>0</v>
      </c>
    </row>
    <row r="84" ht="14.25">
      <c r="AQ84" s="6">
        <f t="shared" si="6"/>
        <v>0</v>
      </c>
    </row>
    <row r="85" ht="14.25">
      <c r="AQ85" s="6">
        <f t="shared" si="6"/>
        <v>0</v>
      </c>
    </row>
    <row r="86" ht="14.25">
      <c r="AQ86" s="6">
        <f t="shared" si="6"/>
        <v>0</v>
      </c>
    </row>
    <row r="87" ht="14.25">
      <c r="AQ87" s="6">
        <f t="shared" si="6"/>
        <v>0</v>
      </c>
    </row>
    <row r="88" ht="14.25">
      <c r="AQ88" s="6">
        <f t="shared" si="6"/>
        <v>0</v>
      </c>
    </row>
    <row r="89" ht="14.25">
      <c r="AQ89" s="6">
        <f t="shared" si="6"/>
        <v>0</v>
      </c>
    </row>
    <row r="90" ht="14.25">
      <c r="AQ90" s="6">
        <f t="shared" si="6"/>
        <v>0</v>
      </c>
    </row>
    <row r="91" ht="14.25">
      <c r="AQ91" s="6">
        <f t="shared" si="6"/>
        <v>0</v>
      </c>
    </row>
    <row r="92" ht="14.25">
      <c r="AQ92" s="6">
        <f t="shared" si="6"/>
        <v>0</v>
      </c>
    </row>
    <row r="93" ht="14.25">
      <c r="AQ93" s="6">
        <f t="shared" si="6"/>
        <v>0</v>
      </c>
    </row>
    <row r="94" ht="14.25">
      <c r="AQ94" s="6">
        <f t="shared" si="6"/>
        <v>0</v>
      </c>
    </row>
    <row r="95" ht="14.25">
      <c r="AQ95" s="6">
        <f t="shared" si="6"/>
        <v>0</v>
      </c>
    </row>
    <row r="96" ht="14.25">
      <c r="AQ96" s="6">
        <f t="shared" si="6"/>
        <v>0</v>
      </c>
    </row>
    <row r="97" ht="14.25">
      <c r="AQ97" s="6">
        <f t="shared" si="6"/>
        <v>0</v>
      </c>
    </row>
    <row r="98" ht="14.25">
      <c r="AQ98" s="6">
        <f t="shared" si="6"/>
        <v>0</v>
      </c>
    </row>
    <row r="99" ht="14.25">
      <c r="AQ99" s="6">
        <f t="shared" si="6"/>
        <v>0</v>
      </c>
    </row>
    <row r="100" ht="14.25">
      <c r="AQ100" s="6">
        <f t="shared" si="6"/>
        <v>0</v>
      </c>
    </row>
    <row r="101" ht="14.25">
      <c r="AQ101" s="6">
        <f t="shared" si="6"/>
        <v>0</v>
      </c>
    </row>
    <row r="102" ht="14.25">
      <c r="AQ102" s="6">
        <f t="shared" si="6"/>
        <v>0</v>
      </c>
    </row>
    <row r="103" ht="14.25">
      <c r="AQ103" s="6">
        <f t="shared" si="6"/>
        <v>0</v>
      </c>
    </row>
    <row r="104" ht="14.25">
      <c r="AQ104" s="6">
        <f t="shared" si="6"/>
        <v>0</v>
      </c>
    </row>
    <row r="105" ht="14.25">
      <c r="AQ105" s="6">
        <f t="shared" si="6"/>
        <v>0</v>
      </c>
    </row>
    <row r="106" ht="14.25">
      <c r="AQ106" s="6">
        <f t="shared" si="6"/>
        <v>0</v>
      </c>
    </row>
    <row r="107" ht="14.25">
      <c r="AQ107" s="6">
        <f t="shared" si="6"/>
        <v>0</v>
      </c>
    </row>
    <row r="108" ht="14.25">
      <c r="AQ108" s="6">
        <f t="shared" si="6"/>
        <v>0</v>
      </c>
    </row>
    <row r="109" ht="14.25">
      <c r="AQ109" s="6">
        <f t="shared" si="6"/>
        <v>0</v>
      </c>
    </row>
    <row r="110" ht="14.25">
      <c r="AQ110" s="6">
        <f aca="true" t="shared" si="7" ref="AQ110:AQ173">IF(COUNT(F110:AM110)&lt;22,IF(COUNT(F110:AM110)&gt;14,(COUNT(F110:AM110)-15),0)*20,120)</f>
        <v>0</v>
      </c>
    </row>
    <row r="111" ht="14.25">
      <c r="AQ111" s="6">
        <f t="shared" si="7"/>
        <v>0</v>
      </c>
    </row>
    <row r="112" ht="14.25">
      <c r="AQ112" s="6">
        <f t="shared" si="7"/>
        <v>0</v>
      </c>
    </row>
    <row r="113" ht="14.25">
      <c r="AQ113" s="6">
        <f t="shared" si="7"/>
        <v>0</v>
      </c>
    </row>
    <row r="114" ht="14.25">
      <c r="AQ114" s="6">
        <f t="shared" si="7"/>
        <v>0</v>
      </c>
    </row>
    <row r="115" ht="14.25">
      <c r="AQ115" s="6">
        <f t="shared" si="7"/>
        <v>0</v>
      </c>
    </row>
    <row r="116" ht="14.25">
      <c r="AQ116" s="6">
        <f t="shared" si="7"/>
        <v>0</v>
      </c>
    </row>
    <row r="117" ht="14.25">
      <c r="AQ117" s="6">
        <f t="shared" si="7"/>
        <v>0</v>
      </c>
    </row>
    <row r="118" ht="14.25">
      <c r="AQ118" s="6">
        <f t="shared" si="7"/>
        <v>0</v>
      </c>
    </row>
    <row r="119" ht="14.25">
      <c r="AQ119" s="6">
        <f t="shared" si="7"/>
        <v>0</v>
      </c>
    </row>
    <row r="120" ht="14.25">
      <c r="AQ120" s="6">
        <f t="shared" si="7"/>
        <v>0</v>
      </c>
    </row>
    <row r="121" ht="14.25">
      <c r="AQ121" s="6">
        <f t="shared" si="7"/>
        <v>0</v>
      </c>
    </row>
    <row r="122" ht="14.25">
      <c r="AQ122" s="6">
        <f t="shared" si="7"/>
        <v>0</v>
      </c>
    </row>
    <row r="123" ht="14.25">
      <c r="AQ123" s="6">
        <f t="shared" si="7"/>
        <v>0</v>
      </c>
    </row>
    <row r="124" ht="14.25">
      <c r="AQ124" s="6">
        <f t="shared" si="7"/>
        <v>0</v>
      </c>
    </row>
    <row r="125" ht="14.25">
      <c r="AQ125" s="6">
        <f t="shared" si="7"/>
        <v>0</v>
      </c>
    </row>
    <row r="126" ht="14.25">
      <c r="AQ126" s="6">
        <f t="shared" si="7"/>
        <v>0</v>
      </c>
    </row>
    <row r="127" ht="14.25">
      <c r="AQ127" s="6">
        <f t="shared" si="7"/>
        <v>0</v>
      </c>
    </row>
    <row r="128" ht="14.25">
      <c r="AQ128" s="6">
        <f t="shared" si="7"/>
        <v>0</v>
      </c>
    </row>
    <row r="129" ht="14.25">
      <c r="AQ129" s="6">
        <f t="shared" si="7"/>
        <v>0</v>
      </c>
    </row>
    <row r="130" ht="14.25">
      <c r="AQ130" s="6">
        <f t="shared" si="7"/>
        <v>0</v>
      </c>
    </row>
    <row r="131" ht="14.25">
      <c r="AQ131" s="6">
        <f t="shared" si="7"/>
        <v>0</v>
      </c>
    </row>
    <row r="132" ht="14.25">
      <c r="AQ132" s="6">
        <f t="shared" si="7"/>
        <v>0</v>
      </c>
    </row>
    <row r="133" ht="14.25">
      <c r="AQ133" s="6">
        <f t="shared" si="7"/>
        <v>0</v>
      </c>
    </row>
    <row r="134" ht="14.25">
      <c r="AQ134" s="6">
        <f t="shared" si="7"/>
        <v>0</v>
      </c>
    </row>
    <row r="135" ht="14.25">
      <c r="AQ135" s="6">
        <f t="shared" si="7"/>
        <v>0</v>
      </c>
    </row>
    <row r="136" ht="14.25">
      <c r="AQ136" s="6">
        <f t="shared" si="7"/>
        <v>0</v>
      </c>
    </row>
    <row r="137" ht="14.25">
      <c r="AQ137" s="6">
        <f t="shared" si="7"/>
        <v>0</v>
      </c>
    </row>
    <row r="138" ht="14.25">
      <c r="AQ138" s="6">
        <f t="shared" si="7"/>
        <v>0</v>
      </c>
    </row>
    <row r="139" ht="14.25">
      <c r="AQ139" s="6">
        <f t="shared" si="7"/>
        <v>0</v>
      </c>
    </row>
    <row r="140" ht="14.25">
      <c r="AQ140" s="6">
        <f t="shared" si="7"/>
        <v>0</v>
      </c>
    </row>
    <row r="141" ht="14.25">
      <c r="AQ141" s="6">
        <f t="shared" si="7"/>
        <v>0</v>
      </c>
    </row>
    <row r="142" ht="14.25">
      <c r="AQ142" s="6">
        <f t="shared" si="7"/>
        <v>0</v>
      </c>
    </row>
    <row r="143" ht="14.25">
      <c r="AQ143" s="6">
        <f t="shared" si="7"/>
        <v>0</v>
      </c>
    </row>
    <row r="144" ht="14.25">
      <c r="AQ144" s="6">
        <f t="shared" si="7"/>
        <v>0</v>
      </c>
    </row>
    <row r="145" ht="14.25">
      <c r="AQ145" s="6">
        <f t="shared" si="7"/>
        <v>0</v>
      </c>
    </row>
    <row r="146" ht="14.25">
      <c r="AQ146" s="6">
        <f t="shared" si="7"/>
        <v>0</v>
      </c>
    </row>
    <row r="147" ht="14.25">
      <c r="AQ147" s="6">
        <f t="shared" si="7"/>
        <v>0</v>
      </c>
    </row>
    <row r="148" ht="14.25">
      <c r="AQ148" s="6">
        <f t="shared" si="7"/>
        <v>0</v>
      </c>
    </row>
    <row r="149" ht="14.25">
      <c r="AQ149" s="6">
        <f t="shared" si="7"/>
        <v>0</v>
      </c>
    </row>
    <row r="150" ht="14.25">
      <c r="AQ150" s="6">
        <f t="shared" si="7"/>
        <v>0</v>
      </c>
    </row>
    <row r="151" ht="14.25">
      <c r="AQ151" s="6">
        <f t="shared" si="7"/>
        <v>0</v>
      </c>
    </row>
    <row r="152" ht="14.25">
      <c r="AQ152" s="6">
        <f t="shared" si="7"/>
        <v>0</v>
      </c>
    </row>
    <row r="153" ht="14.25">
      <c r="AQ153" s="6">
        <f t="shared" si="7"/>
        <v>0</v>
      </c>
    </row>
    <row r="154" ht="14.25">
      <c r="AQ154" s="6">
        <f t="shared" si="7"/>
        <v>0</v>
      </c>
    </row>
    <row r="155" ht="14.25">
      <c r="AQ155" s="6">
        <f t="shared" si="7"/>
        <v>0</v>
      </c>
    </row>
    <row r="156" ht="14.25">
      <c r="AQ156" s="6">
        <f t="shared" si="7"/>
        <v>0</v>
      </c>
    </row>
    <row r="157" ht="14.25">
      <c r="AQ157" s="6">
        <f t="shared" si="7"/>
        <v>0</v>
      </c>
    </row>
    <row r="158" ht="14.25">
      <c r="AQ158" s="6">
        <f t="shared" si="7"/>
        <v>0</v>
      </c>
    </row>
    <row r="159" ht="14.25">
      <c r="AQ159" s="6">
        <f t="shared" si="7"/>
        <v>0</v>
      </c>
    </row>
    <row r="160" ht="14.25">
      <c r="AQ160" s="6">
        <f t="shared" si="7"/>
        <v>0</v>
      </c>
    </row>
    <row r="161" ht="14.25">
      <c r="AQ161" s="6">
        <f t="shared" si="7"/>
        <v>0</v>
      </c>
    </row>
    <row r="162" ht="14.25">
      <c r="AQ162" s="6">
        <f t="shared" si="7"/>
        <v>0</v>
      </c>
    </row>
    <row r="163" ht="14.25">
      <c r="AQ163" s="6">
        <f t="shared" si="7"/>
        <v>0</v>
      </c>
    </row>
    <row r="164" ht="14.25">
      <c r="AQ164" s="6">
        <f t="shared" si="7"/>
        <v>0</v>
      </c>
    </row>
    <row r="165" ht="14.25">
      <c r="AQ165" s="6">
        <f t="shared" si="7"/>
        <v>0</v>
      </c>
    </row>
    <row r="166" ht="14.25">
      <c r="AQ166" s="6">
        <f t="shared" si="7"/>
        <v>0</v>
      </c>
    </row>
    <row r="167" ht="14.25">
      <c r="AQ167" s="6">
        <f t="shared" si="7"/>
        <v>0</v>
      </c>
    </row>
    <row r="168" ht="14.25">
      <c r="AQ168" s="6">
        <f t="shared" si="7"/>
        <v>0</v>
      </c>
    </row>
    <row r="169" ht="14.25">
      <c r="AQ169" s="6">
        <f t="shared" si="7"/>
        <v>0</v>
      </c>
    </row>
    <row r="170" ht="14.25">
      <c r="AQ170" s="6">
        <f t="shared" si="7"/>
        <v>0</v>
      </c>
    </row>
    <row r="171" ht="14.25">
      <c r="AQ171" s="6">
        <f t="shared" si="7"/>
        <v>0</v>
      </c>
    </row>
    <row r="172" ht="14.25">
      <c r="AQ172" s="6">
        <f t="shared" si="7"/>
        <v>0</v>
      </c>
    </row>
    <row r="173" ht="14.25">
      <c r="AQ173" s="6">
        <f t="shared" si="7"/>
        <v>0</v>
      </c>
    </row>
    <row r="174" ht="14.25">
      <c r="AQ174" s="6">
        <f aca="true" t="shared" si="8" ref="AQ174:AQ237">IF(COUNT(F174:AM174)&lt;22,IF(COUNT(F174:AM174)&gt;14,(COUNT(F174:AM174)-15),0)*20,120)</f>
        <v>0</v>
      </c>
    </row>
    <row r="175" ht="14.25">
      <c r="AQ175" s="6">
        <f t="shared" si="8"/>
        <v>0</v>
      </c>
    </row>
    <row r="176" ht="14.25">
      <c r="AQ176" s="6">
        <f t="shared" si="8"/>
        <v>0</v>
      </c>
    </row>
    <row r="177" ht="14.25">
      <c r="AQ177" s="6">
        <f t="shared" si="8"/>
        <v>0</v>
      </c>
    </row>
    <row r="178" ht="14.25">
      <c r="AQ178" s="6">
        <f t="shared" si="8"/>
        <v>0</v>
      </c>
    </row>
    <row r="179" ht="14.25">
      <c r="AQ179" s="6">
        <f t="shared" si="8"/>
        <v>0</v>
      </c>
    </row>
    <row r="180" ht="14.25">
      <c r="AQ180" s="6">
        <f t="shared" si="8"/>
        <v>0</v>
      </c>
    </row>
    <row r="181" ht="14.25">
      <c r="AQ181" s="6">
        <f t="shared" si="8"/>
        <v>0</v>
      </c>
    </row>
    <row r="182" ht="14.25">
      <c r="AQ182" s="6">
        <f t="shared" si="8"/>
        <v>0</v>
      </c>
    </row>
    <row r="183" ht="14.25">
      <c r="AQ183" s="6">
        <f t="shared" si="8"/>
        <v>0</v>
      </c>
    </row>
    <row r="184" ht="14.25">
      <c r="AQ184" s="6">
        <f t="shared" si="8"/>
        <v>0</v>
      </c>
    </row>
    <row r="185" ht="14.25">
      <c r="AQ185" s="6">
        <f t="shared" si="8"/>
        <v>0</v>
      </c>
    </row>
    <row r="186" ht="14.25">
      <c r="AQ186" s="6">
        <f t="shared" si="8"/>
        <v>0</v>
      </c>
    </row>
    <row r="187" ht="14.25">
      <c r="AQ187" s="6">
        <f t="shared" si="8"/>
        <v>0</v>
      </c>
    </row>
    <row r="188" ht="14.25">
      <c r="AQ188" s="6">
        <f t="shared" si="8"/>
        <v>0</v>
      </c>
    </row>
    <row r="189" ht="14.25">
      <c r="AQ189" s="6">
        <f t="shared" si="8"/>
        <v>0</v>
      </c>
    </row>
    <row r="190" ht="14.25">
      <c r="AQ190" s="6">
        <f t="shared" si="8"/>
        <v>0</v>
      </c>
    </row>
    <row r="191" ht="14.25">
      <c r="AQ191" s="6">
        <f t="shared" si="8"/>
        <v>0</v>
      </c>
    </row>
    <row r="192" ht="14.25">
      <c r="AQ192" s="6">
        <f t="shared" si="8"/>
        <v>0</v>
      </c>
    </row>
    <row r="193" ht="14.25">
      <c r="AQ193" s="6">
        <f t="shared" si="8"/>
        <v>0</v>
      </c>
    </row>
    <row r="194" ht="14.25">
      <c r="AQ194" s="6">
        <f t="shared" si="8"/>
        <v>0</v>
      </c>
    </row>
    <row r="195" ht="14.25">
      <c r="AQ195" s="6">
        <f t="shared" si="8"/>
        <v>0</v>
      </c>
    </row>
    <row r="196" ht="14.25">
      <c r="AQ196" s="6">
        <f t="shared" si="8"/>
        <v>0</v>
      </c>
    </row>
    <row r="197" ht="14.25">
      <c r="AQ197" s="6">
        <f t="shared" si="8"/>
        <v>0</v>
      </c>
    </row>
    <row r="198" ht="14.25">
      <c r="AQ198" s="6">
        <f t="shared" si="8"/>
        <v>0</v>
      </c>
    </row>
    <row r="199" ht="14.25">
      <c r="AQ199" s="6">
        <f t="shared" si="8"/>
        <v>0</v>
      </c>
    </row>
    <row r="200" ht="14.25">
      <c r="AQ200" s="6">
        <f t="shared" si="8"/>
        <v>0</v>
      </c>
    </row>
    <row r="201" ht="14.25">
      <c r="AQ201" s="6">
        <f t="shared" si="8"/>
        <v>0</v>
      </c>
    </row>
    <row r="202" ht="14.25">
      <c r="AQ202" s="6">
        <f t="shared" si="8"/>
        <v>0</v>
      </c>
    </row>
    <row r="203" ht="14.25">
      <c r="AQ203" s="6">
        <f t="shared" si="8"/>
        <v>0</v>
      </c>
    </row>
    <row r="204" ht="14.25">
      <c r="AQ204" s="6">
        <f t="shared" si="8"/>
        <v>0</v>
      </c>
    </row>
    <row r="205" ht="14.25">
      <c r="AQ205" s="6">
        <f t="shared" si="8"/>
        <v>0</v>
      </c>
    </row>
    <row r="206" ht="14.25">
      <c r="AQ206" s="6">
        <f t="shared" si="8"/>
        <v>0</v>
      </c>
    </row>
    <row r="207" ht="14.25">
      <c r="AQ207" s="6">
        <f t="shared" si="8"/>
        <v>0</v>
      </c>
    </row>
    <row r="208" ht="14.25">
      <c r="AQ208" s="6">
        <f t="shared" si="8"/>
        <v>0</v>
      </c>
    </row>
    <row r="209" ht="14.25">
      <c r="AQ209" s="6">
        <f t="shared" si="8"/>
        <v>0</v>
      </c>
    </row>
    <row r="210" ht="14.25">
      <c r="AQ210" s="6">
        <f t="shared" si="8"/>
        <v>0</v>
      </c>
    </row>
    <row r="211" ht="14.25">
      <c r="AQ211" s="6">
        <f t="shared" si="8"/>
        <v>0</v>
      </c>
    </row>
    <row r="212" ht="14.25">
      <c r="AQ212" s="6">
        <f t="shared" si="8"/>
        <v>0</v>
      </c>
    </row>
    <row r="213" ht="14.25">
      <c r="AQ213" s="6">
        <f t="shared" si="8"/>
        <v>0</v>
      </c>
    </row>
    <row r="214" ht="14.25">
      <c r="AQ214" s="6">
        <f t="shared" si="8"/>
        <v>0</v>
      </c>
    </row>
    <row r="215" ht="14.25">
      <c r="AQ215" s="6">
        <f t="shared" si="8"/>
        <v>0</v>
      </c>
    </row>
    <row r="216" ht="14.25">
      <c r="AQ216" s="6">
        <f t="shared" si="8"/>
        <v>0</v>
      </c>
    </row>
    <row r="217" ht="14.25">
      <c r="AQ217" s="6">
        <f t="shared" si="8"/>
        <v>0</v>
      </c>
    </row>
    <row r="218" ht="14.25">
      <c r="AQ218" s="6">
        <f t="shared" si="8"/>
        <v>0</v>
      </c>
    </row>
    <row r="219" ht="14.25">
      <c r="AQ219" s="6">
        <f t="shared" si="8"/>
        <v>0</v>
      </c>
    </row>
    <row r="220" ht="14.25">
      <c r="AQ220" s="6">
        <f t="shared" si="8"/>
        <v>0</v>
      </c>
    </row>
    <row r="221" ht="14.25">
      <c r="AQ221" s="6">
        <f t="shared" si="8"/>
        <v>0</v>
      </c>
    </row>
    <row r="222" ht="14.25">
      <c r="AQ222" s="6">
        <f t="shared" si="8"/>
        <v>0</v>
      </c>
    </row>
    <row r="223" ht="14.25">
      <c r="AQ223" s="6">
        <f t="shared" si="8"/>
        <v>0</v>
      </c>
    </row>
    <row r="224" ht="14.25">
      <c r="AQ224" s="6">
        <f t="shared" si="8"/>
        <v>0</v>
      </c>
    </row>
    <row r="225" ht="14.25">
      <c r="AQ225" s="6">
        <f t="shared" si="8"/>
        <v>0</v>
      </c>
    </row>
    <row r="226" ht="14.25">
      <c r="AQ226" s="6">
        <f t="shared" si="8"/>
        <v>0</v>
      </c>
    </row>
    <row r="227" ht="14.25">
      <c r="AQ227" s="6">
        <f t="shared" si="8"/>
        <v>0</v>
      </c>
    </row>
    <row r="228" ht="14.25">
      <c r="AQ228" s="6">
        <f t="shared" si="8"/>
        <v>0</v>
      </c>
    </row>
    <row r="229" ht="14.25">
      <c r="AQ229" s="6">
        <f t="shared" si="8"/>
        <v>0</v>
      </c>
    </row>
    <row r="230" ht="14.25">
      <c r="AQ230" s="6">
        <f t="shared" si="8"/>
        <v>0</v>
      </c>
    </row>
    <row r="231" ht="14.25">
      <c r="AQ231" s="6">
        <f t="shared" si="8"/>
        <v>0</v>
      </c>
    </row>
    <row r="232" ht="14.25">
      <c r="AQ232" s="6">
        <f t="shared" si="8"/>
        <v>0</v>
      </c>
    </row>
    <row r="233" ht="14.25">
      <c r="AQ233" s="6">
        <f t="shared" si="8"/>
        <v>0</v>
      </c>
    </row>
    <row r="234" ht="14.25">
      <c r="AQ234" s="6">
        <f t="shared" si="8"/>
        <v>0</v>
      </c>
    </row>
    <row r="235" ht="14.25">
      <c r="AQ235" s="6">
        <f t="shared" si="8"/>
        <v>0</v>
      </c>
    </row>
    <row r="236" ht="14.25">
      <c r="AQ236" s="6">
        <f t="shared" si="8"/>
        <v>0</v>
      </c>
    </row>
    <row r="237" ht="14.25">
      <c r="AQ237" s="6">
        <f t="shared" si="8"/>
        <v>0</v>
      </c>
    </row>
    <row r="238" ht="14.25">
      <c r="AQ238" s="6">
        <f aca="true" t="shared" si="9" ref="AQ238:AQ301">IF(COUNT(F238:AM238)&lt;22,IF(COUNT(F238:AM238)&gt;14,(COUNT(F238:AM238)-15),0)*20,120)</f>
        <v>0</v>
      </c>
    </row>
    <row r="239" ht="14.25">
      <c r="AQ239" s="6">
        <f t="shared" si="9"/>
        <v>0</v>
      </c>
    </row>
    <row r="240" ht="14.25">
      <c r="AQ240" s="6">
        <f t="shared" si="9"/>
        <v>0</v>
      </c>
    </row>
    <row r="241" ht="14.25">
      <c r="AQ241" s="6">
        <f t="shared" si="9"/>
        <v>0</v>
      </c>
    </row>
    <row r="242" ht="14.25">
      <c r="AQ242" s="6">
        <f t="shared" si="9"/>
        <v>0</v>
      </c>
    </row>
    <row r="243" ht="14.25">
      <c r="AQ243" s="6">
        <f t="shared" si="9"/>
        <v>0</v>
      </c>
    </row>
    <row r="244" ht="14.25">
      <c r="AQ244" s="6">
        <f t="shared" si="9"/>
        <v>0</v>
      </c>
    </row>
    <row r="245" ht="14.25">
      <c r="AQ245" s="6">
        <f t="shared" si="9"/>
        <v>0</v>
      </c>
    </row>
    <row r="246" ht="14.25">
      <c r="AQ246" s="6">
        <f t="shared" si="9"/>
        <v>0</v>
      </c>
    </row>
    <row r="247" ht="14.25">
      <c r="AQ247" s="6">
        <f t="shared" si="9"/>
        <v>0</v>
      </c>
    </row>
    <row r="248" ht="14.25">
      <c r="AQ248" s="6">
        <f t="shared" si="9"/>
        <v>0</v>
      </c>
    </row>
    <row r="249" ht="14.25">
      <c r="AQ249" s="6">
        <f t="shared" si="9"/>
        <v>0</v>
      </c>
    </row>
    <row r="250" ht="14.25">
      <c r="AQ250" s="6">
        <f t="shared" si="9"/>
        <v>0</v>
      </c>
    </row>
    <row r="251" ht="14.25">
      <c r="AQ251" s="6">
        <f t="shared" si="9"/>
        <v>0</v>
      </c>
    </row>
    <row r="252" ht="14.25">
      <c r="AQ252" s="6">
        <f t="shared" si="9"/>
        <v>0</v>
      </c>
    </row>
    <row r="253" ht="14.25">
      <c r="AQ253" s="6">
        <f t="shared" si="9"/>
        <v>0</v>
      </c>
    </row>
    <row r="254" ht="14.25">
      <c r="AQ254" s="6">
        <f t="shared" si="9"/>
        <v>0</v>
      </c>
    </row>
    <row r="255" ht="14.25">
      <c r="AQ255" s="6">
        <f t="shared" si="9"/>
        <v>0</v>
      </c>
    </row>
    <row r="256" ht="14.25">
      <c r="AQ256" s="6">
        <f t="shared" si="9"/>
        <v>0</v>
      </c>
    </row>
    <row r="257" ht="14.25">
      <c r="AQ257" s="6">
        <f t="shared" si="9"/>
        <v>0</v>
      </c>
    </row>
    <row r="258" ht="14.25">
      <c r="AQ258" s="6">
        <f t="shared" si="9"/>
        <v>0</v>
      </c>
    </row>
    <row r="259" ht="14.25">
      <c r="AQ259" s="6">
        <f t="shared" si="9"/>
        <v>0</v>
      </c>
    </row>
    <row r="260" ht="14.25">
      <c r="AQ260" s="6">
        <f t="shared" si="9"/>
        <v>0</v>
      </c>
    </row>
    <row r="261" ht="14.25">
      <c r="AQ261" s="6">
        <f t="shared" si="9"/>
        <v>0</v>
      </c>
    </row>
    <row r="262" ht="14.25">
      <c r="AQ262" s="6">
        <f t="shared" si="9"/>
        <v>0</v>
      </c>
    </row>
    <row r="263" ht="14.25">
      <c r="AQ263" s="6">
        <f t="shared" si="9"/>
        <v>0</v>
      </c>
    </row>
    <row r="264" ht="14.25">
      <c r="AQ264" s="6">
        <f t="shared" si="9"/>
        <v>0</v>
      </c>
    </row>
    <row r="265" ht="14.25">
      <c r="AQ265" s="6">
        <f t="shared" si="9"/>
        <v>0</v>
      </c>
    </row>
    <row r="266" ht="14.25">
      <c r="AQ266" s="6">
        <f t="shared" si="9"/>
        <v>0</v>
      </c>
    </row>
    <row r="267" ht="14.25">
      <c r="AQ267" s="6">
        <f t="shared" si="9"/>
        <v>0</v>
      </c>
    </row>
    <row r="268" ht="14.25">
      <c r="AQ268" s="6">
        <f t="shared" si="9"/>
        <v>0</v>
      </c>
    </row>
    <row r="269" ht="14.25">
      <c r="AQ269" s="6">
        <f t="shared" si="9"/>
        <v>0</v>
      </c>
    </row>
    <row r="270" ht="14.25">
      <c r="AQ270" s="6">
        <f t="shared" si="9"/>
        <v>0</v>
      </c>
    </row>
    <row r="271" ht="14.25">
      <c r="AQ271" s="6">
        <f t="shared" si="9"/>
        <v>0</v>
      </c>
    </row>
    <row r="272" ht="14.25">
      <c r="AQ272" s="6">
        <f t="shared" si="9"/>
        <v>0</v>
      </c>
    </row>
    <row r="273" ht="14.25">
      <c r="AQ273" s="6">
        <f t="shared" si="9"/>
        <v>0</v>
      </c>
    </row>
    <row r="274" ht="14.25">
      <c r="AQ274" s="6">
        <f t="shared" si="9"/>
        <v>0</v>
      </c>
    </row>
    <row r="275" ht="14.25">
      <c r="AQ275" s="6">
        <f t="shared" si="9"/>
        <v>0</v>
      </c>
    </row>
    <row r="276" ht="14.25">
      <c r="AQ276" s="6">
        <f t="shared" si="9"/>
        <v>0</v>
      </c>
    </row>
    <row r="277" ht="14.25">
      <c r="AQ277" s="6">
        <f t="shared" si="9"/>
        <v>0</v>
      </c>
    </row>
    <row r="278" ht="14.25">
      <c r="AQ278" s="6">
        <f t="shared" si="9"/>
        <v>0</v>
      </c>
    </row>
    <row r="279" ht="14.25">
      <c r="AQ279" s="6">
        <f t="shared" si="9"/>
        <v>0</v>
      </c>
    </row>
    <row r="280" ht="14.25">
      <c r="AQ280" s="6">
        <f t="shared" si="9"/>
        <v>0</v>
      </c>
    </row>
    <row r="281" ht="14.25">
      <c r="AQ281" s="6">
        <f t="shared" si="9"/>
        <v>0</v>
      </c>
    </row>
    <row r="282" ht="14.25">
      <c r="AQ282" s="6">
        <f t="shared" si="9"/>
        <v>0</v>
      </c>
    </row>
    <row r="283" ht="14.25">
      <c r="AQ283" s="6">
        <f t="shared" si="9"/>
        <v>0</v>
      </c>
    </row>
    <row r="284" ht="14.25">
      <c r="AQ284" s="6">
        <f t="shared" si="9"/>
        <v>0</v>
      </c>
    </row>
    <row r="285" ht="14.25">
      <c r="AQ285" s="6">
        <f t="shared" si="9"/>
        <v>0</v>
      </c>
    </row>
    <row r="286" ht="14.25">
      <c r="AQ286" s="6">
        <f t="shared" si="9"/>
        <v>0</v>
      </c>
    </row>
    <row r="287" ht="14.25">
      <c r="AQ287" s="6">
        <f t="shared" si="9"/>
        <v>0</v>
      </c>
    </row>
    <row r="288" ht="14.25">
      <c r="AQ288" s="6">
        <f t="shared" si="9"/>
        <v>0</v>
      </c>
    </row>
    <row r="289" ht="14.25">
      <c r="AQ289" s="6">
        <f t="shared" si="9"/>
        <v>0</v>
      </c>
    </row>
    <row r="290" ht="14.25">
      <c r="AQ290" s="6">
        <f t="shared" si="9"/>
        <v>0</v>
      </c>
    </row>
    <row r="291" ht="14.25">
      <c r="AQ291" s="6">
        <f t="shared" si="9"/>
        <v>0</v>
      </c>
    </row>
    <row r="292" ht="14.25">
      <c r="AQ292" s="6">
        <f t="shared" si="9"/>
        <v>0</v>
      </c>
    </row>
    <row r="293" ht="14.25">
      <c r="AQ293" s="6">
        <f t="shared" si="9"/>
        <v>0</v>
      </c>
    </row>
    <row r="294" ht="14.25">
      <c r="AQ294" s="6">
        <f t="shared" si="9"/>
        <v>0</v>
      </c>
    </row>
    <row r="295" ht="14.25">
      <c r="AQ295" s="6">
        <f t="shared" si="9"/>
        <v>0</v>
      </c>
    </row>
    <row r="296" ht="14.25">
      <c r="AQ296" s="6">
        <f t="shared" si="9"/>
        <v>0</v>
      </c>
    </row>
    <row r="297" ht="14.25">
      <c r="AQ297" s="6">
        <f t="shared" si="9"/>
        <v>0</v>
      </c>
    </row>
    <row r="298" ht="14.25">
      <c r="AQ298" s="6">
        <f t="shared" si="9"/>
        <v>0</v>
      </c>
    </row>
    <row r="299" ht="14.25">
      <c r="AQ299" s="6">
        <f t="shared" si="9"/>
        <v>0</v>
      </c>
    </row>
    <row r="300" ht="14.25">
      <c r="AQ300" s="6">
        <f t="shared" si="9"/>
        <v>0</v>
      </c>
    </row>
    <row r="301" ht="14.25">
      <c r="AQ301" s="6">
        <f t="shared" si="9"/>
        <v>0</v>
      </c>
    </row>
    <row r="302" ht="14.25">
      <c r="AQ302" s="6">
        <f aca="true" t="shared" si="10" ref="AQ302:AQ365">IF(COUNT(F302:AM302)&lt;22,IF(COUNT(F302:AM302)&gt;14,(COUNT(F302:AM302)-15),0)*20,120)</f>
        <v>0</v>
      </c>
    </row>
    <row r="303" ht="14.25">
      <c r="AQ303" s="6">
        <f t="shared" si="10"/>
        <v>0</v>
      </c>
    </row>
    <row r="304" ht="14.25">
      <c r="AQ304" s="6">
        <f t="shared" si="10"/>
        <v>0</v>
      </c>
    </row>
    <row r="305" ht="14.25">
      <c r="AQ305" s="6">
        <f t="shared" si="10"/>
        <v>0</v>
      </c>
    </row>
    <row r="306" ht="14.25">
      <c r="AQ306" s="6">
        <f t="shared" si="10"/>
        <v>0</v>
      </c>
    </row>
    <row r="307" ht="14.25">
      <c r="AQ307" s="6">
        <f t="shared" si="10"/>
        <v>0</v>
      </c>
    </row>
    <row r="308" ht="14.25">
      <c r="AQ308" s="6">
        <f t="shared" si="10"/>
        <v>0</v>
      </c>
    </row>
    <row r="309" ht="14.25">
      <c r="AQ309" s="6">
        <f t="shared" si="10"/>
        <v>0</v>
      </c>
    </row>
    <row r="310" ht="14.25">
      <c r="AQ310" s="6">
        <f t="shared" si="10"/>
        <v>0</v>
      </c>
    </row>
    <row r="311" ht="14.25">
      <c r="AQ311" s="6">
        <f t="shared" si="10"/>
        <v>0</v>
      </c>
    </row>
    <row r="312" ht="14.25">
      <c r="AQ312" s="6">
        <f t="shared" si="10"/>
        <v>0</v>
      </c>
    </row>
    <row r="313" ht="14.25">
      <c r="AQ313" s="6">
        <f t="shared" si="10"/>
        <v>0</v>
      </c>
    </row>
    <row r="314" ht="14.25">
      <c r="AQ314" s="6">
        <f t="shared" si="10"/>
        <v>0</v>
      </c>
    </row>
    <row r="315" ht="14.25">
      <c r="AQ315" s="6">
        <f t="shared" si="10"/>
        <v>0</v>
      </c>
    </row>
    <row r="316" ht="14.25">
      <c r="AQ316" s="6">
        <f t="shared" si="10"/>
        <v>0</v>
      </c>
    </row>
    <row r="317" ht="14.25">
      <c r="AQ317" s="6">
        <f t="shared" si="10"/>
        <v>0</v>
      </c>
    </row>
    <row r="318" ht="14.25">
      <c r="AQ318" s="6">
        <f t="shared" si="10"/>
        <v>0</v>
      </c>
    </row>
    <row r="319" ht="14.25">
      <c r="AQ319" s="6">
        <f t="shared" si="10"/>
        <v>0</v>
      </c>
    </row>
    <row r="320" ht="14.25">
      <c r="AQ320" s="6">
        <f t="shared" si="10"/>
        <v>0</v>
      </c>
    </row>
    <row r="321" ht="14.25">
      <c r="AQ321" s="6">
        <f t="shared" si="10"/>
        <v>0</v>
      </c>
    </row>
    <row r="322" ht="14.25">
      <c r="AQ322" s="6">
        <f t="shared" si="10"/>
        <v>0</v>
      </c>
    </row>
    <row r="323" ht="14.25">
      <c r="AQ323" s="6">
        <f t="shared" si="10"/>
        <v>0</v>
      </c>
    </row>
    <row r="324" ht="14.25">
      <c r="AQ324" s="6">
        <f t="shared" si="10"/>
        <v>0</v>
      </c>
    </row>
    <row r="325" ht="14.25">
      <c r="AQ325" s="6">
        <f t="shared" si="10"/>
        <v>0</v>
      </c>
    </row>
    <row r="326" ht="14.25">
      <c r="AQ326" s="6">
        <f t="shared" si="10"/>
        <v>0</v>
      </c>
    </row>
    <row r="327" ht="14.25">
      <c r="AQ327" s="6">
        <f t="shared" si="10"/>
        <v>0</v>
      </c>
    </row>
    <row r="328" ht="14.25">
      <c r="AQ328" s="6">
        <f t="shared" si="10"/>
        <v>0</v>
      </c>
    </row>
    <row r="329" ht="14.25">
      <c r="AQ329" s="6">
        <f t="shared" si="10"/>
        <v>0</v>
      </c>
    </row>
    <row r="330" ht="14.25">
      <c r="AQ330" s="6">
        <f t="shared" si="10"/>
        <v>0</v>
      </c>
    </row>
    <row r="331" ht="14.25">
      <c r="AQ331" s="6">
        <f t="shared" si="10"/>
        <v>0</v>
      </c>
    </row>
    <row r="332" ht="14.25">
      <c r="AQ332" s="6">
        <f t="shared" si="10"/>
        <v>0</v>
      </c>
    </row>
    <row r="333" ht="14.25">
      <c r="AQ333" s="6">
        <f t="shared" si="10"/>
        <v>0</v>
      </c>
    </row>
    <row r="334" ht="14.25">
      <c r="AQ334" s="6">
        <f t="shared" si="10"/>
        <v>0</v>
      </c>
    </row>
    <row r="335" ht="14.25">
      <c r="AQ335" s="6">
        <f t="shared" si="10"/>
        <v>0</v>
      </c>
    </row>
    <row r="336" ht="14.25">
      <c r="AQ336" s="6">
        <f t="shared" si="10"/>
        <v>0</v>
      </c>
    </row>
    <row r="337" ht="14.25">
      <c r="AQ337" s="6">
        <f t="shared" si="10"/>
        <v>0</v>
      </c>
    </row>
    <row r="338" ht="14.25">
      <c r="AQ338" s="6">
        <f t="shared" si="10"/>
        <v>0</v>
      </c>
    </row>
    <row r="339" ht="14.25">
      <c r="AQ339" s="6">
        <f t="shared" si="10"/>
        <v>0</v>
      </c>
    </row>
    <row r="340" ht="14.25">
      <c r="AQ340" s="6">
        <f t="shared" si="10"/>
        <v>0</v>
      </c>
    </row>
    <row r="341" ht="14.25">
      <c r="AQ341" s="6">
        <f t="shared" si="10"/>
        <v>0</v>
      </c>
    </row>
    <row r="342" ht="14.25">
      <c r="AQ342" s="6">
        <f t="shared" si="10"/>
        <v>0</v>
      </c>
    </row>
    <row r="343" ht="14.25">
      <c r="AQ343" s="6">
        <f t="shared" si="10"/>
        <v>0</v>
      </c>
    </row>
    <row r="344" ht="14.25">
      <c r="AQ344" s="6">
        <f t="shared" si="10"/>
        <v>0</v>
      </c>
    </row>
    <row r="345" ht="14.25">
      <c r="AQ345" s="6">
        <f t="shared" si="10"/>
        <v>0</v>
      </c>
    </row>
    <row r="346" ht="14.25">
      <c r="AQ346" s="6">
        <f t="shared" si="10"/>
        <v>0</v>
      </c>
    </row>
    <row r="347" ht="14.25">
      <c r="AQ347" s="6">
        <f t="shared" si="10"/>
        <v>0</v>
      </c>
    </row>
    <row r="348" ht="14.25">
      <c r="AQ348" s="6">
        <f t="shared" si="10"/>
        <v>0</v>
      </c>
    </row>
    <row r="349" ht="14.25">
      <c r="AQ349" s="6">
        <f t="shared" si="10"/>
        <v>0</v>
      </c>
    </row>
    <row r="350" ht="14.25">
      <c r="AQ350" s="6">
        <f t="shared" si="10"/>
        <v>0</v>
      </c>
    </row>
    <row r="351" ht="14.25">
      <c r="AQ351" s="6">
        <f t="shared" si="10"/>
        <v>0</v>
      </c>
    </row>
    <row r="352" ht="14.25">
      <c r="AQ352" s="6">
        <f t="shared" si="10"/>
        <v>0</v>
      </c>
    </row>
    <row r="353" ht="14.25">
      <c r="AQ353" s="6">
        <f t="shared" si="10"/>
        <v>0</v>
      </c>
    </row>
    <row r="354" ht="14.25">
      <c r="AQ354" s="6">
        <f t="shared" si="10"/>
        <v>0</v>
      </c>
    </row>
    <row r="355" ht="14.25">
      <c r="AQ355" s="6">
        <f t="shared" si="10"/>
        <v>0</v>
      </c>
    </row>
    <row r="356" ht="14.25">
      <c r="AQ356" s="6">
        <f t="shared" si="10"/>
        <v>0</v>
      </c>
    </row>
    <row r="357" ht="14.25">
      <c r="AQ357" s="6">
        <f t="shared" si="10"/>
        <v>0</v>
      </c>
    </row>
    <row r="358" ht="14.25">
      <c r="AQ358" s="6">
        <f t="shared" si="10"/>
        <v>0</v>
      </c>
    </row>
    <row r="359" ht="14.25">
      <c r="AQ359" s="6">
        <f t="shared" si="10"/>
        <v>0</v>
      </c>
    </row>
    <row r="360" ht="14.25">
      <c r="AQ360" s="6">
        <f t="shared" si="10"/>
        <v>0</v>
      </c>
    </row>
    <row r="361" ht="14.25">
      <c r="AQ361" s="6">
        <f t="shared" si="10"/>
        <v>0</v>
      </c>
    </row>
    <row r="362" ht="14.25">
      <c r="AQ362" s="6">
        <f t="shared" si="10"/>
        <v>0</v>
      </c>
    </row>
    <row r="363" ht="14.25">
      <c r="AQ363" s="6">
        <f t="shared" si="10"/>
        <v>0</v>
      </c>
    </row>
    <row r="364" ht="14.25">
      <c r="AQ364" s="6">
        <f t="shared" si="10"/>
        <v>0</v>
      </c>
    </row>
    <row r="365" ht="14.25">
      <c r="AQ365" s="6">
        <f t="shared" si="10"/>
        <v>0</v>
      </c>
    </row>
    <row r="366" ht="14.25">
      <c r="AQ366" s="6">
        <f aca="true" t="shared" si="11" ref="AQ366:AQ429">IF(COUNT(F366:AM366)&lt;22,IF(COUNT(F366:AM366)&gt;14,(COUNT(F366:AM366)-15),0)*20,120)</f>
        <v>0</v>
      </c>
    </row>
    <row r="367" ht="14.25">
      <c r="AQ367" s="6">
        <f t="shared" si="11"/>
        <v>0</v>
      </c>
    </row>
    <row r="368" ht="14.25">
      <c r="AQ368" s="6">
        <f t="shared" si="11"/>
        <v>0</v>
      </c>
    </row>
    <row r="369" ht="14.25">
      <c r="AQ369" s="6">
        <f t="shared" si="11"/>
        <v>0</v>
      </c>
    </row>
    <row r="370" ht="14.25">
      <c r="AQ370" s="6">
        <f t="shared" si="11"/>
        <v>0</v>
      </c>
    </row>
    <row r="371" ht="14.25">
      <c r="AQ371" s="6">
        <f t="shared" si="11"/>
        <v>0</v>
      </c>
    </row>
    <row r="372" ht="14.25">
      <c r="AQ372" s="6">
        <f t="shared" si="11"/>
        <v>0</v>
      </c>
    </row>
    <row r="373" ht="14.25">
      <c r="AQ373" s="6">
        <f t="shared" si="11"/>
        <v>0</v>
      </c>
    </row>
    <row r="374" ht="14.25">
      <c r="AQ374" s="6">
        <f t="shared" si="11"/>
        <v>0</v>
      </c>
    </row>
    <row r="375" ht="14.25">
      <c r="AQ375" s="6">
        <f t="shared" si="11"/>
        <v>0</v>
      </c>
    </row>
    <row r="376" ht="14.25">
      <c r="AQ376" s="6">
        <f t="shared" si="11"/>
        <v>0</v>
      </c>
    </row>
    <row r="377" ht="14.25">
      <c r="AQ377" s="6">
        <f t="shared" si="11"/>
        <v>0</v>
      </c>
    </row>
    <row r="378" ht="14.25">
      <c r="AQ378" s="6">
        <f t="shared" si="11"/>
        <v>0</v>
      </c>
    </row>
    <row r="379" ht="14.25">
      <c r="AQ379" s="6">
        <f t="shared" si="11"/>
        <v>0</v>
      </c>
    </row>
    <row r="380" ht="14.25">
      <c r="AQ380" s="6">
        <f t="shared" si="11"/>
        <v>0</v>
      </c>
    </row>
    <row r="381" ht="14.25">
      <c r="AQ381" s="6">
        <f t="shared" si="11"/>
        <v>0</v>
      </c>
    </row>
    <row r="382" ht="14.25">
      <c r="AQ382" s="6">
        <f t="shared" si="11"/>
        <v>0</v>
      </c>
    </row>
    <row r="383" ht="14.25">
      <c r="AQ383" s="6">
        <f t="shared" si="11"/>
        <v>0</v>
      </c>
    </row>
    <row r="384" ht="14.25">
      <c r="AQ384" s="6">
        <f t="shared" si="11"/>
        <v>0</v>
      </c>
    </row>
    <row r="385" ht="14.25">
      <c r="AQ385" s="6">
        <f t="shared" si="11"/>
        <v>0</v>
      </c>
    </row>
    <row r="386" ht="14.25">
      <c r="AQ386" s="6">
        <f t="shared" si="11"/>
        <v>0</v>
      </c>
    </row>
    <row r="387" ht="14.25">
      <c r="AQ387" s="6">
        <f t="shared" si="11"/>
        <v>0</v>
      </c>
    </row>
    <row r="388" ht="14.25">
      <c r="AQ388" s="6">
        <f t="shared" si="11"/>
        <v>0</v>
      </c>
    </row>
    <row r="389" ht="14.25">
      <c r="AQ389" s="6">
        <f t="shared" si="11"/>
        <v>0</v>
      </c>
    </row>
    <row r="390" ht="14.25">
      <c r="AQ390" s="6">
        <f t="shared" si="11"/>
        <v>0</v>
      </c>
    </row>
    <row r="391" ht="14.25">
      <c r="AQ391" s="6">
        <f t="shared" si="11"/>
        <v>0</v>
      </c>
    </row>
    <row r="392" ht="14.25">
      <c r="AQ392" s="6">
        <f t="shared" si="11"/>
        <v>0</v>
      </c>
    </row>
    <row r="393" ht="14.25">
      <c r="AQ393" s="6">
        <f t="shared" si="11"/>
        <v>0</v>
      </c>
    </row>
    <row r="394" ht="14.25">
      <c r="AQ394" s="6">
        <f t="shared" si="11"/>
        <v>0</v>
      </c>
    </row>
    <row r="395" ht="14.25">
      <c r="AQ395" s="6">
        <f t="shared" si="11"/>
        <v>0</v>
      </c>
    </row>
    <row r="396" ht="14.25">
      <c r="AQ396" s="6">
        <f t="shared" si="11"/>
        <v>0</v>
      </c>
    </row>
    <row r="397" ht="14.25">
      <c r="AQ397" s="6">
        <f t="shared" si="11"/>
        <v>0</v>
      </c>
    </row>
    <row r="398" ht="14.25">
      <c r="AQ398" s="6">
        <f t="shared" si="11"/>
        <v>0</v>
      </c>
    </row>
    <row r="399" ht="14.25">
      <c r="AQ399" s="6">
        <f t="shared" si="11"/>
        <v>0</v>
      </c>
    </row>
    <row r="400" ht="14.25">
      <c r="AQ400" s="6">
        <f t="shared" si="11"/>
        <v>0</v>
      </c>
    </row>
    <row r="401" ht="14.25">
      <c r="AQ401" s="6">
        <f t="shared" si="11"/>
        <v>0</v>
      </c>
    </row>
    <row r="402" ht="14.25">
      <c r="AQ402" s="6">
        <f t="shared" si="11"/>
        <v>0</v>
      </c>
    </row>
    <row r="403" ht="14.25">
      <c r="AQ403" s="6">
        <f t="shared" si="11"/>
        <v>0</v>
      </c>
    </row>
    <row r="404" ht="14.25">
      <c r="AQ404" s="6">
        <f t="shared" si="11"/>
        <v>0</v>
      </c>
    </row>
    <row r="405" ht="14.25">
      <c r="AQ405" s="6">
        <f t="shared" si="11"/>
        <v>0</v>
      </c>
    </row>
    <row r="406" ht="14.25">
      <c r="AQ406" s="6">
        <f t="shared" si="11"/>
        <v>0</v>
      </c>
    </row>
    <row r="407" ht="14.25">
      <c r="AQ407" s="6">
        <f t="shared" si="11"/>
        <v>0</v>
      </c>
    </row>
    <row r="408" ht="14.25">
      <c r="AQ408" s="6">
        <f t="shared" si="11"/>
        <v>0</v>
      </c>
    </row>
    <row r="409" ht="14.25">
      <c r="AQ409" s="6">
        <f t="shared" si="11"/>
        <v>0</v>
      </c>
    </row>
    <row r="410" ht="14.25">
      <c r="AQ410" s="6">
        <f t="shared" si="11"/>
        <v>0</v>
      </c>
    </row>
    <row r="411" ht="14.25">
      <c r="AQ411" s="6">
        <f t="shared" si="11"/>
        <v>0</v>
      </c>
    </row>
    <row r="412" ht="14.25">
      <c r="AQ412" s="6">
        <f t="shared" si="11"/>
        <v>0</v>
      </c>
    </row>
    <row r="413" ht="14.25">
      <c r="AQ413" s="6">
        <f t="shared" si="11"/>
        <v>0</v>
      </c>
    </row>
    <row r="414" ht="14.25">
      <c r="AQ414" s="6">
        <f t="shared" si="11"/>
        <v>0</v>
      </c>
    </row>
    <row r="415" ht="14.25">
      <c r="AQ415" s="6">
        <f t="shared" si="11"/>
        <v>0</v>
      </c>
    </row>
    <row r="416" ht="14.25">
      <c r="AQ416" s="6">
        <f t="shared" si="11"/>
        <v>0</v>
      </c>
    </row>
    <row r="417" ht="14.25">
      <c r="AQ417" s="6">
        <f t="shared" si="11"/>
        <v>0</v>
      </c>
    </row>
    <row r="418" ht="14.25">
      <c r="AQ418" s="6">
        <f t="shared" si="11"/>
        <v>0</v>
      </c>
    </row>
    <row r="419" ht="14.25">
      <c r="AQ419" s="6">
        <f t="shared" si="11"/>
        <v>0</v>
      </c>
    </row>
    <row r="420" ht="14.25">
      <c r="AQ420" s="6">
        <f t="shared" si="11"/>
        <v>0</v>
      </c>
    </row>
    <row r="421" ht="14.25">
      <c r="AQ421" s="6">
        <f t="shared" si="11"/>
        <v>0</v>
      </c>
    </row>
    <row r="422" ht="14.25">
      <c r="AQ422" s="6">
        <f t="shared" si="11"/>
        <v>0</v>
      </c>
    </row>
    <row r="423" ht="14.25">
      <c r="AQ423" s="6">
        <f t="shared" si="11"/>
        <v>0</v>
      </c>
    </row>
    <row r="424" ht="14.25">
      <c r="AQ424" s="6">
        <f t="shared" si="11"/>
        <v>0</v>
      </c>
    </row>
    <row r="425" ht="14.25">
      <c r="AQ425" s="6">
        <f t="shared" si="11"/>
        <v>0</v>
      </c>
    </row>
    <row r="426" ht="14.25">
      <c r="AQ426" s="6">
        <f t="shared" si="11"/>
        <v>0</v>
      </c>
    </row>
    <row r="427" ht="14.25">
      <c r="AQ427" s="6">
        <f t="shared" si="11"/>
        <v>0</v>
      </c>
    </row>
    <row r="428" ht="14.25">
      <c r="AQ428" s="6">
        <f t="shared" si="11"/>
        <v>0</v>
      </c>
    </row>
    <row r="429" ht="14.25">
      <c r="AQ429" s="6">
        <f t="shared" si="11"/>
        <v>0</v>
      </c>
    </row>
    <row r="430" ht="14.25">
      <c r="AQ430" s="6">
        <f aca="true" t="shared" si="12" ref="AQ430:AQ493">IF(COUNT(F430:AM430)&lt;22,IF(COUNT(F430:AM430)&gt;14,(COUNT(F430:AM430)-15),0)*20,120)</f>
        <v>0</v>
      </c>
    </row>
    <row r="431" ht="14.25">
      <c r="AQ431" s="6">
        <f t="shared" si="12"/>
        <v>0</v>
      </c>
    </row>
    <row r="432" ht="14.25">
      <c r="AQ432" s="6">
        <f t="shared" si="12"/>
        <v>0</v>
      </c>
    </row>
    <row r="433" ht="14.25">
      <c r="AQ433" s="6">
        <f t="shared" si="12"/>
        <v>0</v>
      </c>
    </row>
    <row r="434" ht="14.25">
      <c r="AQ434" s="6">
        <f t="shared" si="12"/>
        <v>0</v>
      </c>
    </row>
    <row r="435" ht="14.25">
      <c r="AQ435" s="6">
        <f t="shared" si="12"/>
        <v>0</v>
      </c>
    </row>
    <row r="436" ht="14.25">
      <c r="AQ436" s="6">
        <f t="shared" si="12"/>
        <v>0</v>
      </c>
    </row>
    <row r="437" ht="14.25">
      <c r="AQ437" s="6">
        <f t="shared" si="12"/>
        <v>0</v>
      </c>
    </row>
    <row r="438" ht="14.25">
      <c r="AQ438" s="6">
        <f t="shared" si="12"/>
        <v>0</v>
      </c>
    </row>
    <row r="439" ht="14.25">
      <c r="AQ439" s="6">
        <f t="shared" si="12"/>
        <v>0</v>
      </c>
    </row>
    <row r="440" ht="14.25">
      <c r="AQ440" s="6">
        <f t="shared" si="12"/>
        <v>0</v>
      </c>
    </row>
    <row r="441" ht="14.25">
      <c r="AQ441" s="6">
        <f t="shared" si="12"/>
        <v>0</v>
      </c>
    </row>
    <row r="442" ht="14.25">
      <c r="AQ442" s="6">
        <f t="shared" si="12"/>
        <v>0</v>
      </c>
    </row>
    <row r="443" ht="14.25">
      <c r="AQ443" s="6">
        <f t="shared" si="12"/>
        <v>0</v>
      </c>
    </row>
    <row r="444" ht="14.25">
      <c r="AQ444" s="6">
        <f t="shared" si="12"/>
        <v>0</v>
      </c>
    </row>
    <row r="445" ht="14.25">
      <c r="AQ445" s="6">
        <f t="shared" si="12"/>
        <v>0</v>
      </c>
    </row>
    <row r="446" ht="14.25">
      <c r="AQ446" s="6">
        <f t="shared" si="12"/>
        <v>0</v>
      </c>
    </row>
    <row r="447" ht="14.25">
      <c r="AQ447" s="6">
        <f t="shared" si="12"/>
        <v>0</v>
      </c>
    </row>
    <row r="448" ht="14.25">
      <c r="AQ448" s="6">
        <f t="shared" si="12"/>
        <v>0</v>
      </c>
    </row>
    <row r="449" ht="14.25">
      <c r="AQ449" s="6">
        <f t="shared" si="12"/>
        <v>0</v>
      </c>
    </row>
    <row r="450" ht="14.25">
      <c r="AQ450" s="6">
        <f t="shared" si="12"/>
        <v>0</v>
      </c>
    </row>
    <row r="451" ht="14.25">
      <c r="AQ451" s="6">
        <f t="shared" si="12"/>
        <v>0</v>
      </c>
    </row>
    <row r="452" ht="14.25">
      <c r="AQ452" s="6">
        <f t="shared" si="12"/>
        <v>0</v>
      </c>
    </row>
    <row r="453" ht="14.25">
      <c r="AQ453" s="6">
        <f t="shared" si="12"/>
        <v>0</v>
      </c>
    </row>
    <row r="454" ht="14.25">
      <c r="AQ454" s="6">
        <f t="shared" si="12"/>
        <v>0</v>
      </c>
    </row>
    <row r="455" ht="14.25">
      <c r="AQ455" s="6">
        <f t="shared" si="12"/>
        <v>0</v>
      </c>
    </row>
    <row r="456" ht="14.25">
      <c r="AQ456" s="6">
        <f t="shared" si="12"/>
        <v>0</v>
      </c>
    </row>
    <row r="457" ht="14.25">
      <c r="AQ457" s="6">
        <f t="shared" si="12"/>
        <v>0</v>
      </c>
    </row>
    <row r="458" ht="14.25">
      <c r="AQ458" s="6">
        <f t="shared" si="12"/>
        <v>0</v>
      </c>
    </row>
    <row r="459" ht="14.25">
      <c r="AQ459" s="6">
        <f t="shared" si="12"/>
        <v>0</v>
      </c>
    </row>
    <row r="460" ht="14.25">
      <c r="AQ460" s="6">
        <f t="shared" si="12"/>
        <v>0</v>
      </c>
    </row>
    <row r="461" ht="14.25">
      <c r="AQ461" s="6">
        <f t="shared" si="12"/>
        <v>0</v>
      </c>
    </row>
    <row r="462" ht="14.25">
      <c r="AQ462" s="6">
        <f t="shared" si="12"/>
        <v>0</v>
      </c>
    </row>
    <row r="463" ht="14.25">
      <c r="AQ463" s="6">
        <f t="shared" si="12"/>
        <v>0</v>
      </c>
    </row>
    <row r="464" ht="14.25">
      <c r="AQ464" s="6">
        <f t="shared" si="12"/>
        <v>0</v>
      </c>
    </row>
    <row r="465" ht="14.25">
      <c r="AQ465" s="6">
        <f t="shared" si="12"/>
        <v>0</v>
      </c>
    </row>
    <row r="466" ht="14.25">
      <c r="AQ466" s="6">
        <f t="shared" si="12"/>
        <v>0</v>
      </c>
    </row>
    <row r="467" ht="14.25">
      <c r="AQ467" s="6">
        <f t="shared" si="12"/>
        <v>0</v>
      </c>
    </row>
    <row r="468" ht="14.25">
      <c r="AQ468" s="6">
        <f t="shared" si="12"/>
        <v>0</v>
      </c>
    </row>
    <row r="469" ht="14.25">
      <c r="AQ469" s="6">
        <f t="shared" si="12"/>
        <v>0</v>
      </c>
    </row>
    <row r="470" ht="14.25">
      <c r="AQ470" s="6">
        <f t="shared" si="12"/>
        <v>0</v>
      </c>
    </row>
    <row r="471" ht="14.25">
      <c r="AQ471" s="6">
        <f t="shared" si="12"/>
        <v>0</v>
      </c>
    </row>
    <row r="472" ht="14.25">
      <c r="AQ472" s="6">
        <f t="shared" si="12"/>
        <v>0</v>
      </c>
    </row>
    <row r="473" ht="14.25">
      <c r="AQ473" s="6">
        <f t="shared" si="12"/>
        <v>0</v>
      </c>
    </row>
    <row r="474" ht="14.25">
      <c r="AQ474" s="6">
        <f t="shared" si="12"/>
        <v>0</v>
      </c>
    </row>
    <row r="475" ht="14.25">
      <c r="AQ475" s="6">
        <f t="shared" si="12"/>
        <v>0</v>
      </c>
    </row>
    <row r="476" ht="14.25">
      <c r="AQ476" s="6">
        <f t="shared" si="12"/>
        <v>0</v>
      </c>
    </row>
    <row r="477" ht="14.25">
      <c r="AQ477" s="6">
        <f t="shared" si="12"/>
        <v>0</v>
      </c>
    </row>
    <row r="478" ht="14.25">
      <c r="AQ478" s="6">
        <f t="shared" si="12"/>
        <v>0</v>
      </c>
    </row>
    <row r="479" ht="14.25">
      <c r="AQ479" s="6">
        <f t="shared" si="12"/>
        <v>0</v>
      </c>
    </row>
    <row r="480" ht="14.25">
      <c r="AQ480" s="6">
        <f t="shared" si="12"/>
        <v>0</v>
      </c>
    </row>
    <row r="481" ht="14.25">
      <c r="AQ481" s="6">
        <f t="shared" si="12"/>
        <v>0</v>
      </c>
    </row>
    <row r="482" ht="14.25">
      <c r="AQ482" s="6">
        <f t="shared" si="12"/>
        <v>0</v>
      </c>
    </row>
    <row r="483" ht="14.25">
      <c r="AQ483" s="6">
        <f t="shared" si="12"/>
        <v>0</v>
      </c>
    </row>
    <row r="484" ht="14.25">
      <c r="AQ484" s="6">
        <f t="shared" si="12"/>
        <v>0</v>
      </c>
    </row>
    <row r="485" ht="14.25">
      <c r="AQ485" s="6">
        <f t="shared" si="12"/>
        <v>0</v>
      </c>
    </row>
    <row r="486" ht="14.25">
      <c r="AQ486" s="6">
        <f t="shared" si="12"/>
        <v>0</v>
      </c>
    </row>
    <row r="487" ht="14.25">
      <c r="AQ487" s="6">
        <f t="shared" si="12"/>
        <v>0</v>
      </c>
    </row>
    <row r="488" ht="14.25">
      <c r="AQ488" s="6">
        <f t="shared" si="12"/>
        <v>0</v>
      </c>
    </row>
    <row r="489" ht="14.25">
      <c r="AQ489" s="6">
        <f t="shared" si="12"/>
        <v>0</v>
      </c>
    </row>
    <row r="490" ht="14.25">
      <c r="AQ490" s="6">
        <f t="shared" si="12"/>
        <v>0</v>
      </c>
    </row>
    <row r="491" ht="14.25">
      <c r="AQ491" s="6">
        <f t="shared" si="12"/>
        <v>0</v>
      </c>
    </row>
    <row r="492" ht="14.25">
      <c r="AQ492" s="6">
        <f t="shared" si="12"/>
        <v>0</v>
      </c>
    </row>
    <row r="493" ht="14.25">
      <c r="AQ493" s="6">
        <f t="shared" si="12"/>
        <v>0</v>
      </c>
    </row>
    <row r="494" ht="14.25">
      <c r="AQ494" s="6">
        <f aca="true" t="shared" si="13" ref="AQ494:AQ557">IF(COUNT(F494:AM494)&lt;22,IF(COUNT(F494:AM494)&gt;14,(COUNT(F494:AM494)-15),0)*20,120)</f>
        <v>0</v>
      </c>
    </row>
    <row r="495" ht="14.25">
      <c r="AQ495" s="6">
        <f t="shared" si="13"/>
        <v>0</v>
      </c>
    </row>
    <row r="496" ht="14.25">
      <c r="AQ496" s="6">
        <f t="shared" si="13"/>
        <v>0</v>
      </c>
    </row>
    <row r="497" ht="14.25">
      <c r="AQ497" s="6">
        <f t="shared" si="13"/>
        <v>0</v>
      </c>
    </row>
    <row r="498" ht="14.25">
      <c r="AQ498" s="6">
        <f t="shared" si="13"/>
        <v>0</v>
      </c>
    </row>
    <row r="499" ht="14.25">
      <c r="AQ499" s="6">
        <f t="shared" si="13"/>
        <v>0</v>
      </c>
    </row>
    <row r="500" ht="14.25">
      <c r="AQ500" s="6">
        <f t="shared" si="13"/>
        <v>0</v>
      </c>
    </row>
    <row r="501" ht="14.25">
      <c r="AQ501" s="6">
        <f t="shared" si="13"/>
        <v>0</v>
      </c>
    </row>
    <row r="502" ht="14.25">
      <c r="AQ502" s="6">
        <f t="shared" si="13"/>
        <v>0</v>
      </c>
    </row>
    <row r="503" ht="14.25">
      <c r="AQ503" s="6">
        <f t="shared" si="13"/>
        <v>0</v>
      </c>
    </row>
    <row r="504" ht="14.25">
      <c r="AQ504" s="6">
        <f t="shared" si="13"/>
        <v>0</v>
      </c>
    </row>
    <row r="505" ht="14.25">
      <c r="AQ505" s="6">
        <f t="shared" si="13"/>
        <v>0</v>
      </c>
    </row>
    <row r="506" ht="14.25">
      <c r="AQ506" s="6">
        <f t="shared" si="13"/>
        <v>0</v>
      </c>
    </row>
    <row r="507" ht="14.25">
      <c r="AQ507" s="6">
        <f t="shared" si="13"/>
        <v>0</v>
      </c>
    </row>
    <row r="508" ht="14.25">
      <c r="AQ508" s="6">
        <f t="shared" si="13"/>
        <v>0</v>
      </c>
    </row>
    <row r="509" ht="14.25">
      <c r="AQ509" s="6">
        <f t="shared" si="13"/>
        <v>0</v>
      </c>
    </row>
    <row r="510" ht="14.25">
      <c r="AQ510" s="6">
        <f t="shared" si="13"/>
        <v>0</v>
      </c>
    </row>
    <row r="511" ht="14.25">
      <c r="AQ511" s="6">
        <f t="shared" si="13"/>
        <v>0</v>
      </c>
    </row>
    <row r="512" ht="14.25">
      <c r="AQ512" s="6">
        <f t="shared" si="13"/>
        <v>0</v>
      </c>
    </row>
    <row r="513" ht="14.25">
      <c r="AQ513" s="6">
        <f t="shared" si="13"/>
        <v>0</v>
      </c>
    </row>
    <row r="514" ht="14.25">
      <c r="AQ514" s="6">
        <f t="shared" si="13"/>
        <v>0</v>
      </c>
    </row>
    <row r="515" ht="14.25">
      <c r="AQ515" s="6">
        <f t="shared" si="13"/>
        <v>0</v>
      </c>
    </row>
    <row r="516" ht="14.25">
      <c r="AQ516" s="6">
        <f t="shared" si="13"/>
        <v>0</v>
      </c>
    </row>
    <row r="517" ht="14.25">
      <c r="AQ517" s="6">
        <f t="shared" si="13"/>
        <v>0</v>
      </c>
    </row>
    <row r="518" ht="14.25">
      <c r="AQ518" s="6">
        <f t="shared" si="13"/>
        <v>0</v>
      </c>
    </row>
    <row r="519" ht="14.25">
      <c r="AQ519" s="6">
        <f t="shared" si="13"/>
        <v>0</v>
      </c>
    </row>
    <row r="520" ht="14.25">
      <c r="AQ520" s="6">
        <f t="shared" si="13"/>
        <v>0</v>
      </c>
    </row>
    <row r="521" ht="14.25">
      <c r="AQ521" s="6">
        <f t="shared" si="13"/>
        <v>0</v>
      </c>
    </row>
    <row r="522" ht="14.25">
      <c r="AQ522" s="6">
        <f t="shared" si="13"/>
        <v>0</v>
      </c>
    </row>
    <row r="523" ht="14.25">
      <c r="AQ523" s="6">
        <f t="shared" si="13"/>
        <v>0</v>
      </c>
    </row>
    <row r="524" ht="14.25">
      <c r="AQ524" s="6">
        <f t="shared" si="13"/>
        <v>0</v>
      </c>
    </row>
    <row r="525" ht="14.25">
      <c r="AQ525" s="6">
        <f t="shared" si="13"/>
        <v>0</v>
      </c>
    </row>
    <row r="526" ht="14.25">
      <c r="AQ526" s="6">
        <f t="shared" si="13"/>
        <v>0</v>
      </c>
    </row>
    <row r="527" ht="14.25">
      <c r="AQ527" s="6">
        <f t="shared" si="13"/>
        <v>0</v>
      </c>
    </row>
    <row r="528" ht="14.25">
      <c r="AQ528" s="6">
        <f t="shared" si="13"/>
        <v>0</v>
      </c>
    </row>
    <row r="529" ht="14.25">
      <c r="AQ529" s="6">
        <f t="shared" si="13"/>
        <v>0</v>
      </c>
    </row>
    <row r="530" ht="14.25">
      <c r="AQ530" s="6">
        <f t="shared" si="13"/>
        <v>0</v>
      </c>
    </row>
    <row r="531" ht="14.25">
      <c r="AQ531" s="6">
        <f t="shared" si="13"/>
        <v>0</v>
      </c>
    </row>
    <row r="532" ht="14.25">
      <c r="AQ532" s="6">
        <f t="shared" si="13"/>
        <v>0</v>
      </c>
    </row>
    <row r="533" ht="14.25">
      <c r="AQ533" s="6">
        <f t="shared" si="13"/>
        <v>0</v>
      </c>
    </row>
    <row r="534" ht="14.25">
      <c r="AQ534" s="6">
        <f t="shared" si="13"/>
        <v>0</v>
      </c>
    </row>
    <row r="535" ht="14.25">
      <c r="AQ535" s="6">
        <f t="shared" si="13"/>
        <v>0</v>
      </c>
    </row>
    <row r="536" ht="14.25">
      <c r="AQ536" s="6">
        <f t="shared" si="13"/>
        <v>0</v>
      </c>
    </row>
    <row r="537" ht="14.25">
      <c r="AQ537" s="6">
        <f t="shared" si="13"/>
        <v>0</v>
      </c>
    </row>
    <row r="538" ht="14.25">
      <c r="AQ538" s="6">
        <f t="shared" si="13"/>
        <v>0</v>
      </c>
    </row>
    <row r="539" ht="14.25">
      <c r="AQ539" s="6">
        <f t="shared" si="13"/>
        <v>0</v>
      </c>
    </row>
    <row r="540" ht="14.25">
      <c r="AQ540" s="6">
        <f t="shared" si="13"/>
        <v>0</v>
      </c>
    </row>
    <row r="541" ht="14.25">
      <c r="AQ541" s="6">
        <f t="shared" si="13"/>
        <v>0</v>
      </c>
    </row>
    <row r="542" ht="14.25">
      <c r="AQ542" s="6">
        <f t="shared" si="13"/>
        <v>0</v>
      </c>
    </row>
    <row r="543" ht="14.25">
      <c r="AQ543" s="6">
        <f t="shared" si="13"/>
        <v>0</v>
      </c>
    </row>
    <row r="544" ht="14.25">
      <c r="AQ544" s="6">
        <f t="shared" si="13"/>
        <v>0</v>
      </c>
    </row>
    <row r="545" ht="14.25">
      <c r="AQ545" s="6">
        <f t="shared" si="13"/>
        <v>0</v>
      </c>
    </row>
    <row r="546" ht="14.25">
      <c r="AQ546" s="6">
        <f t="shared" si="13"/>
        <v>0</v>
      </c>
    </row>
    <row r="547" ht="14.25">
      <c r="AQ547" s="6">
        <f t="shared" si="13"/>
        <v>0</v>
      </c>
    </row>
    <row r="548" ht="14.25">
      <c r="AQ548" s="6">
        <f t="shared" si="13"/>
        <v>0</v>
      </c>
    </row>
    <row r="549" ht="14.25">
      <c r="AQ549" s="6">
        <f t="shared" si="13"/>
        <v>0</v>
      </c>
    </row>
    <row r="550" ht="14.25">
      <c r="AQ550" s="6">
        <f t="shared" si="13"/>
        <v>0</v>
      </c>
    </row>
    <row r="551" ht="14.25">
      <c r="AQ551" s="6">
        <f t="shared" si="13"/>
        <v>0</v>
      </c>
    </row>
    <row r="552" ht="14.25">
      <c r="AQ552" s="6">
        <f t="shared" si="13"/>
        <v>0</v>
      </c>
    </row>
    <row r="553" ht="14.25">
      <c r="AQ553" s="6">
        <f t="shared" si="13"/>
        <v>0</v>
      </c>
    </row>
    <row r="554" ht="14.25">
      <c r="AQ554" s="6">
        <f t="shared" si="13"/>
        <v>0</v>
      </c>
    </row>
    <row r="555" ht="14.25">
      <c r="AQ555" s="6">
        <f t="shared" si="13"/>
        <v>0</v>
      </c>
    </row>
    <row r="556" ht="14.25">
      <c r="AQ556" s="6">
        <f t="shared" si="13"/>
        <v>0</v>
      </c>
    </row>
    <row r="557" ht="14.25">
      <c r="AQ557" s="6">
        <f t="shared" si="13"/>
        <v>0</v>
      </c>
    </row>
    <row r="558" ht="14.25">
      <c r="AQ558" s="6">
        <f aca="true" t="shared" si="14" ref="AQ558:AQ585">IF(COUNT(F558:AM558)&lt;22,IF(COUNT(F558:AM558)&gt;14,(COUNT(F558:AM558)-15),0)*20,120)</f>
        <v>0</v>
      </c>
    </row>
    <row r="559" ht="14.25">
      <c r="AQ559" s="6">
        <f t="shared" si="14"/>
        <v>0</v>
      </c>
    </row>
    <row r="560" ht="14.25">
      <c r="AQ560" s="6">
        <f t="shared" si="14"/>
        <v>0</v>
      </c>
    </row>
    <row r="561" ht="14.25">
      <c r="AQ561" s="6">
        <f t="shared" si="14"/>
        <v>0</v>
      </c>
    </row>
    <row r="562" ht="14.25">
      <c r="AQ562" s="6">
        <f t="shared" si="14"/>
        <v>0</v>
      </c>
    </row>
    <row r="563" ht="14.25">
      <c r="AQ563" s="6">
        <f t="shared" si="14"/>
        <v>0</v>
      </c>
    </row>
    <row r="564" ht="14.25">
      <c r="AQ564" s="6">
        <f t="shared" si="14"/>
        <v>0</v>
      </c>
    </row>
    <row r="565" ht="14.25">
      <c r="AQ565" s="6">
        <f t="shared" si="14"/>
        <v>0</v>
      </c>
    </row>
    <row r="566" ht="14.25">
      <c r="AQ566" s="6">
        <f t="shared" si="14"/>
        <v>0</v>
      </c>
    </row>
    <row r="567" ht="14.25">
      <c r="AQ567" s="6">
        <f t="shared" si="14"/>
        <v>0</v>
      </c>
    </row>
    <row r="568" ht="14.25">
      <c r="AQ568" s="6">
        <f t="shared" si="14"/>
        <v>0</v>
      </c>
    </row>
    <row r="569" ht="14.25">
      <c r="AQ569" s="6">
        <f t="shared" si="14"/>
        <v>0</v>
      </c>
    </row>
    <row r="570" ht="14.25">
      <c r="AQ570" s="6">
        <f t="shared" si="14"/>
        <v>0</v>
      </c>
    </row>
    <row r="571" ht="14.25">
      <c r="AQ571" s="6">
        <f t="shared" si="14"/>
        <v>0</v>
      </c>
    </row>
    <row r="572" ht="14.25">
      <c r="AQ572" s="6">
        <f t="shared" si="14"/>
        <v>0</v>
      </c>
    </row>
    <row r="573" ht="14.25">
      <c r="AQ573" s="6">
        <f t="shared" si="14"/>
        <v>0</v>
      </c>
    </row>
    <row r="574" ht="14.25">
      <c r="AQ574" s="6">
        <f t="shared" si="14"/>
        <v>0</v>
      </c>
    </row>
    <row r="575" ht="14.25">
      <c r="AQ575" s="6">
        <f t="shared" si="14"/>
        <v>0</v>
      </c>
    </row>
    <row r="576" ht="14.25">
      <c r="AQ576" s="6">
        <f t="shared" si="14"/>
        <v>0</v>
      </c>
    </row>
    <row r="577" ht="14.25">
      <c r="AQ577" s="6">
        <f t="shared" si="14"/>
        <v>0</v>
      </c>
    </row>
    <row r="578" ht="14.25">
      <c r="AQ578" s="6">
        <f t="shared" si="14"/>
        <v>0</v>
      </c>
    </row>
    <row r="579" ht="14.25">
      <c r="AQ579" s="6">
        <f t="shared" si="14"/>
        <v>0</v>
      </c>
    </row>
    <row r="580" ht="14.25">
      <c r="AQ580" s="6">
        <f t="shared" si="14"/>
        <v>0</v>
      </c>
    </row>
    <row r="581" ht="14.25">
      <c r="AQ581" s="6">
        <f t="shared" si="14"/>
        <v>0</v>
      </c>
    </row>
    <row r="582" ht="14.25">
      <c r="AQ582" s="6">
        <f t="shared" si="14"/>
        <v>0</v>
      </c>
    </row>
    <row r="583" ht="14.25">
      <c r="AQ583" s="6">
        <f t="shared" si="14"/>
        <v>0</v>
      </c>
    </row>
    <row r="584" ht="14.25">
      <c r="AQ584" s="6">
        <f t="shared" si="14"/>
        <v>0</v>
      </c>
    </row>
    <row r="585" ht="14.25">
      <c r="AQ585" s="6">
        <f t="shared" si="14"/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Boltersdorf, Paul</dc:creator>
  <cp:keywords/>
  <dc:description/>
  <cp:lastModifiedBy>-</cp:lastModifiedBy>
  <dcterms:created xsi:type="dcterms:W3CDTF">2006-05-29T16:14:40Z</dcterms:created>
  <dcterms:modified xsi:type="dcterms:W3CDTF">2006-12-14T17:54:35Z</dcterms:modified>
  <cp:category/>
  <cp:version/>
  <cp:contentType/>
  <cp:contentStatus/>
</cp:coreProperties>
</file>