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1"/>
  </bookViews>
  <sheets>
    <sheet name="W65 (2011)" sheetId="1" r:id="rId1"/>
    <sheet name="W70 (2011)" sheetId="2" r:id="rId2"/>
    <sheet name="W75 (2011)" sheetId="3" r:id="rId3"/>
  </sheets>
  <definedNames>
    <definedName name="_xlnm._FilterDatabase" localSheetId="0" hidden="1">'W65 (2011)'!$A$2:$AV$2</definedName>
    <definedName name="_xlnm._FilterDatabase" localSheetId="1" hidden="1">'W70 (2011)'!$A$2:$AV$2</definedName>
    <definedName name="_xlnm._FilterDatabase" localSheetId="2" hidden="1">'W75 (2011)'!$A$2:$AV$2</definedName>
    <definedName name="_xlnm.Print_Titles" localSheetId="0">'W65 (2011)'!$2:$2</definedName>
    <definedName name="_xlnm.Print_Titles" localSheetId="1">'W70 (2011)'!$2:$2</definedName>
    <definedName name="_xlnm.Print_Titles" localSheetId="2">'W75 (2011)'!$2:$2</definedName>
  </definedNames>
  <calcPr fullCalcOnLoad="1"/>
</workbook>
</file>

<file path=xl/sharedStrings.xml><?xml version="1.0" encoding="utf-8"?>
<sst xmlns="http://schemas.openxmlformats.org/spreadsheetml/2006/main" count="193" uniqueCount="97">
  <si>
    <t xml:space="preserve">  Jülich</t>
  </si>
  <si>
    <t xml:space="preserve">  Linnich</t>
  </si>
  <si>
    <t xml:space="preserve">  Rursee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</si>
  <si>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</si>
  <si>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</si>
  <si>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</si>
  <si>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</si>
  <si>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</si>
  <si>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</si>
  <si>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</si>
  <si>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Unterbruch</t>
  </si>
  <si>
    <t xml:space="preserve">  Dürwiß</t>
  </si>
  <si>
    <t xml:space="preserve">  Bütgenbach</t>
  </si>
  <si>
    <t xml:space="preserve">  Birkesdorf</t>
  </si>
  <si>
    <t xml:space="preserve">  Vossenack</t>
  </si>
  <si>
    <t xml:space="preserve">  Mausbach</t>
  </si>
  <si>
    <t xml:space="preserve">  Obermaubach</t>
  </si>
  <si>
    <t xml:space="preserve">  Eicherscheid</t>
  </si>
  <si>
    <t xml:space="preserve">  Roetgen</t>
  </si>
  <si>
    <t xml:space="preserve">  Rohren</t>
  </si>
  <si>
    <t xml:space="preserve">  Herzogenrath</t>
  </si>
  <si>
    <t xml:space="preserve">  Inde-Hahn</t>
  </si>
  <si>
    <t xml:space="preserve">  Derichsweiler</t>
  </si>
  <si>
    <t xml:space="preserve">  Konzen</t>
  </si>
  <si>
    <t xml:space="preserve">  Huchem-St./Jül.</t>
  </si>
  <si>
    <t xml:space="preserve">  Mützenich</t>
  </si>
  <si>
    <t xml:space="preserve">  Steckenborn</t>
  </si>
  <si>
    <t xml:space="preserve">  Landgraaf</t>
  </si>
  <si>
    <t xml:space="preserve">  Baesweiler</t>
  </si>
  <si>
    <t xml:space="preserve">  Simmerath</t>
  </si>
  <si>
    <t xml:space="preserve">  Alsdorf</t>
  </si>
  <si>
    <t xml:space="preserve">  Eupen</t>
  </si>
  <si>
    <t xml:space="preserve">  Titz</t>
  </si>
  <si>
    <t xml:space="preserve">  Parelloop</t>
  </si>
  <si>
    <t xml:space="preserve">  Kelmis</t>
  </si>
  <si>
    <t xml:space="preserve">  Eschweiler</t>
  </si>
  <si>
    <t xml:space="preserve">  Wegberg</t>
  </si>
  <si>
    <t xml:space="preserve">  Düren 99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</si>
  <si>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</si>
  <si>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</si>
  <si>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</si>
  <si>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</si>
  <si>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</si>
  <si>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</si>
  <si>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</si>
  <si>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</si>
  <si>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</si>
  <si>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</si>
  <si>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Seniorinnen W 65: 65 bis 69 Jahre alt  (Jg. 1942 bis 1946)</t>
  </si>
  <si>
    <t>Seniorinnen W 70: 70 bis 74 Jahre alt  (Jg. 1937 bis 1941)</t>
  </si>
  <si>
    <t>Seniorinnen W 75: 75 bis 79 Jahre alt  (Jg. 1932 bis 1936)</t>
  </si>
  <si>
    <t>Preuss</t>
  </si>
  <si>
    <t>Rosemarie</t>
  </si>
  <si>
    <t>SVG Neuss-Weissemberg</t>
  </si>
  <si>
    <t>Bragard</t>
  </si>
  <si>
    <t>Karin</t>
  </si>
  <si>
    <t>Post-Ford-Sportverein Düren e.V.</t>
  </si>
  <si>
    <t>Wilczek</t>
  </si>
  <si>
    <t>Eva</t>
  </si>
  <si>
    <t>BSG Hilden</t>
  </si>
  <si>
    <t>Miketta</t>
  </si>
  <si>
    <t>Helga</t>
  </si>
  <si>
    <t>Birkesdorfer Turnverein</t>
  </si>
  <si>
    <t>HUPPERTZ</t>
  </si>
  <si>
    <t>JOLYN</t>
  </si>
  <si>
    <t>ACFK</t>
  </si>
  <si>
    <t>HEUEL</t>
  </si>
  <si>
    <t>RITA</t>
  </si>
  <si>
    <t>LG MUTZENICH</t>
  </si>
  <si>
    <t>Bertram</t>
  </si>
  <si>
    <t>Maria</t>
  </si>
  <si>
    <t>LT Alsdorf-Ost</t>
  </si>
  <si>
    <t>Grauwinkel</t>
  </si>
  <si>
    <t>LC Kalltal</t>
  </si>
  <si>
    <t>Horn</t>
  </si>
  <si>
    <t>Marita</t>
  </si>
  <si>
    <t>Team coolart!LG Mützenich</t>
  </si>
  <si>
    <t>Zimmer</t>
  </si>
  <si>
    <t>Johanna</t>
  </si>
  <si>
    <t>TSV Alemannia Aachen</t>
  </si>
  <si>
    <t>Razoumouskaja</t>
  </si>
  <si>
    <t>Nina</t>
  </si>
  <si>
    <t>Vilvo</t>
  </si>
  <si>
    <t>Ursula</t>
  </si>
  <si>
    <t>TV Huchem-Stammeln</t>
  </si>
  <si>
    <t>Rosi</t>
  </si>
  <si>
    <t>Wirths</t>
  </si>
  <si>
    <t>Sieglinde</t>
  </si>
  <si>
    <t>VSV Grenzland Wegberg</t>
  </si>
  <si>
    <t>Berger</t>
  </si>
  <si>
    <t>Martha</t>
  </si>
  <si>
    <t>1941</t>
  </si>
  <si>
    <t>TV Roetgen</t>
  </si>
  <si>
    <t>Meisenberg</t>
  </si>
  <si>
    <t>Brigitte</t>
  </si>
  <si>
    <t>1946</t>
  </si>
  <si>
    <t>TV Obermaubach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</si>
</sst>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4"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color indexed="10"/>
      <name val="Arial Black"/>
      <family val="2"/>
    </font>
    <font>
      <b/>
      <sz val="11"/>
      <color indexed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u val="single"/>
      <sz val="11"/>
      <name val="Arial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7" borderId="2" applyNumberFormat="0" applyAlignment="0" applyProtection="0"/>
    <xf numFmtId="0" fontId="21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23" borderId="9" applyNumberForma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textRotation="90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3" fillId="21" borderId="10" xfId="0" applyFont="1" applyFill="1" applyBorder="1" applyAlignment="1">
      <alignment horizontal="right"/>
    </xf>
    <xf numFmtId="0" fontId="2" fillId="21" borderId="10" xfId="0" applyFont="1" applyFill="1" applyBorder="1" applyAlignment="1">
      <alignment/>
    </xf>
    <xf numFmtId="0" fontId="0" fillId="21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20" borderId="10" xfId="0" applyFont="1" applyFill="1" applyBorder="1" applyAlignment="1">
      <alignment horizontal="left" vertical="top" textRotation="180"/>
    </xf>
    <xf numFmtId="0" fontId="2" fillId="7" borderId="10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center" vertical="center" textRotation="180"/>
    </xf>
    <xf numFmtId="0" fontId="2" fillId="4" borderId="10" xfId="0" applyNumberFormat="1" applyFont="1" applyFill="1" applyBorder="1" applyAlignment="1">
      <alignment horizontal="center" vertical="center" textRotation="180"/>
    </xf>
    <xf numFmtId="164" fontId="2" fillId="4" borderId="10" xfId="0" applyNumberFormat="1" applyFont="1" applyFill="1" applyBorder="1" applyAlignment="1">
      <alignment horizontal="center" vertical="center" textRotation="180"/>
    </xf>
    <xf numFmtId="0" fontId="2" fillId="24" borderId="10" xfId="0" applyFont="1" applyFill="1" applyBorder="1" applyAlignment="1">
      <alignment horizontal="center" vertical="center" textRotation="180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Font="1" applyBorder="1" applyAlignment="1">
      <alignment textRotation="90"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2" fillId="4" borderId="10" xfId="0" applyFont="1" applyFill="1" applyBorder="1" applyAlignment="1">
      <alignment horizontal="center" vertical="center" textRotation="180"/>
    </xf>
    <xf numFmtId="0" fontId="2" fillId="21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4" fillId="0" borderId="0" xfId="0" applyFont="1" applyFill="1" applyAlignment="1">
      <alignment wrapText="1"/>
    </xf>
    <xf numFmtId="0" fontId="27" fillId="0" borderId="10" xfId="0" applyFont="1" applyFill="1" applyBorder="1" applyAlignment="1">
      <alignment vertical="center"/>
    </xf>
    <xf numFmtId="0" fontId="4" fillId="21" borderId="10" xfId="0" applyFont="1" applyFill="1" applyBorder="1" applyAlignment="1">
      <alignment/>
    </xf>
    <xf numFmtId="0" fontId="27" fillId="21" borderId="10" xfId="0" applyFont="1" applyFill="1" applyBorder="1" applyAlignment="1">
      <alignment/>
    </xf>
    <xf numFmtId="0" fontId="27" fillId="21" borderId="10" xfId="0" applyFont="1" applyFill="1" applyBorder="1" applyAlignment="1">
      <alignment horizontal="right"/>
    </xf>
    <xf numFmtId="0" fontId="28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textRotation="90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25" borderId="10" xfId="0" applyFont="1" applyFill="1" applyBorder="1" applyAlignment="1">
      <alignment wrapText="1"/>
    </xf>
    <xf numFmtId="0" fontId="4" fillId="0" borderId="10" xfId="0" applyFont="1" applyBorder="1" applyAlignment="1" applyProtection="1">
      <alignment/>
      <protection locked="0"/>
    </xf>
    <xf numFmtId="0" fontId="30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Fill="1" applyBorder="1" applyAlignment="1" applyProtection="1">
      <alignment vertical="center"/>
      <protection locked="0"/>
    </xf>
    <xf numFmtId="0" fontId="27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31" fillId="0" borderId="10" xfId="0" applyFont="1" applyFill="1" applyBorder="1" applyAlignment="1">
      <alignment vertical="center"/>
    </xf>
    <xf numFmtId="0" fontId="32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3.your-sports.com/details/results.php?sl=6.5949.de.2.Ergebnislisten%7CErgebnisliste%20MW&amp;pp=87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2.your-sports.com/details/results.php?sl=6.5703.de.6.Ergebnislisten%7CZieleinlaufliste&amp;pp=303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V103"/>
  <sheetViews>
    <sheetView showGridLines="0" zoomScalePageLayoutView="0" workbookViewId="0" topLeftCell="A1">
      <pane xSplit="10" ySplit="2" topLeftCell="AR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T6" sqref="AT6"/>
    </sheetView>
  </sheetViews>
  <sheetFormatPr defaultColWidth="11.421875" defaultRowHeight="12.75"/>
  <cols>
    <col min="1" max="1" width="4.28125" style="22" customWidth="1"/>
    <col min="2" max="2" width="4.7109375" style="23" customWidth="1"/>
    <col min="3" max="3" width="3.421875" style="23" customWidth="1"/>
    <col min="4" max="5" width="4.7109375" style="23" customWidth="1"/>
    <col min="6" max="6" width="4.7109375" style="24" customWidth="1"/>
    <col min="7" max="8" width="12.140625" style="21" customWidth="1"/>
    <col min="9" max="9" width="5.8515625" style="21" customWidth="1"/>
    <col min="10" max="10" width="27.00390625" style="21" customWidth="1"/>
    <col min="11" max="12" width="3.00390625" style="21" bestFit="1" customWidth="1"/>
    <col min="13" max="13" width="3.28125" style="21" bestFit="1" customWidth="1"/>
    <col min="14" max="30" width="3.00390625" style="21" bestFit="1" customWidth="1"/>
    <col min="31" max="39" width="3.28125" style="21" bestFit="1" customWidth="1"/>
    <col min="40" max="40" width="3.00390625" style="21" bestFit="1" customWidth="1"/>
    <col min="41" max="44" width="3.28125" style="21" bestFit="1" customWidth="1"/>
    <col min="45" max="45" width="3.00390625" style="21" bestFit="1" customWidth="1"/>
    <col min="46" max="47" width="3.28125" style="21" bestFit="1" customWidth="1"/>
    <col min="48" max="48" width="3.00390625" style="21" bestFit="1" customWidth="1"/>
    <col min="49" max="16384" width="11.421875" style="21" customWidth="1"/>
  </cols>
  <sheetData>
    <row r="1" spans="1:48" s="19" customFormat="1" ht="18.75">
      <c r="A1" s="51" t="s">
        <v>48</v>
      </c>
      <c r="B1" s="52"/>
      <c r="C1" s="52"/>
      <c r="D1" s="52"/>
      <c r="E1" s="52"/>
      <c r="F1" s="52"/>
      <c r="G1" s="52"/>
      <c r="H1" s="52"/>
      <c r="I1" s="52"/>
      <c r="J1" s="52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s="20" customFormat="1" ht="87">
      <c r="A2" s="15" t="s">
        <v>47</v>
      </c>
      <c r="B2" s="14" t="s">
        <v>46</v>
      </c>
      <c r="C2" s="13" t="s">
        <v>45</v>
      </c>
      <c r="D2" s="13" t="s">
        <v>44</v>
      </c>
      <c r="E2" s="13" t="s">
        <v>43</v>
      </c>
      <c r="F2" s="26" t="s">
        <v>42</v>
      </c>
      <c r="G2" s="11" t="s">
        <v>41</v>
      </c>
      <c r="H2" s="11" t="s">
        <v>40</v>
      </c>
      <c r="I2" s="11" t="s">
        <v>39</v>
      </c>
      <c r="J2" s="11" t="s">
        <v>38</v>
      </c>
      <c r="K2" s="10" t="s">
        <v>37</v>
      </c>
      <c r="L2" s="10" t="s">
        <v>36</v>
      </c>
      <c r="M2" s="10" t="s">
        <v>35</v>
      </c>
      <c r="N2" s="10" t="s">
        <v>34</v>
      </c>
      <c r="O2" s="10" t="s">
        <v>33</v>
      </c>
      <c r="P2" s="10" t="s">
        <v>32</v>
      </c>
      <c r="Q2" s="10" t="s">
        <v>31</v>
      </c>
      <c r="R2" s="10" t="s">
        <v>30</v>
      </c>
      <c r="S2" s="10" t="s">
        <v>29</v>
      </c>
      <c r="T2" s="10" t="s">
        <v>28</v>
      </c>
      <c r="U2" s="10" t="s">
        <v>27</v>
      </c>
      <c r="V2" s="10" t="s">
        <v>26</v>
      </c>
      <c r="W2" s="10" t="s">
        <v>25</v>
      </c>
      <c r="X2" s="10" t="s">
        <v>24</v>
      </c>
      <c r="Y2" s="10" t="s">
        <v>23</v>
      </c>
      <c r="Z2" s="10" t="s">
        <v>22</v>
      </c>
      <c r="AA2" s="10" t="s">
        <v>21</v>
      </c>
      <c r="AB2" s="10" t="s">
        <v>20</v>
      </c>
      <c r="AC2" s="10" t="s">
        <v>19</v>
      </c>
      <c r="AD2" s="10" t="s">
        <v>18</v>
      </c>
      <c r="AE2" s="10" t="s">
        <v>17</v>
      </c>
      <c r="AF2" s="10" t="s">
        <v>16</v>
      </c>
      <c r="AG2" s="10" t="s">
        <v>15</v>
      </c>
      <c r="AH2" s="10" t="s">
        <v>14</v>
      </c>
      <c r="AI2" s="10" t="s">
        <v>13</v>
      </c>
      <c r="AJ2" s="10" t="s">
        <v>12</v>
      </c>
      <c r="AK2" s="10" t="s">
        <v>11</v>
      </c>
      <c r="AL2" s="10" t="s">
        <v>10</v>
      </c>
      <c r="AM2" s="10" t="s">
        <v>9</v>
      </c>
      <c r="AN2" s="10" t="s">
        <v>8</v>
      </c>
      <c r="AO2" s="10" t="s">
        <v>7</v>
      </c>
      <c r="AP2" s="10" t="s">
        <v>6</v>
      </c>
      <c r="AQ2" s="10" t="s">
        <v>5</v>
      </c>
      <c r="AR2" s="10" t="s">
        <v>4</v>
      </c>
      <c r="AS2" s="10" t="s">
        <v>3</v>
      </c>
      <c r="AT2" s="10" t="s">
        <v>2</v>
      </c>
      <c r="AU2" s="10" t="s">
        <v>1</v>
      </c>
      <c r="AV2" s="10" t="s">
        <v>0</v>
      </c>
    </row>
    <row r="3" spans="1:48" s="37" customFormat="1" ht="15.75" customHeight="1">
      <c r="A3" s="30">
        <v>1</v>
      </c>
      <c r="B3" s="31">
        <f aca="true" t="shared" si="0" ref="B3:B35">SUM(K3:AV3)</f>
        <v>1050</v>
      </c>
      <c r="C3" s="32">
        <f aca="true" t="shared" si="1" ref="C3:C35">COUNT(K3:AV3)</f>
        <v>21</v>
      </c>
      <c r="D3" s="32">
        <f aca="true" t="shared" si="2" ref="D3:D35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750</v>
      </c>
      <c r="E3" s="32">
        <f aca="true" t="shared" si="3" ref="E3:E35">IF(COUNT(K3:AV3)&lt;22,IF(COUNT(K3:AV3)&gt;14,(COUNT(K3:AV3)-15),0)*20,120)</f>
        <v>120</v>
      </c>
      <c r="F3" s="33">
        <f aca="true" t="shared" si="4" ref="F3:F35">D3+E3</f>
        <v>870</v>
      </c>
      <c r="G3" s="42" t="s">
        <v>66</v>
      </c>
      <c r="H3" s="42" t="s">
        <v>67</v>
      </c>
      <c r="I3" s="42">
        <v>1942</v>
      </c>
      <c r="J3" s="42" t="s">
        <v>68</v>
      </c>
      <c r="K3" s="35"/>
      <c r="L3" s="35"/>
      <c r="M3" s="30">
        <v>50</v>
      </c>
      <c r="N3" s="30">
        <v>50</v>
      </c>
      <c r="O3" s="35"/>
      <c r="P3" s="35"/>
      <c r="Q3" s="30">
        <v>50</v>
      </c>
      <c r="R3" s="35"/>
      <c r="S3" s="35">
        <v>50</v>
      </c>
      <c r="T3" s="35"/>
      <c r="U3" s="35">
        <v>50</v>
      </c>
      <c r="V3" s="35">
        <v>50</v>
      </c>
      <c r="W3" s="36"/>
      <c r="X3" s="35">
        <v>50</v>
      </c>
      <c r="Y3" s="30">
        <v>50</v>
      </c>
      <c r="Z3" s="35"/>
      <c r="AA3" s="30">
        <v>50</v>
      </c>
      <c r="AB3" s="35"/>
      <c r="AC3" s="35"/>
      <c r="AD3" s="35"/>
      <c r="AE3" s="35">
        <v>50</v>
      </c>
      <c r="AF3" s="35">
        <v>50</v>
      </c>
      <c r="AG3" s="35">
        <v>50</v>
      </c>
      <c r="AH3" s="35">
        <v>50</v>
      </c>
      <c r="AI3" s="35"/>
      <c r="AJ3" s="30">
        <v>50</v>
      </c>
      <c r="AK3" s="35">
        <v>50</v>
      </c>
      <c r="AL3" s="30">
        <v>50</v>
      </c>
      <c r="AM3" s="35">
        <v>50</v>
      </c>
      <c r="AN3" s="35"/>
      <c r="AO3" s="35">
        <v>50</v>
      </c>
      <c r="AP3" s="35"/>
      <c r="AQ3" s="35">
        <v>50</v>
      </c>
      <c r="AR3" s="35">
        <v>50</v>
      </c>
      <c r="AS3" s="35"/>
      <c r="AT3" s="35">
        <v>50</v>
      </c>
      <c r="AU3" s="35"/>
      <c r="AV3" s="35"/>
    </row>
    <row r="4" spans="1:48" s="37" customFormat="1" ht="15.75" customHeight="1">
      <c r="A4" s="30">
        <v>2</v>
      </c>
      <c r="B4" s="31">
        <f t="shared" si="0"/>
        <v>687</v>
      </c>
      <c r="C4" s="32">
        <f t="shared" si="1"/>
        <v>14</v>
      </c>
      <c r="D4" s="32">
        <f t="shared" si="2"/>
        <v>687</v>
      </c>
      <c r="E4" s="32">
        <f t="shared" si="3"/>
        <v>0</v>
      </c>
      <c r="F4" s="33">
        <f t="shared" si="4"/>
        <v>687</v>
      </c>
      <c r="G4" s="43" t="s">
        <v>74</v>
      </c>
      <c r="H4" s="43" t="s">
        <v>75</v>
      </c>
      <c r="I4" s="44">
        <v>1944</v>
      </c>
      <c r="J4" s="43" t="s">
        <v>76</v>
      </c>
      <c r="K4" s="35"/>
      <c r="L4" s="35"/>
      <c r="M4" s="35"/>
      <c r="N4" s="35"/>
      <c r="O4" s="35"/>
      <c r="P4" s="35"/>
      <c r="Q4" s="35">
        <v>48</v>
      </c>
      <c r="R4" s="35"/>
      <c r="S4" s="35">
        <v>49</v>
      </c>
      <c r="T4" s="35"/>
      <c r="U4" s="35"/>
      <c r="V4" s="35">
        <v>49</v>
      </c>
      <c r="W4" s="30">
        <v>50</v>
      </c>
      <c r="X4" s="35"/>
      <c r="Y4" s="35">
        <v>49</v>
      </c>
      <c r="Z4" s="35"/>
      <c r="AA4" s="30">
        <v>49</v>
      </c>
      <c r="AB4" s="35"/>
      <c r="AC4" s="35"/>
      <c r="AD4" s="35">
        <v>49</v>
      </c>
      <c r="AE4" s="35">
        <v>49</v>
      </c>
      <c r="AF4" s="35">
        <v>49</v>
      </c>
      <c r="AG4" s="35">
        <v>49</v>
      </c>
      <c r="AH4" s="35">
        <v>48</v>
      </c>
      <c r="AI4" s="35"/>
      <c r="AJ4" s="35"/>
      <c r="AK4" s="35">
        <v>49</v>
      </c>
      <c r="AL4" s="35"/>
      <c r="AM4" s="35"/>
      <c r="AN4" s="35"/>
      <c r="AO4" s="35"/>
      <c r="AP4" s="35"/>
      <c r="AQ4" s="35"/>
      <c r="AR4" s="35"/>
      <c r="AS4" s="35"/>
      <c r="AT4" s="35">
        <v>50</v>
      </c>
      <c r="AU4" s="35">
        <v>50</v>
      </c>
      <c r="AV4" s="35"/>
    </row>
    <row r="5" spans="1:48" s="37" customFormat="1" ht="15.75" customHeight="1">
      <c r="A5" s="30">
        <v>3</v>
      </c>
      <c r="B5" s="31">
        <f t="shared" si="0"/>
        <v>635</v>
      </c>
      <c r="C5" s="32">
        <f t="shared" si="1"/>
        <v>13</v>
      </c>
      <c r="D5" s="32">
        <f t="shared" si="2"/>
        <v>635</v>
      </c>
      <c r="E5" s="32">
        <f t="shared" si="3"/>
        <v>0</v>
      </c>
      <c r="F5" s="33">
        <f t="shared" si="4"/>
        <v>635</v>
      </c>
      <c r="G5" s="46" t="s">
        <v>54</v>
      </c>
      <c r="H5" s="46" t="s">
        <v>55</v>
      </c>
      <c r="I5" s="46">
        <v>1943</v>
      </c>
      <c r="J5" s="46" t="s">
        <v>56</v>
      </c>
      <c r="K5" s="35">
        <v>50</v>
      </c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>
        <v>50</v>
      </c>
      <c r="AA5" s="35">
        <v>50</v>
      </c>
      <c r="AB5" s="35"/>
      <c r="AC5" s="35"/>
      <c r="AD5" s="35"/>
      <c r="AE5" s="35">
        <v>48</v>
      </c>
      <c r="AF5" s="35">
        <v>48</v>
      </c>
      <c r="AG5" s="35">
        <v>48</v>
      </c>
      <c r="AH5" s="35">
        <v>47</v>
      </c>
      <c r="AI5" s="35"/>
      <c r="AJ5" s="35"/>
      <c r="AK5" s="35">
        <v>48</v>
      </c>
      <c r="AL5" s="35"/>
      <c r="AM5" s="35">
        <v>50</v>
      </c>
      <c r="AN5" s="35"/>
      <c r="AO5" s="35">
        <v>49</v>
      </c>
      <c r="AP5" s="35"/>
      <c r="AQ5" s="35">
        <v>49</v>
      </c>
      <c r="AR5" s="35"/>
      <c r="AS5" s="35"/>
      <c r="AT5" s="35">
        <v>49</v>
      </c>
      <c r="AU5" s="35">
        <v>49</v>
      </c>
      <c r="AV5" s="35"/>
    </row>
    <row r="6" spans="1:48" s="37" customFormat="1" ht="15.75" customHeight="1">
      <c r="A6" s="30">
        <v>4</v>
      </c>
      <c r="B6" s="31">
        <f t="shared" si="0"/>
        <v>546</v>
      </c>
      <c r="C6" s="32">
        <f t="shared" si="1"/>
        <v>11</v>
      </c>
      <c r="D6" s="32">
        <f t="shared" si="2"/>
        <v>546</v>
      </c>
      <c r="E6" s="32">
        <f t="shared" si="3"/>
        <v>0</v>
      </c>
      <c r="F6" s="33">
        <f t="shared" si="4"/>
        <v>546</v>
      </c>
      <c r="G6" s="45" t="s">
        <v>69</v>
      </c>
      <c r="H6" s="45" t="s">
        <v>70</v>
      </c>
      <c r="I6" s="45">
        <v>1946</v>
      </c>
      <c r="J6" s="45" t="s">
        <v>71</v>
      </c>
      <c r="K6" s="35"/>
      <c r="L6" s="35"/>
      <c r="M6" s="35"/>
      <c r="N6" s="35"/>
      <c r="O6" s="35"/>
      <c r="P6" s="35">
        <v>50</v>
      </c>
      <c r="Q6" s="30">
        <v>49</v>
      </c>
      <c r="R6" s="35"/>
      <c r="S6" s="35"/>
      <c r="T6" s="35"/>
      <c r="U6" s="35"/>
      <c r="V6" s="35"/>
      <c r="W6" s="35"/>
      <c r="X6" s="35">
        <v>49</v>
      </c>
      <c r="Y6" s="35"/>
      <c r="Z6" s="35"/>
      <c r="AA6" s="35"/>
      <c r="AB6" s="30">
        <v>50</v>
      </c>
      <c r="AC6" s="35">
        <v>50</v>
      </c>
      <c r="AD6" s="30">
        <v>50</v>
      </c>
      <c r="AE6" s="30">
        <v>50</v>
      </c>
      <c r="AF6" s="35"/>
      <c r="AG6" s="35"/>
      <c r="AH6" s="35">
        <v>49</v>
      </c>
      <c r="AI6" s="35">
        <v>50</v>
      </c>
      <c r="AJ6" s="30">
        <v>49</v>
      </c>
      <c r="AK6" s="35"/>
      <c r="AL6" s="35"/>
      <c r="AM6" s="35"/>
      <c r="AN6" s="35"/>
      <c r="AO6" s="35"/>
      <c r="AP6" s="35">
        <v>50</v>
      </c>
      <c r="AQ6" s="35"/>
      <c r="AR6" s="35"/>
      <c r="AS6" s="35"/>
      <c r="AT6" s="35"/>
      <c r="AU6" s="35"/>
      <c r="AV6" s="35"/>
    </row>
    <row r="7" spans="1:48" s="37" customFormat="1" ht="15.75" customHeight="1">
      <c r="A7" s="30"/>
      <c r="B7" s="31"/>
      <c r="C7" s="32"/>
      <c r="D7" s="32"/>
      <c r="E7" s="32"/>
      <c r="F7" s="33"/>
      <c r="G7" s="46"/>
      <c r="H7" s="46"/>
      <c r="I7" s="46"/>
      <c r="J7" s="46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</row>
    <row r="8" spans="1:48" s="37" customFormat="1" ht="15.75" customHeight="1">
      <c r="A8" s="30"/>
      <c r="B8" s="31"/>
      <c r="C8" s="32"/>
      <c r="D8" s="32"/>
      <c r="E8" s="32"/>
      <c r="F8" s="33"/>
      <c r="G8" s="46"/>
      <c r="H8" s="46"/>
      <c r="I8" s="46"/>
      <c r="J8" s="46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</row>
    <row r="9" spans="1:48" s="37" customFormat="1" ht="15.75" customHeight="1">
      <c r="A9" s="30">
        <v>5</v>
      </c>
      <c r="B9" s="31">
        <f t="shared" si="0"/>
        <v>198</v>
      </c>
      <c r="C9" s="32">
        <f t="shared" si="1"/>
        <v>4</v>
      </c>
      <c r="D9" s="32">
        <f t="shared" si="2"/>
        <v>198</v>
      </c>
      <c r="E9" s="32">
        <f t="shared" si="3"/>
        <v>0</v>
      </c>
      <c r="F9" s="33">
        <f t="shared" si="4"/>
        <v>198</v>
      </c>
      <c r="G9" s="41" t="s">
        <v>57</v>
      </c>
      <c r="H9" s="41" t="s">
        <v>58</v>
      </c>
      <c r="I9" s="41">
        <v>1946</v>
      </c>
      <c r="J9" s="41" t="s">
        <v>59</v>
      </c>
      <c r="K9" s="35">
        <v>49</v>
      </c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>
        <v>50</v>
      </c>
      <c r="X9" s="35"/>
      <c r="Y9" s="35"/>
      <c r="Z9" s="35"/>
      <c r="AA9" s="35">
        <v>49</v>
      </c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>
        <v>50</v>
      </c>
      <c r="AM9" s="35"/>
      <c r="AN9" s="35"/>
      <c r="AO9" s="35"/>
      <c r="AP9" s="35"/>
      <c r="AQ9" s="35"/>
      <c r="AR9" s="35"/>
      <c r="AS9" s="35"/>
      <c r="AT9" s="35"/>
      <c r="AU9" s="35"/>
      <c r="AV9" s="35"/>
    </row>
    <row r="10" spans="1:48" s="37" customFormat="1" ht="15.75" customHeight="1">
      <c r="A10" s="30">
        <v>6</v>
      </c>
      <c r="B10" s="31">
        <f t="shared" si="0"/>
        <v>150</v>
      </c>
      <c r="C10" s="32">
        <f t="shared" si="1"/>
        <v>3</v>
      </c>
      <c r="D10" s="32">
        <f t="shared" si="2"/>
        <v>150</v>
      </c>
      <c r="E10" s="32">
        <f t="shared" si="3"/>
        <v>0</v>
      </c>
      <c r="F10" s="33">
        <f t="shared" si="4"/>
        <v>150</v>
      </c>
      <c r="G10" s="38" t="s">
        <v>51</v>
      </c>
      <c r="H10" s="38" t="s">
        <v>52</v>
      </c>
      <c r="I10" s="40">
        <v>1942</v>
      </c>
      <c r="J10" s="40" t="s">
        <v>53</v>
      </c>
      <c r="K10" s="35"/>
      <c r="L10" s="35">
        <v>50</v>
      </c>
      <c r="M10" s="30">
        <v>50</v>
      </c>
      <c r="N10" s="35"/>
      <c r="O10" s="35">
        <v>50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</row>
    <row r="11" spans="1:48" s="37" customFormat="1" ht="15.75" customHeight="1">
      <c r="A11" s="30">
        <v>7</v>
      </c>
      <c r="B11" s="31">
        <f t="shared" si="0"/>
        <v>198</v>
      </c>
      <c r="C11" s="32">
        <f t="shared" si="1"/>
        <v>4</v>
      </c>
      <c r="D11" s="32">
        <f t="shared" si="2"/>
        <v>198</v>
      </c>
      <c r="E11" s="32">
        <f t="shared" si="3"/>
        <v>0</v>
      </c>
      <c r="F11" s="33">
        <f t="shared" si="4"/>
        <v>198</v>
      </c>
      <c r="G11" s="38" t="s">
        <v>72</v>
      </c>
      <c r="H11" s="38" t="s">
        <v>85</v>
      </c>
      <c r="I11" s="39">
        <v>1942</v>
      </c>
      <c r="J11" s="38" t="s">
        <v>73</v>
      </c>
      <c r="K11" s="35"/>
      <c r="L11" s="35"/>
      <c r="M11" s="35"/>
      <c r="N11" s="35"/>
      <c r="O11" s="35"/>
      <c r="P11" s="35"/>
      <c r="Q11" s="35">
        <v>50</v>
      </c>
      <c r="R11" s="35"/>
      <c r="S11" s="35"/>
      <c r="T11" s="35"/>
      <c r="U11" s="35"/>
      <c r="V11" s="35"/>
      <c r="W11" s="35"/>
      <c r="X11" s="35"/>
      <c r="Y11" s="35">
        <v>50</v>
      </c>
      <c r="Z11" s="35"/>
      <c r="AA11" s="35"/>
      <c r="AB11" s="35"/>
      <c r="AC11" s="35"/>
      <c r="AD11" s="35">
        <v>50</v>
      </c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0">
        <v>48</v>
      </c>
      <c r="AU11" s="35"/>
      <c r="AV11" s="35"/>
    </row>
    <row r="12" spans="1:48" s="37" customFormat="1" ht="15.75" customHeight="1">
      <c r="A12" s="30">
        <v>8</v>
      </c>
      <c r="B12" s="31">
        <f t="shared" si="0"/>
        <v>144</v>
      </c>
      <c r="C12" s="32">
        <f t="shared" si="1"/>
        <v>3</v>
      </c>
      <c r="D12" s="32">
        <f t="shared" si="2"/>
        <v>144</v>
      </c>
      <c r="E12" s="32">
        <f t="shared" si="3"/>
        <v>0</v>
      </c>
      <c r="F12" s="33">
        <f t="shared" si="4"/>
        <v>144</v>
      </c>
      <c r="G12" s="38" t="s">
        <v>77</v>
      </c>
      <c r="H12" s="38" t="s">
        <v>78</v>
      </c>
      <c r="I12" s="39">
        <v>1945</v>
      </c>
      <c r="J12" s="38" t="s">
        <v>79</v>
      </c>
      <c r="K12" s="35"/>
      <c r="L12" s="35"/>
      <c r="M12" s="35"/>
      <c r="N12" s="35"/>
      <c r="O12" s="35"/>
      <c r="P12" s="35"/>
      <c r="Q12" s="35">
        <v>47</v>
      </c>
      <c r="R12" s="35"/>
      <c r="S12" s="35"/>
      <c r="T12" s="35"/>
      <c r="U12" s="35"/>
      <c r="V12" s="35"/>
      <c r="W12" s="35"/>
      <c r="X12" s="35">
        <v>48</v>
      </c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>
        <v>49</v>
      </c>
      <c r="AQ12" s="35"/>
      <c r="AR12" s="35"/>
      <c r="AS12" s="35"/>
      <c r="AT12" s="35"/>
      <c r="AU12" s="35"/>
      <c r="AV12" s="35"/>
    </row>
    <row r="13" spans="1:48" s="37" customFormat="1" ht="15.75" customHeight="1">
      <c r="A13" s="30">
        <v>9</v>
      </c>
      <c r="B13" s="31">
        <f t="shared" si="0"/>
        <v>50</v>
      </c>
      <c r="C13" s="32">
        <f t="shared" si="1"/>
        <v>1</v>
      </c>
      <c r="D13" s="32">
        <f t="shared" si="2"/>
        <v>50</v>
      </c>
      <c r="E13" s="32">
        <f t="shared" si="3"/>
        <v>0</v>
      </c>
      <c r="F13" s="33">
        <f t="shared" si="4"/>
        <v>50</v>
      </c>
      <c r="G13" s="34" t="s">
        <v>63</v>
      </c>
      <c r="H13" s="34" t="s">
        <v>64</v>
      </c>
      <c r="I13" s="34"/>
      <c r="J13" s="34" t="s">
        <v>65</v>
      </c>
      <c r="K13" s="35"/>
      <c r="L13" s="35"/>
      <c r="M13" s="35"/>
      <c r="N13" s="35">
        <v>50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</row>
    <row r="14" spans="1:48" s="20" customFormat="1" ht="15">
      <c r="A14" s="30">
        <v>11</v>
      </c>
      <c r="B14" s="8">
        <f t="shared" si="0"/>
        <v>49</v>
      </c>
      <c r="C14" s="7">
        <f t="shared" si="1"/>
        <v>1</v>
      </c>
      <c r="D14" s="7">
        <f t="shared" si="2"/>
        <v>49</v>
      </c>
      <c r="E14" s="7">
        <f t="shared" si="3"/>
        <v>0</v>
      </c>
      <c r="F14" s="27">
        <f t="shared" si="4"/>
        <v>49</v>
      </c>
      <c r="G14" s="49" t="s">
        <v>93</v>
      </c>
      <c r="H14" s="49" t="s">
        <v>94</v>
      </c>
      <c r="I14" s="49" t="s">
        <v>95</v>
      </c>
      <c r="J14" s="50" t="s">
        <v>96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9">
        <v>49</v>
      </c>
      <c r="AU14" s="4"/>
      <c r="AV14" s="4"/>
    </row>
    <row r="15" spans="1:48" s="20" customFormat="1" ht="12.75">
      <c r="A15" s="9">
        <v>12</v>
      </c>
      <c r="B15" s="8">
        <f t="shared" si="0"/>
        <v>0</v>
      </c>
      <c r="C15" s="7">
        <f t="shared" si="1"/>
        <v>0</v>
      </c>
      <c r="D15" s="7">
        <f t="shared" si="2"/>
        <v>0</v>
      </c>
      <c r="E15" s="7">
        <f t="shared" si="3"/>
        <v>0</v>
      </c>
      <c r="F15" s="27">
        <f t="shared" si="4"/>
        <v>0</v>
      </c>
      <c r="G15" s="5"/>
      <c r="H15" s="5"/>
      <c r="I15" s="5"/>
      <c r="J15" s="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s="20" customFormat="1" ht="12.75">
      <c r="A16" s="9">
        <v>13</v>
      </c>
      <c r="B16" s="8">
        <f t="shared" si="0"/>
        <v>0</v>
      </c>
      <c r="C16" s="7">
        <f t="shared" si="1"/>
        <v>0</v>
      </c>
      <c r="D16" s="7">
        <f t="shared" si="2"/>
        <v>0</v>
      </c>
      <c r="E16" s="7">
        <f t="shared" si="3"/>
        <v>0</v>
      </c>
      <c r="F16" s="27">
        <f t="shared" si="4"/>
        <v>0</v>
      </c>
      <c r="G16" s="5"/>
      <c r="H16" s="5"/>
      <c r="I16" s="5"/>
      <c r="J16" s="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s="20" customFormat="1" ht="12.75">
      <c r="A17" s="9">
        <v>14</v>
      </c>
      <c r="B17" s="8">
        <f t="shared" si="0"/>
        <v>0</v>
      </c>
      <c r="C17" s="7">
        <f t="shared" si="1"/>
        <v>0</v>
      </c>
      <c r="D17" s="7">
        <f t="shared" si="2"/>
        <v>0</v>
      </c>
      <c r="E17" s="7">
        <f t="shared" si="3"/>
        <v>0</v>
      </c>
      <c r="F17" s="27">
        <f t="shared" si="4"/>
        <v>0</v>
      </c>
      <c r="G17" s="5"/>
      <c r="H17" s="5"/>
      <c r="I17" s="5"/>
      <c r="J17" s="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s="20" customFormat="1" ht="12.75">
      <c r="A18" s="9">
        <v>15</v>
      </c>
      <c r="B18" s="8">
        <f t="shared" si="0"/>
        <v>0</v>
      </c>
      <c r="C18" s="7">
        <f t="shared" si="1"/>
        <v>0</v>
      </c>
      <c r="D18" s="7">
        <f t="shared" si="2"/>
        <v>0</v>
      </c>
      <c r="E18" s="7">
        <f t="shared" si="3"/>
        <v>0</v>
      </c>
      <c r="F18" s="27">
        <f t="shared" si="4"/>
        <v>0</v>
      </c>
      <c r="G18" s="5"/>
      <c r="H18" s="5"/>
      <c r="I18" s="5"/>
      <c r="J18" s="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s="20" customFormat="1" ht="12.75">
      <c r="A19" s="9">
        <v>16</v>
      </c>
      <c r="B19" s="8">
        <f t="shared" si="0"/>
        <v>0</v>
      </c>
      <c r="C19" s="7">
        <f t="shared" si="1"/>
        <v>0</v>
      </c>
      <c r="D19" s="7">
        <f t="shared" si="2"/>
        <v>0</v>
      </c>
      <c r="E19" s="7">
        <f t="shared" si="3"/>
        <v>0</v>
      </c>
      <c r="F19" s="27">
        <f t="shared" si="4"/>
        <v>0</v>
      </c>
      <c r="G19" s="5"/>
      <c r="H19" s="5"/>
      <c r="I19" s="5"/>
      <c r="J19" s="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s="20" customFormat="1" ht="12.75">
      <c r="A20" s="9">
        <v>17</v>
      </c>
      <c r="B20" s="8">
        <f t="shared" si="0"/>
        <v>0</v>
      </c>
      <c r="C20" s="7">
        <f t="shared" si="1"/>
        <v>0</v>
      </c>
      <c r="D20" s="7">
        <f t="shared" si="2"/>
        <v>0</v>
      </c>
      <c r="E20" s="7">
        <f t="shared" si="3"/>
        <v>0</v>
      </c>
      <c r="F20" s="27">
        <f t="shared" si="4"/>
        <v>0</v>
      </c>
      <c r="G20" s="5"/>
      <c r="H20" s="5"/>
      <c r="I20" s="5"/>
      <c r="J20" s="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s="20" customFormat="1" ht="12.75">
      <c r="A21" s="9">
        <v>18</v>
      </c>
      <c r="B21" s="8">
        <f t="shared" si="0"/>
        <v>0</v>
      </c>
      <c r="C21" s="7">
        <f t="shared" si="1"/>
        <v>0</v>
      </c>
      <c r="D21" s="7">
        <f t="shared" si="2"/>
        <v>0</v>
      </c>
      <c r="E21" s="7">
        <f t="shared" si="3"/>
        <v>0</v>
      </c>
      <c r="F21" s="27">
        <f t="shared" si="4"/>
        <v>0</v>
      </c>
      <c r="G21" s="5"/>
      <c r="H21" s="5"/>
      <c r="I21" s="5"/>
      <c r="J21" s="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s="20" customFormat="1" ht="12.75">
      <c r="A22" s="9">
        <v>19</v>
      </c>
      <c r="B22" s="8">
        <f t="shared" si="0"/>
        <v>0</v>
      </c>
      <c r="C22" s="7">
        <f t="shared" si="1"/>
        <v>0</v>
      </c>
      <c r="D22" s="7">
        <f t="shared" si="2"/>
        <v>0</v>
      </c>
      <c r="E22" s="7">
        <f t="shared" si="3"/>
        <v>0</v>
      </c>
      <c r="F22" s="27">
        <f t="shared" si="4"/>
        <v>0</v>
      </c>
      <c r="G22" s="5"/>
      <c r="H22" s="5"/>
      <c r="I22" s="5"/>
      <c r="J22" s="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s="20" customFormat="1" ht="12.75">
      <c r="A23" s="9">
        <v>20</v>
      </c>
      <c r="B23" s="8">
        <f t="shared" si="0"/>
        <v>0</v>
      </c>
      <c r="C23" s="7">
        <f t="shared" si="1"/>
        <v>0</v>
      </c>
      <c r="D23" s="7">
        <f t="shared" si="2"/>
        <v>0</v>
      </c>
      <c r="E23" s="7">
        <f t="shared" si="3"/>
        <v>0</v>
      </c>
      <c r="F23" s="27">
        <f t="shared" si="4"/>
        <v>0</v>
      </c>
      <c r="G23" s="5"/>
      <c r="H23" s="5"/>
      <c r="I23" s="5"/>
      <c r="J23" s="5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s="20" customFormat="1" ht="12.75">
      <c r="A24" s="9">
        <v>21</v>
      </c>
      <c r="B24" s="8">
        <f t="shared" si="0"/>
        <v>0</v>
      </c>
      <c r="C24" s="7">
        <f t="shared" si="1"/>
        <v>0</v>
      </c>
      <c r="D24" s="7">
        <f t="shared" si="2"/>
        <v>0</v>
      </c>
      <c r="E24" s="7">
        <f t="shared" si="3"/>
        <v>0</v>
      </c>
      <c r="F24" s="27">
        <f t="shared" si="4"/>
        <v>0</v>
      </c>
      <c r="G24" s="5"/>
      <c r="H24" s="5"/>
      <c r="I24" s="5"/>
      <c r="J24" s="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s="20" customFormat="1" ht="12.75">
      <c r="A25" s="9">
        <v>22</v>
      </c>
      <c r="B25" s="8">
        <f t="shared" si="0"/>
        <v>0</v>
      </c>
      <c r="C25" s="7">
        <f t="shared" si="1"/>
        <v>0</v>
      </c>
      <c r="D25" s="7">
        <f t="shared" si="2"/>
        <v>0</v>
      </c>
      <c r="E25" s="7">
        <f t="shared" si="3"/>
        <v>0</v>
      </c>
      <c r="F25" s="27">
        <f t="shared" si="4"/>
        <v>0</v>
      </c>
      <c r="G25" s="5"/>
      <c r="H25" s="5"/>
      <c r="I25" s="5"/>
      <c r="J25" s="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s="20" customFormat="1" ht="12.75">
      <c r="A26" s="9">
        <v>23</v>
      </c>
      <c r="B26" s="8">
        <f t="shared" si="0"/>
        <v>0</v>
      </c>
      <c r="C26" s="7">
        <f t="shared" si="1"/>
        <v>0</v>
      </c>
      <c r="D26" s="7">
        <f t="shared" si="2"/>
        <v>0</v>
      </c>
      <c r="E26" s="7">
        <f t="shared" si="3"/>
        <v>0</v>
      </c>
      <c r="F26" s="27">
        <f t="shared" si="4"/>
        <v>0</v>
      </c>
      <c r="G26" s="5"/>
      <c r="H26" s="5"/>
      <c r="I26" s="5"/>
      <c r="J26" s="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s="20" customFormat="1" ht="12.75">
      <c r="A27" s="9">
        <v>24</v>
      </c>
      <c r="B27" s="8">
        <f t="shared" si="0"/>
        <v>0</v>
      </c>
      <c r="C27" s="7">
        <f t="shared" si="1"/>
        <v>0</v>
      </c>
      <c r="D27" s="7">
        <f t="shared" si="2"/>
        <v>0</v>
      </c>
      <c r="E27" s="7">
        <f t="shared" si="3"/>
        <v>0</v>
      </c>
      <c r="F27" s="27">
        <f t="shared" si="4"/>
        <v>0</v>
      </c>
      <c r="G27" s="5"/>
      <c r="H27" s="5"/>
      <c r="I27" s="5"/>
      <c r="J27" s="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s="20" customFormat="1" ht="12.75">
      <c r="A28" s="9">
        <v>25</v>
      </c>
      <c r="B28" s="8">
        <f t="shared" si="0"/>
        <v>0</v>
      </c>
      <c r="C28" s="7">
        <f t="shared" si="1"/>
        <v>0</v>
      </c>
      <c r="D28" s="7">
        <f t="shared" si="2"/>
        <v>0</v>
      </c>
      <c r="E28" s="7">
        <f t="shared" si="3"/>
        <v>0</v>
      </c>
      <c r="F28" s="27">
        <f t="shared" si="4"/>
        <v>0</v>
      </c>
      <c r="G28" s="5"/>
      <c r="H28" s="5"/>
      <c r="I28" s="5"/>
      <c r="J28" s="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s="20" customFormat="1" ht="12.75">
      <c r="A29" s="9">
        <v>26</v>
      </c>
      <c r="B29" s="8">
        <f t="shared" si="0"/>
        <v>0</v>
      </c>
      <c r="C29" s="7">
        <f t="shared" si="1"/>
        <v>0</v>
      </c>
      <c r="D29" s="7">
        <f t="shared" si="2"/>
        <v>0</v>
      </c>
      <c r="E29" s="7">
        <f t="shared" si="3"/>
        <v>0</v>
      </c>
      <c r="F29" s="27">
        <f t="shared" si="4"/>
        <v>0</v>
      </c>
      <c r="G29" s="5"/>
      <c r="H29" s="5"/>
      <c r="I29" s="5"/>
      <c r="J29" s="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s="20" customFormat="1" ht="12.75">
      <c r="A30" s="9">
        <v>27</v>
      </c>
      <c r="B30" s="8">
        <f t="shared" si="0"/>
        <v>0</v>
      </c>
      <c r="C30" s="7">
        <f t="shared" si="1"/>
        <v>0</v>
      </c>
      <c r="D30" s="7">
        <f t="shared" si="2"/>
        <v>0</v>
      </c>
      <c r="E30" s="7">
        <f t="shared" si="3"/>
        <v>0</v>
      </c>
      <c r="F30" s="27">
        <f t="shared" si="4"/>
        <v>0</v>
      </c>
      <c r="G30" s="5"/>
      <c r="H30" s="5"/>
      <c r="I30" s="5"/>
      <c r="J30" s="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s="20" customFormat="1" ht="12.75">
      <c r="A31" s="9">
        <v>28</v>
      </c>
      <c r="B31" s="8">
        <f t="shared" si="0"/>
        <v>0</v>
      </c>
      <c r="C31" s="7">
        <f t="shared" si="1"/>
        <v>0</v>
      </c>
      <c r="D31" s="7">
        <f t="shared" si="2"/>
        <v>0</v>
      </c>
      <c r="E31" s="7">
        <f t="shared" si="3"/>
        <v>0</v>
      </c>
      <c r="F31" s="27">
        <f t="shared" si="4"/>
        <v>0</v>
      </c>
      <c r="G31" s="5"/>
      <c r="H31" s="5"/>
      <c r="I31" s="5"/>
      <c r="J31" s="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s="20" customFormat="1" ht="12.75">
      <c r="A32" s="9">
        <v>29</v>
      </c>
      <c r="B32" s="8">
        <f t="shared" si="0"/>
        <v>0</v>
      </c>
      <c r="C32" s="7">
        <f t="shared" si="1"/>
        <v>0</v>
      </c>
      <c r="D32" s="7">
        <f t="shared" si="2"/>
        <v>0</v>
      </c>
      <c r="E32" s="7">
        <f t="shared" si="3"/>
        <v>0</v>
      </c>
      <c r="F32" s="27">
        <f t="shared" si="4"/>
        <v>0</v>
      </c>
      <c r="G32" s="5"/>
      <c r="H32" s="5"/>
      <c r="I32" s="5"/>
      <c r="J32" s="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s="20" customFormat="1" ht="12.75">
      <c r="A33" s="9">
        <v>30</v>
      </c>
      <c r="B33" s="8">
        <f t="shared" si="0"/>
        <v>0</v>
      </c>
      <c r="C33" s="7">
        <f t="shared" si="1"/>
        <v>0</v>
      </c>
      <c r="D33" s="7">
        <f t="shared" si="2"/>
        <v>0</v>
      </c>
      <c r="E33" s="7">
        <f t="shared" si="3"/>
        <v>0</v>
      </c>
      <c r="F33" s="27">
        <f t="shared" si="4"/>
        <v>0</v>
      </c>
      <c r="G33" s="5"/>
      <c r="H33" s="5"/>
      <c r="I33" s="5"/>
      <c r="J33" s="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s="20" customFormat="1" ht="12.75">
      <c r="A34" s="9">
        <v>31</v>
      </c>
      <c r="B34" s="8">
        <f t="shared" si="0"/>
        <v>0</v>
      </c>
      <c r="C34" s="7">
        <f t="shared" si="1"/>
        <v>0</v>
      </c>
      <c r="D34" s="7">
        <f t="shared" si="2"/>
        <v>0</v>
      </c>
      <c r="E34" s="7">
        <f t="shared" si="3"/>
        <v>0</v>
      </c>
      <c r="F34" s="27">
        <f t="shared" si="4"/>
        <v>0</v>
      </c>
      <c r="G34" s="5"/>
      <c r="H34" s="5"/>
      <c r="I34" s="5"/>
      <c r="J34" s="5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s="20" customFormat="1" ht="12.75">
      <c r="A35" s="9">
        <v>32</v>
      </c>
      <c r="B35" s="8">
        <f t="shared" si="0"/>
        <v>0</v>
      </c>
      <c r="C35" s="7">
        <f t="shared" si="1"/>
        <v>0</v>
      </c>
      <c r="D35" s="7">
        <f t="shared" si="2"/>
        <v>0</v>
      </c>
      <c r="E35" s="7">
        <f t="shared" si="3"/>
        <v>0</v>
      </c>
      <c r="F35" s="27">
        <f t="shared" si="4"/>
        <v>0</v>
      </c>
      <c r="G35" s="5"/>
      <c r="H35" s="5"/>
      <c r="I35" s="5"/>
      <c r="J35" s="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s="20" customFormat="1" ht="12.75">
      <c r="A36" s="9">
        <v>33</v>
      </c>
      <c r="B36" s="8">
        <f aca="true" t="shared" si="5" ref="B36:B67">SUM(K36:AV36)</f>
        <v>0</v>
      </c>
      <c r="C36" s="7">
        <f aca="true" t="shared" si="6" ref="C36:C67">COUNT(K36:AV36)</f>
        <v>0</v>
      </c>
      <c r="D36" s="7">
        <f aca="true" t="shared" si="7" ref="D36:D67">IF(COUNT(K36:AV36)&gt;0,LARGE(K36:AV36,1),0)+IF(COUNT(K36:AV36)&gt;1,LARGE(K36:AV36,2),0)+IF(COUNT(K36:AV36)&gt;2,LARGE(K36:AV36,3),0)+IF(COUNT(K36:AV36)&gt;3,LARGE(K36:AV36,4),0)+IF(COUNT(K36:AV36)&gt;4,LARGE(K36:AV36,5),0)+IF(COUNT(K36:AV36)&gt;5,LARGE(K36:AV36,6),0)+IF(COUNT(K36:AV36)&gt;6,LARGE(K36:AV36,7),0)+IF(COUNT(K36:AV36)&gt;7,LARGE(K36:AV36,8),0)+IF(COUNT(K36:AV36)&gt;8,LARGE(K36:AV36,9),0)+IF(COUNT(K36:AV36)&gt;9,LARGE(K36:AV36,10),0)+IF(COUNT(K36:AV36)&gt;10,LARGE(K36:AV36,11),0)+IF(COUNT(K36:AV36)&gt;11,LARGE(K36:AV36,12),0)+IF(COUNT(K36:AV36)&gt;12,LARGE(K36:AV36,13),0)+IF(COUNT(K36:AV36)&gt;13,LARGE(K36:AV36,14),0)+IF(COUNT(K36:AV36)&gt;14,LARGE(K36:AV36,15),0)</f>
        <v>0</v>
      </c>
      <c r="E36" s="7">
        <f aca="true" t="shared" si="8" ref="E36:E67">IF(COUNT(K36:AV36)&lt;22,IF(COUNT(K36:AV36)&gt;14,(COUNT(K36:AV36)-15),0)*20,120)</f>
        <v>0</v>
      </c>
      <c r="F36" s="27">
        <f aca="true" t="shared" si="9" ref="F36:F67">D36+E36</f>
        <v>0</v>
      </c>
      <c r="G36" s="5"/>
      <c r="H36" s="5"/>
      <c r="I36" s="5"/>
      <c r="J36" s="5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s="20" customFormat="1" ht="12.75">
      <c r="A37" s="9">
        <v>34</v>
      </c>
      <c r="B37" s="8">
        <f t="shared" si="5"/>
        <v>0</v>
      </c>
      <c r="C37" s="7">
        <f t="shared" si="6"/>
        <v>0</v>
      </c>
      <c r="D37" s="7">
        <f t="shared" si="7"/>
        <v>0</v>
      </c>
      <c r="E37" s="7">
        <f t="shared" si="8"/>
        <v>0</v>
      </c>
      <c r="F37" s="27">
        <f t="shared" si="9"/>
        <v>0</v>
      </c>
      <c r="G37" s="5"/>
      <c r="H37" s="5"/>
      <c r="I37" s="5"/>
      <c r="J37" s="5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48" s="20" customFormat="1" ht="12.75">
      <c r="A38" s="9">
        <v>35</v>
      </c>
      <c r="B38" s="8">
        <f t="shared" si="5"/>
        <v>0</v>
      </c>
      <c r="C38" s="7">
        <f t="shared" si="6"/>
        <v>0</v>
      </c>
      <c r="D38" s="7">
        <f t="shared" si="7"/>
        <v>0</v>
      </c>
      <c r="E38" s="7">
        <f t="shared" si="8"/>
        <v>0</v>
      </c>
      <c r="F38" s="27">
        <f t="shared" si="9"/>
        <v>0</v>
      </c>
      <c r="G38" s="5"/>
      <c r="H38" s="5"/>
      <c r="I38" s="5"/>
      <c r="J38" s="5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1:48" s="20" customFormat="1" ht="12.75">
      <c r="A39" s="9">
        <v>36</v>
      </c>
      <c r="B39" s="8">
        <f t="shared" si="5"/>
        <v>0</v>
      </c>
      <c r="C39" s="7">
        <f t="shared" si="6"/>
        <v>0</v>
      </c>
      <c r="D39" s="7">
        <f t="shared" si="7"/>
        <v>0</v>
      </c>
      <c r="E39" s="7">
        <f t="shared" si="8"/>
        <v>0</v>
      </c>
      <c r="F39" s="27">
        <f t="shared" si="9"/>
        <v>0</v>
      </c>
      <c r="G39" s="5"/>
      <c r="H39" s="5"/>
      <c r="I39" s="5"/>
      <c r="J39" s="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spans="1:48" s="20" customFormat="1" ht="12.75">
      <c r="A40" s="9">
        <v>37</v>
      </c>
      <c r="B40" s="8">
        <f t="shared" si="5"/>
        <v>0</v>
      </c>
      <c r="C40" s="7">
        <f t="shared" si="6"/>
        <v>0</v>
      </c>
      <c r="D40" s="7">
        <f t="shared" si="7"/>
        <v>0</v>
      </c>
      <c r="E40" s="7">
        <f t="shared" si="8"/>
        <v>0</v>
      </c>
      <c r="F40" s="27">
        <f t="shared" si="9"/>
        <v>0</v>
      </c>
      <c r="G40" s="5"/>
      <c r="H40" s="5"/>
      <c r="I40" s="5"/>
      <c r="J40" s="5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spans="1:48" s="20" customFormat="1" ht="12.75">
      <c r="A41" s="9">
        <v>38</v>
      </c>
      <c r="B41" s="8">
        <f t="shared" si="5"/>
        <v>0</v>
      </c>
      <c r="C41" s="7">
        <f t="shared" si="6"/>
        <v>0</v>
      </c>
      <c r="D41" s="7">
        <f t="shared" si="7"/>
        <v>0</v>
      </c>
      <c r="E41" s="7">
        <f t="shared" si="8"/>
        <v>0</v>
      </c>
      <c r="F41" s="27">
        <f t="shared" si="9"/>
        <v>0</v>
      </c>
      <c r="G41" s="5"/>
      <c r="H41" s="5"/>
      <c r="I41" s="5"/>
      <c r="J41" s="5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</row>
    <row r="42" spans="1:48" s="20" customFormat="1" ht="12.75">
      <c r="A42" s="9">
        <v>39</v>
      </c>
      <c r="B42" s="8">
        <f t="shared" si="5"/>
        <v>0</v>
      </c>
      <c r="C42" s="7">
        <f t="shared" si="6"/>
        <v>0</v>
      </c>
      <c r="D42" s="7">
        <f t="shared" si="7"/>
        <v>0</v>
      </c>
      <c r="E42" s="7">
        <f t="shared" si="8"/>
        <v>0</v>
      </c>
      <c r="F42" s="27">
        <f t="shared" si="9"/>
        <v>0</v>
      </c>
      <c r="G42" s="5"/>
      <c r="H42" s="5"/>
      <c r="I42" s="5"/>
      <c r="J42" s="5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</row>
    <row r="43" spans="1:48" s="20" customFormat="1" ht="12.75">
      <c r="A43" s="9">
        <v>40</v>
      </c>
      <c r="B43" s="8">
        <f t="shared" si="5"/>
        <v>0</v>
      </c>
      <c r="C43" s="7">
        <f t="shared" si="6"/>
        <v>0</v>
      </c>
      <c r="D43" s="7">
        <f t="shared" si="7"/>
        <v>0</v>
      </c>
      <c r="E43" s="7">
        <f t="shared" si="8"/>
        <v>0</v>
      </c>
      <c r="F43" s="27">
        <f t="shared" si="9"/>
        <v>0</v>
      </c>
      <c r="G43" s="5"/>
      <c r="H43" s="5"/>
      <c r="I43" s="5"/>
      <c r="J43" s="5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</row>
    <row r="44" spans="1:48" s="20" customFormat="1" ht="12.75">
      <c r="A44" s="9">
        <v>41</v>
      </c>
      <c r="B44" s="8">
        <f t="shared" si="5"/>
        <v>0</v>
      </c>
      <c r="C44" s="7">
        <f t="shared" si="6"/>
        <v>0</v>
      </c>
      <c r="D44" s="7">
        <f t="shared" si="7"/>
        <v>0</v>
      </c>
      <c r="E44" s="7">
        <f t="shared" si="8"/>
        <v>0</v>
      </c>
      <c r="F44" s="27">
        <f t="shared" si="9"/>
        <v>0</v>
      </c>
      <c r="G44" s="5"/>
      <c r="H44" s="5"/>
      <c r="I44" s="5"/>
      <c r="J44" s="5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1:48" s="20" customFormat="1" ht="12.75">
      <c r="A45" s="9">
        <v>42</v>
      </c>
      <c r="B45" s="8">
        <f t="shared" si="5"/>
        <v>0</v>
      </c>
      <c r="C45" s="7">
        <f t="shared" si="6"/>
        <v>0</v>
      </c>
      <c r="D45" s="7">
        <f t="shared" si="7"/>
        <v>0</v>
      </c>
      <c r="E45" s="7">
        <f t="shared" si="8"/>
        <v>0</v>
      </c>
      <c r="F45" s="27">
        <f t="shared" si="9"/>
        <v>0</v>
      </c>
      <c r="G45" s="5"/>
      <c r="H45" s="5"/>
      <c r="I45" s="5"/>
      <c r="J45" s="5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1:48" s="20" customFormat="1" ht="12.75">
      <c r="A46" s="9">
        <v>43</v>
      </c>
      <c r="B46" s="8">
        <f t="shared" si="5"/>
        <v>0</v>
      </c>
      <c r="C46" s="7">
        <f t="shared" si="6"/>
        <v>0</v>
      </c>
      <c r="D46" s="7">
        <f t="shared" si="7"/>
        <v>0</v>
      </c>
      <c r="E46" s="7">
        <f t="shared" si="8"/>
        <v>0</v>
      </c>
      <c r="F46" s="27">
        <f t="shared" si="9"/>
        <v>0</v>
      </c>
      <c r="G46" s="5"/>
      <c r="H46" s="5"/>
      <c r="I46" s="5"/>
      <c r="J46" s="5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48" s="20" customFormat="1" ht="12.75">
      <c r="A47" s="9">
        <v>44</v>
      </c>
      <c r="B47" s="8">
        <f t="shared" si="5"/>
        <v>0</v>
      </c>
      <c r="C47" s="7">
        <f t="shared" si="6"/>
        <v>0</v>
      </c>
      <c r="D47" s="7">
        <f t="shared" si="7"/>
        <v>0</v>
      </c>
      <c r="E47" s="7">
        <f t="shared" si="8"/>
        <v>0</v>
      </c>
      <c r="F47" s="27">
        <f t="shared" si="9"/>
        <v>0</v>
      </c>
      <c r="G47" s="5"/>
      <c r="H47" s="5"/>
      <c r="I47" s="5"/>
      <c r="J47" s="5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48" s="20" customFormat="1" ht="12.75">
      <c r="A48" s="9">
        <v>45</v>
      </c>
      <c r="B48" s="8">
        <f t="shared" si="5"/>
        <v>0</v>
      </c>
      <c r="C48" s="7">
        <f t="shared" si="6"/>
        <v>0</v>
      </c>
      <c r="D48" s="7">
        <f t="shared" si="7"/>
        <v>0</v>
      </c>
      <c r="E48" s="7">
        <f t="shared" si="8"/>
        <v>0</v>
      </c>
      <c r="F48" s="27">
        <f t="shared" si="9"/>
        <v>0</v>
      </c>
      <c r="G48" s="5"/>
      <c r="H48" s="5"/>
      <c r="I48" s="5"/>
      <c r="J48" s="5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1:48" s="20" customFormat="1" ht="12.75">
      <c r="A49" s="9">
        <v>46</v>
      </c>
      <c r="B49" s="8">
        <f t="shared" si="5"/>
        <v>0</v>
      </c>
      <c r="C49" s="7">
        <f t="shared" si="6"/>
        <v>0</v>
      </c>
      <c r="D49" s="7">
        <f t="shared" si="7"/>
        <v>0</v>
      </c>
      <c r="E49" s="7">
        <f t="shared" si="8"/>
        <v>0</v>
      </c>
      <c r="F49" s="27">
        <f t="shared" si="9"/>
        <v>0</v>
      </c>
      <c r="G49" s="5"/>
      <c r="H49" s="5"/>
      <c r="I49" s="5"/>
      <c r="J49" s="5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1:48" s="20" customFormat="1" ht="12.75">
      <c r="A50" s="9">
        <v>47</v>
      </c>
      <c r="B50" s="8">
        <f t="shared" si="5"/>
        <v>0</v>
      </c>
      <c r="C50" s="7">
        <f t="shared" si="6"/>
        <v>0</v>
      </c>
      <c r="D50" s="7">
        <f t="shared" si="7"/>
        <v>0</v>
      </c>
      <c r="E50" s="7">
        <f t="shared" si="8"/>
        <v>0</v>
      </c>
      <c r="F50" s="27">
        <f t="shared" si="9"/>
        <v>0</v>
      </c>
      <c r="G50" s="5"/>
      <c r="H50" s="5"/>
      <c r="I50" s="5"/>
      <c r="J50" s="5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1:48" s="20" customFormat="1" ht="12.75">
      <c r="A51" s="9">
        <v>48</v>
      </c>
      <c r="B51" s="8">
        <f t="shared" si="5"/>
        <v>0</v>
      </c>
      <c r="C51" s="7">
        <f t="shared" si="6"/>
        <v>0</v>
      </c>
      <c r="D51" s="7">
        <f t="shared" si="7"/>
        <v>0</v>
      </c>
      <c r="E51" s="7">
        <f t="shared" si="8"/>
        <v>0</v>
      </c>
      <c r="F51" s="27">
        <f t="shared" si="9"/>
        <v>0</v>
      </c>
      <c r="G51" s="5"/>
      <c r="H51" s="5"/>
      <c r="I51" s="5"/>
      <c r="J51" s="5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1:48" s="20" customFormat="1" ht="12.75">
      <c r="A52" s="9">
        <v>49</v>
      </c>
      <c r="B52" s="8">
        <f t="shared" si="5"/>
        <v>0</v>
      </c>
      <c r="C52" s="7">
        <f t="shared" si="6"/>
        <v>0</v>
      </c>
      <c r="D52" s="7">
        <f t="shared" si="7"/>
        <v>0</v>
      </c>
      <c r="E52" s="7">
        <f t="shared" si="8"/>
        <v>0</v>
      </c>
      <c r="F52" s="27">
        <f t="shared" si="9"/>
        <v>0</v>
      </c>
      <c r="G52" s="5"/>
      <c r="H52" s="5"/>
      <c r="I52" s="5"/>
      <c r="J52" s="5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1:48" s="20" customFormat="1" ht="12.75">
      <c r="A53" s="9">
        <v>50</v>
      </c>
      <c r="B53" s="8">
        <f t="shared" si="5"/>
        <v>0</v>
      </c>
      <c r="C53" s="7">
        <f t="shared" si="6"/>
        <v>0</v>
      </c>
      <c r="D53" s="7">
        <f t="shared" si="7"/>
        <v>0</v>
      </c>
      <c r="E53" s="7">
        <f t="shared" si="8"/>
        <v>0</v>
      </c>
      <c r="F53" s="27">
        <f t="shared" si="9"/>
        <v>0</v>
      </c>
      <c r="G53" s="5"/>
      <c r="H53" s="5"/>
      <c r="I53" s="5"/>
      <c r="J53" s="5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1:48" s="20" customFormat="1" ht="12.75">
      <c r="A54" s="9">
        <v>51</v>
      </c>
      <c r="B54" s="8">
        <f t="shared" si="5"/>
        <v>0</v>
      </c>
      <c r="C54" s="7">
        <f t="shared" si="6"/>
        <v>0</v>
      </c>
      <c r="D54" s="7">
        <f t="shared" si="7"/>
        <v>0</v>
      </c>
      <c r="E54" s="7">
        <f t="shared" si="8"/>
        <v>0</v>
      </c>
      <c r="F54" s="27">
        <f t="shared" si="9"/>
        <v>0</v>
      </c>
      <c r="G54" s="5"/>
      <c r="H54" s="5"/>
      <c r="I54" s="5"/>
      <c r="J54" s="5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48" s="20" customFormat="1" ht="12.75">
      <c r="A55" s="9">
        <v>52</v>
      </c>
      <c r="B55" s="8">
        <f t="shared" si="5"/>
        <v>0</v>
      </c>
      <c r="C55" s="7">
        <f t="shared" si="6"/>
        <v>0</v>
      </c>
      <c r="D55" s="7">
        <f t="shared" si="7"/>
        <v>0</v>
      </c>
      <c r="E55" s="7">
        <f t="shared" si="8"/>
        <v>0</v>
      </c>
      <c r="F55" s="27">
        <f t="shared" si="9"/>
        <v>0</v>
      </c>
      <c r="G55" s="5"/>
      <c r="H55" s="5"/>
      <c r="I55" s="5"/>
      <c r="J55" s="5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s="20" customFormat="1" ht="12.75">
      <c r="A56" s="9">
        <v>53</v>
      </c>
      <c r="B56" s="8">
        <f t="shared" si="5"/>
        <v>0</v>
      </c>
      <c r="C56" s="7">
        <f t="shared" si="6"/>
        <v>0</v>
      </c>
      <c r="D56" s="7">
        <f t="shared" si="7"/>
        <v>0</v>
      </c>
      <c r="E56" s="7">
        <f t="shared" si="8"/>
        <v>0</v>
      </c>
      <c r="F56" s="27">
        <f t="shared" si="9"/>
        <v>0</v>
      </c>
      <c r="G56" s="5"/>
      <c r="H56" s="5"/>
      <c r="I56" s="5"/>
      <c r="J56" s="5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1:48" s="20" customFormat="1" ht="12.75">
      <c r="A57" s="9">
        <v>54</v>
      </c>
      <c r="B57" s="8">
        <f t="shared" si="5"/>
        <v>0</v>
      </c>
      <c r="C57" s="7">
        <f t="shared" si="6"/>
        <v>0</v>
      </c>
      <c r="D57" s="7">
        <f t="shared" si="7"/>
        <v>0</v>
      </c>
      <c r="E57" s="7">
        <f t="shared" si="8"/>
        <v>0</v>
      </c>
      <c r="F57" s="27">
        <f t="shared" si="9"/>
        <v>0</v>
      </c>
      <c r="G57" s="5"/>
      <c r="H57" s="5"/>
      <c r="I57" s="5"/>
      <c r="J57" s="5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1:48" s="20" customFormat="1" ht="12.75">
      <c r="A58" s="9">
        <v>55</v>
      </c>
      <c r="B58" s="8">
        <f t="shared" si="5"/>
        <v>0</v>
      </c>
      <c r="C58" s="7">
        <f t="shared" si="6"/>
        <v>0</v>
      </c>
      <c r="D58" s="7">
        <f t="shared" si="7"/>
        <v>0</v>
      </c>
      <c r="E58" s="7">
        <f t="shared" si="8"/>
        <v>0</v>
      </c>
      <c r="F58" s="27">
        <f t="shared" si="9"/>
        <v>0</v>
      </c>
      <c r="G58" s="5"/>
      <c r="H58" s="5"/>
      <c r="I58" s="5"/>
      <c r="J58" s="5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1:48" s="20" customFormat="1" ht="12.75">
      <c r="A59" s="9">
        <v>56</v>
      </c>
      <c r="B59" s="8">
        <f t="shared" si="5"/>
        <v>0</v>
      </c>
      <c r="C59" s="7">
        <f t="shared" si="6"/>
        <v>0</v>
      </c>
      <c r="D59" s="7">
        <f t="shared" si="7"/>
        <v>0</v>
      </c>
      <c r="E59" s="7">
        <f t="shared" si="8"/>
        <v>0</v>
      </c>
      <c r="F59" s="27">
        <f t="shared" si="9"/>
        <v>0</v>
      </c>
      <c r="G59" s="5"/>
      <c r="H59" s="5"/>
      <c r="I59" s="5"/>
      <c r="J59" s="5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1:48" s="20" customFormat="1" ht="12.75">
      <c r="A60" s="9">
        <v>57</v>
      </c>
      <c r="B60" s="8">
        <f t="shared" si="5"/>
        <v>0</v>
      </c>
      <c r="C60" s="7">
        <f t="shared" si="6"/>
        <v>0</v>
      </c>
      <c r="D60" s="7">
        <f t="shared" si="7"/>
        <v>0</v>
      </c>
      <c r="E60" s="7">
        <f t="shared" si="8"/>
        <v>0</v>
      </c>
      <c r="F60" s="27">
        <f t="shared" si="9"/>
        <v>0</v>
      </c>
      <c r="G60" s="5"/>
      <c r="H60" s="5"/>
      <c r="I60" s="5"/>
      <c r="J60" s="5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1:48" s="20" customFormat="1" ht="12.75">
      <c r="A61" s="9">
        <v>58</v>
      </c>
      <c r="B61" s="8">
        <f t="shared" si="5"/>
        <v>0</v>
      </c>
      <c r="C61" s="7">
        <f t="shared" si="6"/>
        <v>0</v>
      </c>
      <c r="D61" s="7">
        <f t="shared" si="7"/>
        <v>0</v>
      </c>
      <c r="E61" s="7">
        <f t="shared" si="8"/>
        <v>0</v>
      </c>
      <c r="F61" s="27">
        <f t="shared" si="9"/>
        <v>0</v>
      </c>
      <c r="G61" s="5"/>
      <c r="H61" s="5"/>
      <c r="I61" s="5"/>
      <c r="J61" s="5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1:48" s="20" customFormat="1" ht="12.75">
      <c r="A62" s="9">
        <v>59</v>
      </c>
      <c r="B62" s="8">
        <f t="shared" si="5"/>
        <v>0</v>
      </c>
      <c r="C62" s="7">
        <f t="shared" si="6"/>
        <v>0</v>
      </c>
      <c r="D62" s="7">
        <f t="shared" si="7"/>
        <v>0</v>
      </c>
      <c r="E62" s="7">
        <f t="shared" si="8"/>
        <v>0</v>
      </c>
      <c r="F62" s="27">
        <f t="shared" si="9"/>
        <v>0</v>
      </c>
      <c r="G62" s="5"/>
      <c r="H62" s="5"/>
      <c r="I62" s="5"/>
      <c r="J62" s="5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</row>
    <row r="63" spans="1:48" s="20" customFormat="1" ht="12.75">
      <c r="A63" s="9">
        <v>60</v>
      </c>
      <c r="B63" s="8">
        <f t="shared" si="5"/>
        <v>0</v>
      </c>
      <c r="C63" s="7">
        <f t="shared" si="6"/>
        <v>0</v>
      </c>
      <c r="D63" s="7">
        <f t="shared" si="7"/>
        <v>0</v>
      </c>
      <c r="E63" s="7">
        <f t="shared" si="8"/>
        <v>0</v>
      </c>
      <c r="F63" s="27">
        <f t="shared" si="9"/>
        <v>0</v>
      </c>
      <c r="G63" s="5"/>
      <c r="H63" s="5"/>
      <c r="I63" s="5"/>
      <c r="J63" s="5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s="20" customFormat="1" ht="12.75">
      <c r="A64" s="9">
        <v>61</v>
      </c>
      <c r="B64" s="8">
        <f t="shared" si="5"/>
        <v>0</v>
      </c>
      <c r="C64" s="7">
        <f t="shared" si="6"/>
        <v>0</v>
      </c>
      <c r="D64" s="7">
        <f t="shared" si="7"/>
        <v>0</v>
      </c>
      <c r="E64" s="7">
        <f t="shared" si="8"/>
        <v>0</v>
      </c>
      <c r="F64" s="27">
        <f t="shared" si="9"/>
        <v>0</v>
      </c>
      <c r="G64" s="5"/>
      <c r="H64" s="5"/>
      <c r="I64" s="5"/>
      <c r="J64" s="5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s="20" customFormat="1" ht="12.75">
      <c r="A65" s="9">
        <v>62</v>
      </c>
      <c r="B65" s="8">
        <f t="shared" si="5"/>
        <v>0</v>
      </c>
      <c r="C65" s="7">
        <f t="shared" si="6"/>
        <v>0</v>
      </c>
      <c r="D65" s="7">
        <f t="shared" si="7"/>
        <v>0</v>
      </c>
      <c r="E65" s="7">
        <f t="shared" si="8"/>
        <v>0</v>
      </c>
      <c r="F65" s="27">
        <f t="shared" si="9"/>
        <v>0</v>
      </c>
      <c r="G65" s="5"/>
      <c r="H65" s="5"/>
      <c r="I65" s="5"/>
      <c r="J65" s="5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1:48" s="20" customFormat="1" ht="12.75">
      <c r="A66" s="9">
        <v>63</v>
      </c>
      <c r="B66" s="8">
        <f t="shared" si="5"/>
        <v>0</v>
      </c>
      <c r="C66" s="7">
        <f t="shared" si="6"/>
        <v>0</v>
      </c>
      <c r="D66" s="7">
        <f t="shared" si="7"/>
        <v>0</v>
      </c>
      <c r="E66" s="7">
        <f t="shared" si="8"/>
        <v>0</v>
      </c>
      <c r="F66" s="27">
        <f t="shared" si="9"/>
        <v>0</v>
      </c>
      <c r="G66" s="5"/>
      <c r="H66" s="5"/>
      <c r="I66" s="5"/>
      <c r="J66" s="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1:48" s="20" customFormat="1" ht="12.75">
      <c r="A67" s="9">
        <v>64</v>
      </c>
      <c r="B67" s="8">
        <f t="shared" si="5"/>
        <v>0</v>
      </c>
      <c r="C67" s="7">
        <f t="shared" si="6"/>
        <v>0</v>
      </c>
      <c r="D67" s="7">
        <f t="shared" si="7"/>
        <v>0</v>
      </c>
      <c r="E67" s="7">
        <f t="shared" si="8"/>
        <v>0</v>
      </c>
      <c r="F67" s="27">
        <f t="shared" si="9"/>
        <v>0</v>
      </c>
      <c r="G67" s="5"/>
      <c r="H67" s="5"/>
      <c r="I67" s="5"/>
      <c r="J67" s="5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spans="1:48" s="20" customFormat="1" ht="12.75">
      <c r="A68" s="9">
        <v>65</v>
      </c>
      <c r="B68" s="8">
        <f aca="true" t="shared" si="10" ref="B68:B103">SUM(K68:AV68)</f>
        <v>0</v>
      </c>
      <c r="C68" s="7">
        <f aca="true" t="shared" si="11" ref="C68:C103">COUNT(K68:AV68)</f>
        <v>0</v>
      </c>
      <c r="D68" s="7">
        <f aca="true" t="shared" si="12" ref="D68:D103">IF(COUNT(K68:AV68)&gt;0,LARGE(K68:AV68,1),0)+IF(COUNT(K68:AV68)&gt;1,LARGE(K68:AV68,2),0)+IF(COUNT(K68:AV68)&gt;2,LARGE(K68:AV68,3),0)+IF(COUNT(K68:AV68)&gt;3,LARGE(K68:AV68,4),0)+IF(COUNT(K68:AV68)&gt;4,LARGE(K68:AV68,5),0)+IF(COUNT(K68:AV68)&gt;5,LARGE(K68:AV68,6),0)+IF(COUNT(K68:AV68)&gt;6,LARGE(K68:AV68,7),0)+IF(COUNT(K68:AV68)&gt;7,LARGE(K68:AV68,8),0)+IF(COUNT(K68:AV68)&gt;8,LARGE(K68:AV68,9),0)+IF(COUNT(K68:AV68)&gt;9,LARGE(K68:AV68,10),0)+IF(COUNT(K68:AV68)&gt;10,LARGE(K68:AV68,11),0)+IF(COUNT(K68:AV68)&gt;11,LARGE(K68:AV68,12),0)+IF(COUNT(K68:AV68)&gt;12,LARGE(K68:AV68,13),0)+IF(COUNT(K68:AV68)&gt;13,LARGE(K68:AV68,14),0)+IF(COUNT(K68:AV68)&gt;14,LARGE(K68:AV68,15),0)</f>
        <v>0</v>
      </c>
      <c r="E68" s="7">
        <f aca="true" t="shared" si="13" ref="E68:E103">IF(COUNT(K68:AV68)&lt;22,IF(COUNT(K68:AV68)&gt;14,(COUNT(K68:AV68)-15),0)*20,120)</f>
        <v>0</v>
      </c>
      <c r="F68" s="27">
        <f aca="true" t="shared" si="14" ref="F68:F103">D68+E68</f>
        <v>0</v>
      </c>
      <c r="G68" s="5"/>
      <c r="H68" s="5"/>
      <c r="I68" s="5"/>
      <c r="J68" s="5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48" s="20" customFormat="1" ht="12.75">
      <c r="A69" s="9">
        <v>66</v>
      </c>
      <c r="B69" s="8">
        <f t="shared" si="10"/>
        <v>0</v>
      </c>
      <c r="C69" s="7">
        <f t="shared" si="11"/>
        <v>0</v>
      </c>
      <c r="D69" s="7">
        <f t="shared" si="12"/>
        <v>0</v>
      </c>
      <c r="E69" s="7">
        <f t="shared" si="13"/>
        <v>0</v>
      </c>
      <c r="F69" s="27">
        <f t="shared" si="14"/>
        <v>0</v>
      </c>
      <c r="G69" s="5"/>
      <c r="H69" s="5"/>
      <c r="I69" s="5"/>
      <c r="J69" s="5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1:48" s="20" customFormat="1" ht="12.75">
      <c r="A70" s="9">
        <v>67</v>
      </c>
      <c r="B70" s="8">
        <f t="shared" si="10"/>
        <v>0</v>
      </c>
      <c r="C70" s="7">
        <f t="shared" si="11"/>
        <v>0</v>
      </c>
      <c r="D70" s="7">
        <f t="shared" si="12"/>
        <v>0</v>
      </c>
      <c r="E70" s="7">
        <f t="shared" si="13"/>
        <v>0</v>
      </c>
      <c r="F70" s="27">
        <f t="shared" si="14"/>
        <v>0</v>
      </c>
      <c r="G70" s="5"/>
      <c r="H70" s="5"/>
      <c r="I70" s="5"/>
      <c r="J70" s="5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  <row r="71" spans="1:48" s="20" customFormat="1" ht="12.75">
      <c r="A71" s="9">
        <v>68</v>
      </c>
      <c r="B71" s="8">
        <f t="shared" si="10"/>
        <v>0</v>
      </c>
      <c r="C71" s="7">
        <f t="shared" si="11"/>
        <v>0</v>
      </c>
      <c r="D71" s="7">
        <f t="shared" si="12"/>
        <v>0</v>
      </c>
      <c r="E71" s="7">
        <f t="shared" si="13"/>
        <v>0</v>
      </c>
      <c r="F71" s="27">
        <f t="shared" si="14"/>
        <v>0</v>
      </c>
      <c r="G71" s="5"/>
      <c r="H71" s="5"/>
      <c r="I71" s="5"/>
      <c r="J71" s="5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</row>
    <row r="72" spans="1:48" s="20" customFormat="1" ht="12.75">
      <c r="A72" s="9">
        <v>69</v>
      </c>
      <c r="B72" s="8">
        <f t="shared" si="10"/>
        <v>0</v>
      </c>
      <c r="C72" s="7">
        <f t="shared" si="11"/>
        <v>0</v>
      </c>
      <c r="D72" s="7">
        <f t="shared" si="12"/>
        <v>0</v>
      </c>
      <c r="E72" s="7">
        <f t="shared" si="13"/>
        <v>0</v>
      </c>
      <c r="F72" s="27">
        <f t="shared" si="14"/>
        <v>0</v>
      </c>
      <c r="G72" s="5"/>
      <c r="H72" s="5"/>
      <c r="I72" s="5"/>
      <c r="J72" s="5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1:48" s="20" customFormat="1" ht="12.75">
      <c r="A73" s="9">
        <v>70</v>
      </c>
      <c r="B73" s="8">
        <f t="shared" si="10"/>
        <v>0</v>
      </c>
      <c r="C73" s="7">
        <f t="shared" si="11"/>
        <v>0</v>
      </c>
      <c r="D73" s="7">
        <f t="shared" si="12"/>
        <v>0</v>
      </c>
      <c r="E73" s="7">
        <f t="shared" si="13"/>
        <v>0</v>
      </c>
      <c r="F73" s="27">
        <f t="shared" si="14"/>
        <v>0</v>
      </c>
      <c r="G73" s="5"/>
      <c r="H73" s="5"/>
      <c r="I73" s="5"/>
      <c r="J73" s="5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spans="1:48" s="20" customFormat="1" ht="12.75">
      <c r="A74" s="9">
        <v>71</v>
      </c>
      <c r="B74" s="8">
        <f t="shared" si="10"/>
        <v>0</v>
      </c>
      <c r="C74" s="7">
        <f t="shared" si="11"/>
        <v>0</v>
      </c>
      <c r="D74" s="7">
        <f t="shared" si="12"/>
        <v>0</v>
      </c>
      <c r="E74" s="7">
        <f t="shared" si="13"/>
        <v>0</v>
      </c>
      <c r="F74" s="27">
        <f t="shared" si="14"/>
        <v>0</v>
      </c>
      <c r="G74" s="5"/>
      <c r="H74" s="5"/>
      <c r="I74" s="5"/>
      <c r="J74" s="5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</row>
    <row r="75" spans="1:48" s="20" customFormat="1" ht="12.75">
      <c r="A75" s="9">
        <v>72</v>
      </c>
      <c r="B75" s="8">
        <f t="shared" si="10"/>
        <v>0</v>
      </c>
      <c r="C75" s="7">
        <f t="shared" si="11"/>
        <v>0</v>
      </c>
      <c r="D75" s="7">
        <f t="shared" si="12"/>
        <v>0</v>
      </c>
      <c r="E75" s="7">
        <f t="shared" si="13"/>
        <v>0</v>
      </c>
      <c r="F75" s="27">
        <f t="shared" si="14"/>
        <v>0</v>
      </c>
      <c r="G75" s="5"/>
      <c r="H75" s="5"/>
      <c r="I75" s="5"/>
      <c r="J75" s="5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  <row r="76" spans="1:48" s="20" customFormat="1" ht="12.75">
      <c r="A76" s="9">
        <v>73</v>
      </c>
      <c r="B76" s="8">
        <f t="shared" si="10"/>
        <v>0</v>
      </c>
      <c r="C76" s="7">
        <f t="shared" si="11"/>
        <v>0</v>
      </c>
      <c r="D76" s="7">
        <f t="shared" si="12"/>
        <v>0</v>
      </c>
      <c r="E76" s="7">
        <f t="shared" si="13"/>
        <v>0</v>
      </c>
      <c r="F76" s="27">
        <f t="shared" si="14"/>
        <v>0</v>
      </c>
      <c r="G76" s="5"/>
      <c r="H76" s="5"/>
      <c r="I76" s="5"/>
      <c r="J76" s="5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1:48" s="20" customFormat="1" ht="12.75">
      <c r="A77" s="9">
        <v>74</v>
      </c>
      <c r="B77" s="8">
        <f t="shared" si="10"/>
        <v>0</v>
      </c>
      <c r="C77" s="7">
        <f t="shared" si="11"/>
        <v>0</v>
      </c>
      <c r="D77" s="7">
        <f t="shared" si="12"/>
        <v>0</v>
      </c>
      <c r="E77" s="7">
        <f t="shared" si="13"/>
        <v>0</v>
      </c>
      <c r="F77" s="27">
        <f t="shared" si="14"/>
        <v>0</v>
      </c>
      <c r="G77" s="5"/>
      <c r="H77" s="5"/>
      <c r="I77" s="5"/>
      <c r="J77" s="5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  <row r="78" spans="1:48" s="20" customFormat="1" ht="12.75">
      <c r="A78" s="9">
        <v>75</v>
      </c>
      <c r="B78" s="8">
        <f t="shared" si="10"/>
        <v>0</v>
      </c>
      <c r="C78" s="7">
        <f t="shared" si="11"/>
        <v>0</v>
      </c>
      <c r="D78" s="7">
        <f t="shared" si="12"/>
        <v>0</v>
      </c>
      <c r="E78" s="7">
        <f t="shared" si="13"/>
        <v>0</v>
      </c>
      <c r="F78" s="27">
        <f t="shared" si="14"/>
        <v>0</v>
      </c>
      <c r="G78" s="5"/>
      <c r="H78" s="5"/>
      <c r="I78" s="5"/>
      <c r="J78" s="5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</row>
    <row r="79" spans="1:48" s="20" customFormat="1" ht="12.75">
      <c r="A79" s="9">
        <v>76</v>
      </c>
      <c r="B79" s="8">
        <f t="shared" si="10"/>
        <v>0</v>
      </c>
      <c r="C79" s="7">
        <f t="shared" si="11"/>
        <v>0</v>
      </c>
      <c r="D79" s="7">
        <f t="shared" si="12"/>
        <v>0</v>
      </c>
      <c r="E79" s="7">
        <f t="shared" si="13"/>
        <v>0</v>
      </c>
      <c r="F79" s="27">
        <f t="shared" si="14"/>
        <v>0</v>
      </c>
      <c r="G79" s="5"/>
      <c r="H79" s="5"/>
      <c r="I79" s="5"/>
      <c r="J79" s="5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</row>
    <row r="80" spans="1:48" s="20" customFormat="1" ht="12.75">
      <c r="A80" s="9">
        <v>77</v>
      </c>
      <c r="B80" s="8">
        <f t="shared" si="10"/>
        <v>0</v>
      </c>
      <c r="C80" s="7">
        <f t="shared" si="11"/>
        <v>0</v>
      </c>
      <c r="D80" s="7">
        <f t="shared" si="12"/>
        <v>0</v>
      </c>
      <c r="E80" s="7">
        <f t="shared" si="13"/>
        <v>0</v>
      </c>
      <c r="F80" s="27">
        <f t="shared" si="14"/>
        <v>0</v>
      </c>
      <c r="G80" s="5"/>
      <c r="H80" s="5"/>
      <c r="I80" s="5"/>
      <c r="J80" s="5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</row>
    <row r="81" spans="1:48" s="20" customFormat="1" ht="12.75">
      <c r="A81" s="9">
        <v>78</v>
      </c>
      <c r="B81" s="8">
        <f t="shared" si="10"/>
        <v>0</v>
      </c>
      <c r="C81" s="7">
        <f t="shared" si="11"/>
        <v>0</v>
      </c>
      <c r="D81" s="7">
        <f t="shared" si="12"/>
        <v>0</v>
      </c>
      <c r="E81" s="7">
        <f t="shared" si="13"/>
        <v>0</v>
      </c>
      <c r="F81" s="27">
        <f t="shared" si="14"/>
        <v>0</v>
      </c>
      <c r="G81" s="5"/>
      <c r="H81" s="5"/>
      <c r="I81" s="5"/>
      <c r="J81" s="5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</row>
    <row r="82" spans="1:48" s="20" customFormat="1" ht="12.75">
      <c r="A82" s="9">
        <v>79</v>
      </c>
      <c r="B82" s="8">
        <f t="shared" si="10"/>
        <v>0</v>
      </c>
      <c r="C82" s="7">
        <f t="shared" si="11"/>
        <v>0</v>
      </c>
      <c r="D82" s="7">
        <f t="shared" si="12"/>
        <v>0</v>
      </c>
      <c r="E82" s="7">
        <f t="shared" si="13"/>
        <v>0</v>
      </c>
      <c r="F82" s="27">
        <f t="shared" si="14"/>
        <v>0</v>
      </c>
      <c r="G82" s="5"/>
      <c r="H82" s="5"/>
      <c r="I82" s="5"/>
      <c r="J82" s="5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spans="1:48" s="20" customFormat="1" ht="12.75">
      <c r="A83" s="9">
        <v>80</v>
      </c>
      <c r="B83" s="8">
        <f t="shared" si="10"/>
        <v>0</v>
      </c>
      <c r="C83" s="7">
        <f t="shared" si="11"/>
        <v>0</v>
      </c>
      <c r="D83" s="7">
        <f t="shared" si="12"/>
        <v>0</v>
      </c>
      <c r="E83" s="7">
        <f t="shared" si="13"/>
        <v>0</v>
      </c>
      <c r="F83" s="27">
        <f t="shared" si="14"/>
        <v>0</v>
      </c>
      <c r="G83" s="5"/>
      <c r="H83" s="5"/>
      <c r="I83" s="5"/>
      <c r="J83" s="5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spans="1:48" s="20" customFormat="1" ht="12.75">
      <c r="A84" s="9">
        <v>81</v>
      </c>
      <c r="B84" s="8">
        <f t="shared" si="10"/>
        <v>0</v>
      </c>
      <c r="C84" s="7">
        <f t="shared" si="11"/>
        <v>0</v>
      </c>
      <c r="D84" s="7">
        <f t="shared" si="12"/>
        <v>0</v>
      </c>
      <c r="E84" s="7">
        <f t="shared" si="13"/>
        <v>0</v>
      </c>
      <c r="F84" s="27">
        <f t="shared" si="14"/>
        <v>0</v>
      </c>
      <c r="G84" s="5"/>
      <c r="H84" s="5"/>
      <c r="I84" s="5"/>
      <c r="J84" s="5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spans="1:48" s="20" customFormat="1" ht="12.75">
      <c r="A85" s="9">
        <v>82</v>
      </c>
      <c r="B85" s="8">
        <f t="shared" si="10"/>
        <v>0</v>
      </c>
      <c r="C85" s="7">
        <f t="shared" si="11"/>
        <v>0</v>
      </c>
      <c r="D85" s="7">
        <f t="shared" si="12"/>
        <v>0</v>
      </c>
      <c r="E85" s="7">
        <f t="shared" si="13"/>
        <v>0</v>
      </c>
      <c r="F85" s="27">
        <f t="shared" si="14"/>
        <v>0</v>
      </c>
      <c r="G85" s="5"/>
      <c r="H85" s="5"/>
      <c r="I85" s="5"/>
      <c r="J85" s="5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</row>
    <row r="86" spans="1:48" s="20" customFormat="1" ht="12.75">
      <c r="A86" s="9">
        <v>83</v>
      </c>
      <c r="B86" s="8">
        <f t="shared" si="10"/>
        <v>0</v>
      </c>
      <c r="C86" s="7">
        <f t="shared" si="11"/>
        <v>0</v>
      </c>
      <c r="D86" s="7">
        <f t="shared" si="12"/>
        <v>0</v>
      </c>
      <c r="E86" s="7">
        <f t="shared" si="13"/>
        <v>0</v>
      </c>
      <c r="F86" s="27">
        <f t="shared" si="14"/>
        <v>0</v>
      </c>
      <c r="G86" s="5"/>
      <c r="H86" s="5"/>
      <c r="I86" s="5"/>
      <c r="J86" s="5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</row>
    <row r="87" spans="1:48" s="20" customFormat="1" ht="12.75">
      <c r="A87" s="9">
        <v>84</v>
      </c>
      <c r="B87" s="8">
        <f t="shared" si="10"/>
        <v>0</v>
      </c>
      <c r="C87" s="7">
        <f t="shared" si="11"/>
        <v>0</v>
      </c>
      <c r="D87" s="7">
        <f t="shared" si="12"/>
        <v>0</v>
      </c>
      <c r="E87" s="7">
        <f t="shared" si="13"/>
        <v>0</v>
      </c>
      <c r="F87" s="27">
        <f t="shared" si="14"/>
        <v>0</v>
      </c>
      <c r="G87" s="5"/>
      <c r="H87" s="5"/>
      <c r="I87" s="5"/>
      <c r="J87" s="5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</row>
    <row r="88" spans="1:48" s="20" customFormat="1" ht="12.75">
      <c r="A88" s="9">
        <v>85</v>
      </c>
      <c r="B88" s="8">
        <f t="shared" si="10"/>
        <v>0</v>
      </c>
      <c r="C88" s="7">
        <f t="shared" si="11"/>
        <v>0</v>
      </c>
      <c r="D88" s="7">
        <f t="shared" si="12"/>
        <v>0</v>
      </c>
      <c r="E88" s="7">
        <f t="shared" si="13"/>
        <v>0</v>
      </c>
      <c r="F88" s="27">
        <f t="shared" si="14"/>
        <v>0</v>
      </c>
      <c r="G88" s="5"/>
      <c r="H88" s="5"/>
      <c r="I88" s="5"/>
      <c r="J88" s="5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</row>
    <row r="89" spans="1:48" s="20" customFormat="1" ht="12.75">
      <c r="A89" s="9">
        <v>86</v>
      </c>
      <c r="B89" s="8">
        <f t="shared" si="10"/>
        <v>0</v>
      </c>
      <c r="C89" s="7">
        <f t="shared" si="11"/>
        <v>0</v>
      </c>
      <c r="D89" s="7">
        <f t="shared" si="12"/>
        <v>0</v>
      </c>
      <c r="E89" s="7">
        <f t="shared" si="13"/>
        <v>0</v>
      </c>
      <c r="F89" s="27">
        <f t="shared" si="14"/>
        <v>0</v>
      </c>
      <c r="G89" s="5"/>
      <c r="H89" s="5"/>
      <c r="I89" s="5"/>
      <c r="J89" s="5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 spans="1:48" s="20" customFormat="1" ht="12.75">
      <c r="A90" s="9">
        <v>87</v>
      </c>
      <c r="B90" s="8">
        <f t="shared" si="10"/>
        <v>0</v>
      </c>
      <c r="C90" s="7">
        <f t="shared" si="11"/>
        <v>0</v>
      </c>
      <c r="D90" s="7">
        <f t="shared" si="12"/>
        <v>0</v>
      </c>
      <c r="E90" s="7">
        <f t="shared" si="13"/>
        <v>0</v>
      </c>
      <c r="F90" s="27">
        <f t="shared" si="14"/>
        <v>0</v>
      </c>
      <c r="G90" s="5"/>
      <c r="H90" s="5"/>
      <c r="I90" s="5"/>
      <c r="J90" s="5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spans="1:48" s="20" customFormat="1" ht="12.75">
      <c r="A91" s="9">
        <v>88</v>
      </c>
      <c r="B91" s="8">
        <f t="shared" si="10"/>
        <v>0</v>
      </c>
      <c r="C91" s="7">
        <f t="shared" si="11"/>
        <v>0</v>
      </c>
      <c r="D91" s="7">
        <f t="shared" si="12"/>
        <v>0</v>
      </c>
      <c r="E91" s="7">
        <f t="shared" si="13"/>
        <v>0</v>
      </c>
      <c r="F91" s="27">
        <f t="shared" si="14"/>
        <v>0</v>
      </c>
      <c r="G91" s="5"/>
      <c r="H91" s="5"/>
      <c r="I91" s="5"/>
      <c r="J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</row>
    <row r="92" spans="1:48" s="20" customFormat="1" ht="12.75">
      <c r="A92" s="9">
        <v>89</v>
      </c>
      <c r="B92" s="8">
        <f t="shared" si="10"/>
        <v>0</v>
      </c>
      <c r="C92" s="7">
        <f t="shared" si="11"/>
        <v>0</v>
      </c>
      <c r="D92" s="7">
        <f t="shared" si="12"/>
        <v>0</v>
      </c>
      <c r="E92" s="7">
        <f t="shared" si="13"/>
        <v>0</v>
      </c>
      <c r="F92" s="27">
        <f t="shared" si="14"/>
        <v>0</v>
      </c>
      <c r="G92" s="5"/>
      <c r="H92" s="5"/>
      <c r="I92" s="5"/>
      <c r="J92" s="5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</row>
    <row r="93" spans="1:48" s="20" customFormat="1" ht="12.75">
      <c r="A93" s="9">
        <v>90</v>
      </c>
      <c r="B93" s="8">
        <f t="shared" si="10"/>
        <v>0</v>
      </c>
      <c r="C93" s="7">
        <f t="shared" si="11"/>
        <v>0</v>
      </c>
      <c r="D93" s="7">
        <f t="shared" si="12"/>
        <v>0</v>
      </c>
      <c r="E93" s="7">
        <f t="shared" si="13"/>
        <v>0</v>
      </c>
      <c r="F93" s="27">
        <f t="shared" si="14"/>
        <v>0</v>
      </c>
      <c r="G93" s="5"/>
      <c r="H93" s="5"/>
      <c r="I93" s="5"/>
      <c r="J93" s="5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</row>
    <row r="94" spans="1:48" s="20" customFormat="1" ht="12.75">
      <c r="A94" s="9">
        <v>91</v>
      </c>
      <c r="B94" s="8">
        <f t="shared" si="10"/>
        <v>0</v>
      </c>
      <c r="C94" s="7">
        <f t="shared" si="11"/>
        <v>0</v>
      </c>
      <c r="D94" s="7">
        <f t="shared" si="12"/>
        <v>0</v>
      </c>
      <c r="E94" s="7">
        <f t="shared" si="13"/>
        <v>0</v>
      </c>
      <c r="F94" s="27">
        <f t="shared" si="14"/>
        <v>0</v>
      </c>
      <c r="G94" s="5"/>
      <c r="H94" s="5"/>
      <c r="I94" s="5"/>
      <c r="J94" s="5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</row>
    <row r="95" spans="1:48" s="20" customFormat="1" ht="12.75">
      <c r="A95" s="9">
        <v>92</v>
      </c>
      <c r="B95" s="8">
        <f t="shared" si="10"/>
        <v>0</v>
      </c>
      <c r="C95" s="7">
        <f t="shared" si="11"/>
        <v>0</v>
      </c>
      <c r="D95" s="7">
        <f t="shared" si="12"/>
        <v>0</v>
      </c>
      <c r="E95" s="7">
        <f t="shared" si="13"/>
        <v>0</v>
      </c>
      <c r="F95" s="27">
        <f t="shared" si="14"/>
        <v>0</v>
      </c>
      <c r="G95" s="5"/>
      <c r="H95" s="5"/>
      <c r="I95" s="5"/>
      <c r="J95" s="5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</row>
    <row r="96" spans="1:48" s="20" customFormat="1" ht="12.75">
      <c r="A96" s="9">
        <v>93</v>
      </c>
      <c r="B96" s="8">
        <f t="shared" si="10"/>
        <v>0</v>
      </c>
      <c r="C96" s="7">
        <f t="shared" si="11"/>
        <v>0</v>
      </c>
      <c r="D96" s="7">
        <f t="shared" si="12"/>
        <v>0</v>
      </c>
      <c r="E96" s="7">
        <f t="shared" si="13"/>
        <v>0</v>
      </c>
      <c r="F96" s="27">
        <f t="shared" si="14"/>
        <v>0</v>
      </c>
      <c r="G96" s="5"/>
      <c r="H96" s="5"/>
      <c r="I96" s="5"/>
      <c r="J96" s="5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</row>
    <row r="97" spans="1:48" s="20" customFormat="1" ht="12.75">
      <c r="A97" s="9">
        <v>94</v>
      </c>
      <c r="B97" s="8">
        <f t="shared" si="10"/>
        <v>0</v>
      </c>
      <c r="C97" s="7">
        <f t="shared" si="11"/>
        <v>0</v>
      </c>
      <c r="D97" s="7">
        <f t="shared" si="12"/>
        <v>0</v>
      </c>
      <c r="E97" s="7">
        <f t="shared" si="13"/>
        <v>0</v>
      </c>
      <c r="F97" s="27">
        <f t="shared" si="14"/>
        <v>0</v>
      </c>
      <c r="G97" s="5"/>
      <c r="H97" s="5"/>
      <c r="I97" s="5"/>
      <c r="J97" s="5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</row>
    <row r="98" spans="1:48" s="20" customFormat="1" ht="12.75">
      <c r="A98" s="9">
        <v>95</v>
      </c>
      <c r="B98" s="8">
        <f t="shared" si="10"/>
        <v>0</v>
      </c>
      <c r="C98" s="7">
        <f t="shared" si="11"/>
        <v>0</v>
      </c>
      <c r="D98" s="7">
        <f t="shared" si="12"/>
        <v>0</v>
      </c>
      <c r="E98" s="7">
        <f t="shared" si="13"/>
        <v>0</v>
      </c>
      <c r="F98" s="27">
        <f t="shared" si="14"/>
        <v>0</v>
      </c>
      <c r="G98" s="5"/>
      <c r="H98" s="5"/>
      <c r="I98" s="5"/>
      <c r="J98" s="5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</row>
    <row r="99" spans="1:48" s="20" customFormat="1" ht="12.75">
      <c r="A99" s="9">
        <v>96</v>
      </c>
      <c r="B99" s="8">
        <f t="shared" si="10"/>
        <v>0</v>
      </c>
      <c r="C99" s="7">
        <f t="shared" si="11"/>
        <v>0</v>
      </c>
      <c r="D99" s="7">
        <f t="shared" si="12"/>
        <v>0</v>
      </c>
      <c r="E99" s="7">
        <f t="shared" si="13"/>
        <v>0</v>
      </c>
      <c r="F99" s="27">
        <f t="shared" si="14"/>
        <v>0</v>
      </c>
      <c r="G99" s="5"/>
      <c r="H99" s="5"/>
      <c r="I99" s="5"/>
      <c r="J99" s="5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</row>
    <row r="100" spans="1:48" s="20" customFormat="1" ht="12.75">
      <c r="A100" s="9">
        <v>97</v>
      </c>
      <c r="B100" s="8">
        <f t="shared" si="10"/>
        <v>0</v>
      </c>
      <c r="C100" s="7">
        <f t="shared" si="11"/>
        <v>0</v>
      </c>
      <c r="D100" s="7">
        <f t="shared" si="12"/>
        <v>0</v>
      </c>
      <c r="E100" s="7">
        <f t="shared" si="13"/>
        <v>0</v>
      </c>
      <c r="F100" s="27">
        <f t="shared" si="14"/>
        <v>0</v>
      </c>
      <c r="G100" s="5"/>
      <c r="H100" s="5"/>
      <c r="I100" s="5"/>
      <c r="J100" s="5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</row>
    <row r="101" spans="1:48" s="20" customFormat="1" ht="12.75">
      <c r="A101" s="9">
        <v>98</v>
      </c>
      <c r="B101" s="8">
        <f t="shared" si="10"/>
        <v>0</v>
      </c>
      <c r="C101" s="7">
        <f t="shared" si="11"/>
        <v>0</v>
      </c>
      <c r="D101" s="7">
        <f t="shared" si="12"/>
        <v>0</v>
      </c>
      <c r="E101" s="7">
        <f t="shared" si="13"/>
        <v>0</v>
      </c>
      <c r="F101" s="27">
        <f t="shared" si="14"/>
        <v>0</v>
      </c>
      <c r="G101" s="5"/>
      <c r="H101" s="5"/>
      <c r="I101" s="5"/>
      <c r="J101" s="5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</row>
    <row r="102" spans="1:48" s="20" customFormat="1" ht="12.75">
      <c r="A102" s="9">
        <v>99</v>
      </c>
      <c r="B102" s="8">
        <f t="shared" si="10"/>
        <v>0</v>
      </c>
      <c r="C102" s="7">
        <f t="shared" si="11"/>
        <v>0</v>
      </c>
      <c r="D102" s="7">
        <f t="shared" si="12"/>
        <v>0</v>
      </c>
      <c r="E102" s="7">
        <f t="shared" si="13"/>
        <v>0</v>
      </c>
      <c r="F102" s="27">
        <f t="shared" si="14"/>
        <v>0</v>
      </c>
      <c r="G102" s="5"/>
      <c r="H102" s="5"/>
      <c r="I102" s="5"/>
      <c r="J102" s="5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</row>
    <row r="103" spans="1:48" s="20" customFormat="1" ht="12.75">
      <c r="A103" s="9">
        <v>100</v>
      </c>
      <c r="B103" s="8">
        <f t="shared" si="10"/>
        <v>0</v>
      </c>
      <c r="C103" s="7">
        <f t="shared" si="11"/>
        <v>0</v>
      </c>
      <c r="D103" s="7">
        <f t="shared" si="12"/>
        <v>0</v>
      </c>
      <c r="E103" s="7">
        <f t="shared" si="13"/>
        <v>0</v>
      </c>
      <c r="F103" s="27">
        <f t="shared" si="14"/>
        <v>0</v>
      </c>
      <c r="G103" s="5"/>
      <c r="H103" s="5"/>
      <c r="I103" s="5"/>
      <c r="J103" s="5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</row>
  </sheetData>
  <sheetProtection/>
  <autoFilter ref="A2:AV2"/>
  <mergeCells count="1">
    <mergeCell ref="A1:J1"/>
  </mergeCells>
  <hyperlinks>
    <hyperlink ref="H10" r:id="rId1" display="http://www3.your-sports.com/details/results.php?sl=6.5949.de.2.Ergebnislisten%7CErgebnisliste%20MW&amp;pp=876"/>
  </hyperlinks>
  <printOptions/>
  <pageMargins left="0.1968503937007874" right="0.1968503937007874" top="0.6692913385826772" bottom="0.1968503937007874" header="0.5118110236220472" footer="0.5118110236220472"/>
  <pageSetup fitToHeight="99" fitToWidth="1" orientation="landscape" paperSize="9" scale="61" r:id="rId2"/>
  <headerFooter alignWithMargins="0">
    <oddHeader>&amp;L&amp;"Arial,Fett"Rur-Eifel-Volkslauf Cup 2010; Wertung: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V53"/>
  <sheetViews>
    <sheetView showGridLines="0" tabSelected="1" zoomScalePageLayoutView="0" workbookViewId="0" topLeftCell="A1">
      <pane xSplit="10" ySplit="2" topLeftCell="AT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V4" sqref="AV4"/>
    </sheetView>
  </sheetViews>
  <sheetFormatPr defaultColWidth="11.421875" defaultRowHeight="12.75"/>
  <cols>
    <col min="1" max="1" width="4.28125" style="22" customWidth="1"/>
    <col min="2" max="2" width="4.7109375" style="23" customWidth="1"/>
    <col min="3" max="3" width="3.421875" style="23" customWidth="1"/>
    <col min="4" max="5" width="4.7109375" style="23" customWidth="1"/>
    <col min="6" max="6" width="4.7109375" style="24" customWidth="1"/>
    <col min="7" max="8" width="12.140625" style="21" customWidth="1"/>
    <col min="9" max="9" width="5.8515625" style="21" customWidth="1"/>
    <col min="10" max="10" width="27.00390625" style="21" customWidth="1"/>
    <col min="11" max="48" width="3.00390625" style="21" bestFit="1" customWidth="1"/>
    <col min="49" max="16384" width="11.421875" style="21" customWidth="1"/>
  </cols>
  <sheetData>
    <row r="1" spans="1:48" s="19" customFormat="1" ht="18.75">
      <c r="A1" s="51" t="s">
        <v>49</v>
      </c>
      <c r="B1" s="52"/>
      <c r="C1" s="52"/>
      <c r="D1" s="52"/>
      <c r="E1" s="52"/>
      <c r="F1" s="52"/>
      <c r="G1" s="52"/>
      <c r="H1" s="52"/>
      <c r="I1" s="52"/>
      <c r="J1" s="52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s="20" customFormat="1" ht="87">
      <c r="A2" s="15" t="s">
        <v>47</v>
      </c>
      <c r="B2" s="14" t="s">
        <v>46</v>
      </c>
      <c r="C2" s="13" t="s">
        <v>45</v>
      </c>
      <c r="D2" s="13" t="s">
        <v>44</v>
      </c>
      <c r="E2" s="13" t="s">
        <v>43</v>
      </c>
      <c r="F2" s="26" t="s">
        <v>42</v>
      </c>
      <c r="G2" s="11" t="s">
        <v>41</v>
      </c>
      <c r="H2" s="11" t="s">
        <v>40</v>
      </c>
      <c r="I2" s="11" t="s">
        <v>39</v>
      </c>
      <c r="J2" s="11" t="s">
        <v>38</v>
      </c>
      <c r="K2" s="10" t="s">
        <v>37</v>
      </c>
      <c r="L2" s="10" t="s">
        <v>36</v>
      </c>
      <c r="M2" s="10" t="s">
        <v>35</v>
      </c>
      <c r="N2" s="10" t="s">
        <v>34</v>
      </c>
      <c r="O2" s="10" t="s">
        <v>33</v>
      </c>
      <c r="P2" s="10" t="s">
        <v>32</v>
      </c>
      <c r="Q2" s="10" t="s">
        <v>31</v>
      </c>
      <c r="R2" s="10" t="s">
        <v>30</v>
      </c>
      <c r="S2" s="10" t="s">
        <v>29</v>
      </c>
      <c r="T2" s="10" t="s">
        <v>28</v>
      </c>
      <c r="U2" s="10" t="s">
        <v>27</v>
      </c>
      <c r="V2" s="10" t="s">
        <v>26</v>
      </c>
      <c r="W2" s="10" t="s">
        <v>25</v>
      </c>
      <c r="X2" s="10" t="s">
        <v>24</v>
      </c>
      <c r="Y2" s="10" t="s">
        <v>23</v>
      </c>
      <c r="Z2" s="10" t="s">
        <v>22</v>
      </c>
      <c r="AA2" s="10" t="s">
        <v>21</v>
      </c>
      <c r="AB2" s="10" t="s">
        <v>20</v>
      </c>
      <c r="AC2" s="10" t="s">
        <v>19</v>
      </c>
      <c r="AD2" s="10" t="s">
        <v>18</v>
      </c>
      <c r="AE2" s="10" t="s">
        <v>17</v>
      </c>
      <c r="AF2" s="10" t="s">
        <v>16</v>
      </c>
      <c r="AG2" s="10" t="s">
        <v>15</v>
      </c>
      <c r="AH2" s="10" t="s">
        <v>14</v>
      </c>
      <c r="AI2" s="10" t="s">
        <v>13</v>
      </c>
      <c r="AJ2" s="10" t="s">
        <v>12</v>
      </c>
      <c r="AK2" s="10" t="s">
        <v>11</v>
      </c>
      <c r="AL2" s="10" t="s">
        <v>10</v>
      </c>
      <c r="AM2" s="10" t="s">
        <v>9</v>
      </c>
      <c r="AN2" s="10" t="s">
        <v>8</v>
      </c>
      <c r="AO2" s="10" t="s">
        <v>7</v>
      </c>
      <c r="AP2" s="10" t="s">
        <v>6</v>
      </c>
      <c r="AQ2" s="10" t="s">
        <v>5</v>
      </c>
      <c r="AR2" s="10" t="s">
        <v>4</v>
      </c>
      <c r="AS2" s="10" t="s">
        <v>3</v>
      </c>
      <c r="AT2" s="10" t="s">
        <v>2</v>
      </c>
      <c r="AU2" s="10" t="s">
        <v>1</v>
      </c>
      <c r="AV2" s="10" t="s">
        <v>0</v>
      </c>
    </row>
    <row r="3" spans="1:48" s="20" customFormat="1" ht="12.75">
      <c r="A3" s="9">
        <v>1</v>
      </c>
      <c r="B3" s="8">
        <f aca="true" t="shared" si="0" ref="B3:B35">SUM(K3:AV3)</f>
        <v>650</v>
      </c>
      <c r="C3" s="7">
        <f aca="true" t="shared" si="1" ref="C3:C35">COUNT(K3:AV3)</f>
        <v>13</v>
      </c>
      <c r="D3" s="7">
        <f aca="true" t="shared" si="2" ref="D3:D35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650</v>
      </c>
      <c r="E3" s="7">
        <f aca="true" t="shared" si="3" ref="E3:E35">IF(COUNT(K3:AV3)&lt;22,IF(COUNT(K3:AV3)&gt;14,(COUNT(K3:AV3)-15),0)*20,120)</f>
        <v>0</v>
      </c>
      <c r="F3" s="27">
        <f aca="true" t="shared" si="4" ref="F3:F35">D3+E3</f>
        <v>650</v>
      </c>
      <c r="G3" s="47" t="s">
        <v>60</v>
      </c>
      <c r="H3" s="47" t="s">
        <v>61</v>
      </c>
      <c r="I3" s="47">
        <v>1941</v>
      </c>
      <c r="J3" s="47" t="s">
        <v>62</v>
      </c>
      <c r="K3" s="9">
        <v>50</v>
      </c>
      <c r="L3" s="4"/>
      <c r="M3" s="9">
        <v>50</v>
      </c>
      <c r="N3" s="4"/>
      <c r="O3" s="4"/>
      <c r="P3" s="4"/>
      <c r="Q3" s="4"/>
      <c r="R3" s="4">
        <v>50</v>
      </c>
      <c r="S3" s="4">
        <v>50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>
        <v>50</v>
      </c>
      <c r="AF3" s="4">
        <v>50</v>
      </c>
      <c r="AG3" s="4">
        <v>50</v>
      </c>
      <c r="AH3" s="4">
        <v>50</v>
      </c>
      <c r="AI3" s="4"/>
      <c r="AJ3" s="4"/>
      <c r="AK3" s="4"/>
      <c r="AL3" s="4"/>
      <c r="AM3" s="4"/>
      <c r="AN3" s="4"/>
      <c r="AO3" s="4">
        <v>50</v>
      </c>
      <c r="AP3" s="4"/>
      <c r="AQ3" s="4">
        <v>50</v>
      </c>
      <c r="AR3" s="4"/>
      <c r="AS3" s="4"/>
      <c r="AT3" s="48">
        <v>50</v>
      </c>
      <c r="AU3" s="4">
        <v>50</v>
      </c>
      <c r="AV3" s="4">
        <v>50</v>
      </c>
    </row>
    <row r="4" spans="1:48" s="20" customFormat="1" ht="12.75">
      <c r="A4" s="9"/>
      <c r="B4" s="8"/>
      <c r="C4" s="7"/>
      <c r="D4" s="7"/>
      <c r="E4" s="7"/>
      <c r="F4" s="27"/>
      <c r="G4" s="47"/>
      <c r="H4" s="47"/>
      <c r="I4" s="47"/>
      <c r="J4" s="47"/>
      <c r="K4" s="9"/>
      <c r="L4" s="4"/>
      <c r="M4" s="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20" customFormat="1" ht="12.75">
      <c r="A5" s="9"/>
      <c r="B5" s="8"/>
      <c r="C5" s="7"/>
      <c r="D5" s="7"/>
      <c r="E5" s="7"/>
      <c r="F5" s="27"/>
      <c r="G5" s="47"/>
      <c r="H5" s="47"/>
      <c r="I5" s="47"/>
      <c r="J5" s="47"/>
      <c r="K5" s="9"/>
      <c r="L5" s="4"/>
      <c r="M5" s="9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s="20" customFormat="1" ht="12.75">
      <c r="A6" s="9">
        <v>2</v>
      </c>
      <c r="B6" s="8">
        <f t="shared" si="0"/>
        <v>198</v>
      </c>
      <c r="C6" s="7">
        <f t="shared" si="1"/>
        <v>4</v>
      </c>
      <c r="D6" s="7">
        <f t="shared" si="2"/>
        <v>198</v>
      </c>
      <c r="E6" s="7">
        <f t="shared" si="3"/>
        <v>0</v>
      </c>
      <c r="F6" s="27">
        <f t="shared" si="4"/>
        <v>198</v>
      </c>
      <c r="G6" s="21" t="s">
        <v>82</v>
      </c>
      <c r="H6" s="21" t="s">
        <v>83</v>
      </c>
      <c r="I6" s="25">
        <v>1939</v>
      </c>
      <c r="J6" s="21" t="s">
        <v>84</v>
      </c>
      <c r="K6" s="4"/>
      <c r="L6" s="4"/>
      <c r="M6" s="4"/>
      <c r="N6" s="4"/>
      <c r="O6" s="4"/>
      <c r="P6" s="4"/>
      <c r="Q6" s="4">
        <v>49</v>
      </c>
      <c r="R6" s="4"/>
      <c r="S6" s="4"/>
      <c r="T6" s="4"/>
      <c r="U6" s="4"/>
      <c r="V6" s="4"/>
      <c r="W6" s="4"/>
      <c r="X6" s="4"/>
      <c r="Y6" s="4"/>
      <c r="Z6" s="4"/>
      <c r="AA6" s="4">
        <v>50</v>
      </c>
      <c r="AB6" s="4"/>
      <c r="AC6" s="4"/>
      <c r="AD6" s="4"/>
      <c r="AE6" s="4"/>
      <c r="AF6" s="4"/>
      <c r="AG6" s="4"/>
      <c r="AH6" s="4"/>
      <c r="AI6" s="4"/>
      <c r="AJ6" s="4">
        <v>50</v>
      </c>
      <c r="AK6" s="4"/>
      <c r="AL6" s="4"/>
      <c r="AM6" s="4"/>
      <c r="AN6" s="4"/>
      <c r="AO6" s="4"/>
      <c r="AP6" s="4"/>
      <c r="AQ6" s="4">
        <v>49</v>
      </c>
      <c r="AR6" s="4"/>
      <c r="AS6" s="4"/>
      <c r="AT6" s="4"/>
      <c r="AU6" s="4"/>
      <c r="AV6" s="4"/>
    </row>
    <row r="7" spans="1:48" s="20" customFormat="1" ht="12.75">
      <c r="A7" s="9">
        <v>3</v>
      </c>
      <c r="B7" s="8">
        <f t="shared" si="0"/>
        <v>50</v>
      </c>
      <c r="C7" s="7">
        <f t="shared" si="1"/>
        <v>1</v>
      </c>
      <c r="D7" s="7">
        <f t="shared" si="2"/>
        <v>50</v>
      </c>
      <c r="E7" s="7">
        <f t="shared" si="3"/>
        <v>0</v>
      </c>
      <c r="F7" s="27">
        <f t="shared" si="4"/>
        <v>50</v>
      </c>
      <c r="G7" s="21" t="s">
        <v>80</v>
      </c>
      <c r="H7" s="21" t="s">
        <v>81</v>
      </c>
      <c r="I7" s="25">
        <v>1938</v>
      </c>
      <c r="J7" s="21"/>
      <c r="K7" s="4"/>
      <c r="L7" s="4"/>
      <c r="M7" s="4"/>
      <c r="N7" s="4"/>
      <c r="O7" s="4"/>
      <c r="P7" s="4"/>
      <c r="Q7" s="4">
        <v>50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s="20" customFormat="1" ht="12.75">
      <c r="A8" s="9">
        <v>4</v>
      </c>
      <c r="B8" s="8">
        <f t="shared" si="0"/>
        <v>50</v>
      </c>
      <c r="C8" s="7">
        <f t="shared" si="1"/>
        <v>1</v>
      </c>
      <c r="D8" s="7">
        <f t="shared" si="2"/>
        <v>50</v>
      </c>
      <c r="E8" s="7">
        <f t="shared" si="3"/>
        <v>0</v>
      </c>
      <c r="F8" s="27">
        <f t="shared" si="4"/>
        <v>50</v>
      </c>
      <c r="G8" s="28" t="s">
        <v>86</v>
      </c>
      <c r="H8" t="s">
        <v>87</v>
      </c>
      <c r="I8" s="29">
        <v>1941</v>
      </c>
      <c r="J8" s="29" t="s">
        <v>88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>
        <v>50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s="20" customFormat="1" ht="12.75">
      <c r="A9" s="9">
        <v>6</v>
      </c>
      <c r="B9" s="8">
        <f t="shared" si="0"/>
        <v>50</v>
      </c>
      <c r="C9" s="7">
        <f t="shared" si="1"/>
        <v>1</v>
      </c>
      <c r="D9" s="7">
        <f t="shared" si="2"/>
        <v>50</v>
      </c>
      <c r="E9" s="7">
        <f t="shared" si="3"/>
        <v>0</v>
      </c>
      <c r="F9" s="27">
        <f t="shared" si="4"/>
        <v>50</v>
      </c>
      <c r="G9" s="49" t="s">
        <v>89</v>
      </c>
      <c r="H9" s="49" t="s">
        <v>90</v>
      </c>
      <c r="I9" s="49" t="s">
        <v>91</v>
      </c>
      <c r="J9" s="50" t="s">
        <v>92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9">
        <v>50</v>
      </c>
      <c r="AU9" s="4"/>
      <c r="AV9" s="4"/>
    </row>
    <row r="10" spans="1:48" s="20" customFormat="1" ht="12.75">
      <c r="A10" s="9">
        <v>7</v>
      </c>
      <c r="B10" s="8">
        <f t="shared" si="0"/>
        <v>0</v>
      </c>
      <c r="C10" s="7">
        <f t="shared" si="1"/>
        <v>0</v>
      </c>
      <c r="D10" s="7">
        <f t="shared" si="2"/>
        <v>0</v>
      </c>
      <c r="E10" s="7">
        <f t="shared" si="3"/>
        <v>0</v>
      </c>
      <c r="F10" s="27">
        <f t="shared" si="4"/>
        <v>0</v>
      </c>
      <c r="G10" s="5"/>
      <c r="H10" s="5"/>
      <c r="I10" s="5"/>
      <c r="J10" s="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s="20" customFormat="1" ht="12.75">
      <c r="A11" s="9">
        <v>8</v>
      </c>
      <c r="B11" s="8">
        <f t="shared" si="0"/>
        <v>0</v>
      </c>
      <c r="C11" s="7">
        <f t="shared" si="1"/>
        <v>0</v>
      </c>
      <c r="D11" s="7">
        <f t="shared" si="2"/>
        <v>0</v>
      </c>
      <c r="E11" s="7">
        <f t="shared" si="3"/>
        <v>0</v>
      </c>
      <c r="F11" s="27">
        <f t="shared" si="4"/>
        <v>0</v>
      </c>
      <c r="G11" s="5"/>
      <c r="H11" s="5"/>
      <c r="I11" s="5"/>
      <c r="J11" s="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s="20" customFormat="1" ht="12.75">
      <c r="A12" s="9">
        <v>9</v>
      </c>
      <c r="B12" s="8">
        <f t="shared" si="0"/>
        <v>0</v>
      </c>
      <c r="C12" s="7">
        <f t="shared" si="1"/>
        <v>0</v>
      </c>
      <c r="D12" s="7">
        <f t="shared" si="2"/>
        <v>0</v>
      </c>
      <c r="E12" s="7">
        <f t="shared" si="3"/>
        <v>0</v>
      </c>
      <c r="F12" s="27">
        <f t="shared" si="4"/>
        <v>0</v>
      </c>
      <c r="G12" s="5"/>
      <c r="H12" s="5"/>
      <c r="I12" s="5"/>
      <c r="J12" s="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s="20" customFormat="1" ht="12.75">
      <c r="A13" s="9">
        <v>10</v>
      </c>
      <c r="B13" s="8">
        <f t="shared" si="0"/>
        <v>0</v>
      </c>
      <c r="C13" s="7">
        <f t="shared" si="1"/>
        <v>0</v>
      </c>
      <c r="D13" s="7">
        <f t="shared" si="2"/>
        <v>0</v>
      </c>
      <c r="E13" s="7">
        <f t="shared" si="3"/>
        <v>0</v>
      </c>
      <c r="F13" s="27">
        <f t="shared" si="4"/>
        <v>0</v>
      </c>
      <c r="G13" s="5"/>
      <c r="H13" s="5"/>
      <c r="I13" s="5"/>
      <c r="J13" s="5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s="20" customFormat="1" ht="12.75">
      <c r="A14" s="9">
        <v>11</v>
      </c>
      <c r="B14" s="8">
        <f t="shared" si="0"/>
        <v>0</v>
      </c>
      <c r="C14" s="7">
        <f t="shared" si="1"/>
        <v>0</v>
      </c>
      <c r="D14" s="7">
        <f t="shared" si="2"/>
        <v>0</v>
      </c>
      <c r="E14" s="7">
        <f t="shared" si="3"/>
        <v>0</v>
      </c>
      <c r="F14" s="27">
        <f t="shared" si="4"/>
        <v>0</v>
      </c>
      <c r="G14" s="5"/>
      <c r="H14" s="5"/>
      <c r="I14" s="5"/>
      <c r="J14" s="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s="20" customFormat="1" ht="12.75">
      <c r="A15" s="9">
        <v>12</v>
      </c>
      <c r="B15" s="8">
        <f t="shared" si="0"/>
        <v>0</v>
      </c>
      <c r="C15" s="7">
        <f t="shared" si="1"/>
        <v>0</v>
      </c>
      <c r="D15" s="7">
        <f t="shared" si="2"/>
        <v>0</v>
      </c>
      <c r="E15" s="7">
        <f t="shared" si="3"/>
        <v>0</v>
      </c>
      <c r="F15" s="27">
        <f t="shared" si="4"/>
        <v>0</v>
      </c>
      <c r="G15" s="5"/>
      <c r="H15" s="5"/>
      <c r="I15" s="5"/>
      <c r="J15" s="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s="20" customFormat="1" ht="12.75">
      <c r="A16" s="9">
        <v>13</v>
      </c>
      <c r="B16" s="8">
        <f t="shared" si="0"/>
        <v>0</v>
      </c>
      <c r="C16" s="7">
        <f t="shared" si="1"/>
        <v>0</v>
      </c>
      <c r="D16" s="7">
        <f t="shared" si="2"/>
        <v>0</v>
      </c>
      <c r="E16" s="7">
        <f t="shared" si="3"/>
        <v>0</v>
      </c>
      <c r="F16" s="27">
        <f t="shared" si="4"/>
        <v>0</v>
      </c>
      <c r="G16" s="5"/>
      <c r="H16" s="5"/>
      <c r="I16" s="5"/>
      <c r="J16" s="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s="20" customFormat="1" ht="12.75">
      <c r="A17" s="9">
        <v>14</v>
      </c>
      <c r="B17" s="8">
        <f t="shared" si="0"/>
        <v>0</v>
      </c>
      <c r="C17" s="7">
        <f t="shared" si="1"/>
        <v>0</v>
      </c>
      <c r="D17" s="7">
        <f t="shared" si="2"/>
        <v>0</v>
      </c>
      <c r="E17" s="7">
        <f t="shared" si="3"/>
        <v>0</v>
      </c>
      <c r="F17" s="27">
        <f t="shared" si="4"/>
        <v>0</v>
      </c>
      <c r="G17" s="5"/>
      <c r="H17" s="5"/>
      <c r="I17" s="5"/>
      <c r="J17" s="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s="20" customFormat="1" ht="12.75">
      <c r="A18" s="9">
        <v>15</v>
      </c>
      <c r="B18" s="8">
        <f t="shared" si="0"/>
        <v>0</v>
      </c>
      <c r="C18" s="7">
        <f t="shared" si="1"/>
        <v>0</v>
      </c>
      <c r="D18" s="7">
        <f t="shared" si="2"/>
        <v>0</v>
      </c>
      <c r="E18" s="7">
        <f t="shared" si="3"/>
        <v>0</v>
      </c>
      <c r="F18" s="27">
        <f t="shared" si="4"/>
        <v>0</v>
      </c>
      <c r="G18" s="5"/>
      <c r="H18" s="5"/>
      <c r="I18" s="5"/>
      <c r="J18" s="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s="20" customFormat="1" ht="12.75">
      <c r="A19" s="9">
        <v>16</v>
      </c>
      <c r="B19" s="8">
        <f t="shared" si="0"/>
        <v>0</v>
      </c>
      <c r="C19" s="7">
        <f t="shared" si="1"/>
        <v>0</v>
      </c>
      <c r="D19" s="7">
        <f t="shared" si="2"/>
        <v>0</v>
      </c>
      <c r="E19" s="7">
        <f t="shared" si="3"/>
        <v>0</v>
      </c>
      <c r="F19" s="27">
        <f t="shared" si="4"/>
        <v>0</v>
      </c>
      <c r="G19" s="5"/>
      <c r="H19" s="5"/>
      <c r="I19" s="5"/>
      <c r="J19" s="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s="20" customFormat="1" ht="12.75">
      <c r="A20" s="9">
        <v>17</v>
      </c>
      <c r="B20" s="8">
        <f t="shared" si="0"/>
        <v>0</v>
      </c>
      <c r="C20" s="7">
        <f t="shared" si="1"/>
        <v>0</v>
      </c>
      <c r="D20" s="7">
        <f t="shared" si="2"/>
        <v>0</v>
      </c>
      <c r="E20" s="7">
        <f t="shared" si="3"/>
        <v>0</v>
      </c>
      <c r="F20" s="27">
        <f t="shared" si="4"/>
        <v>0</v>
      </c>
      <c r="G20" s="5"/>
      <c r="H20" s="5"/>
      <c r="I20" s="5"/>
      <c r="J20" s="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s="20" customFormat="1" ht="12.75">
      <c r="A21" s="9">
        <v>18</v>
      </c>
      <c r="B21" s="8">
        <f t="shared" si="0"/>
        <v>0</v>
      </c>
      <c r="C21" s="7">
        <f t="shared" si="1"/>
        <v>0</v>
      </c>
      <c r="D21" s="7">
        <f t="shared" si="2"/>
        <v>0</v>
      </c>
      <c r="E21" s="7">
        <f t="shared" si="3"/>
        <v>0</v>
      </c>
      <c r="F21" s="27">
        <f t="shared" si="4"/>
        <v>0</v>
      </c>
      <c r="G21" s="5"/>
      <c r="H21" s="5"/>
      <c r="I21" s="5"/>
      <c r="J21" s="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s="20" customFormat="1" ht="12.75">
      <c r="A22" s="9">
        <v>19</v>
      </c>
      <c r="B22" s="8">
        <f t="shared" si="0"/>
        <v>0</v>
      </c>
      <c r="C22" s="7">
        <f t="shared" si="1"/>
        <v>0</v>
      </c>
      <c r="D22" s="7">
        <f t="shared" si="2"/>
        <v>0</v>
      </c>
      <c r="E22" s="7">
        <f t="shared" si="3"/>
        <v>0</v>
      </c>
      <c r="F22" s="27">
        <f t="shared" si="4"/>
        <v>0</v>
      </c>
      <c r="G22" s="5"/>
      <c r="H22" s="5"/>
      <c r="I22" s="5"/>
      <c r="J22" s="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s="20" customFormat="1" ht="12.75">
      <c r="A23" s="9">
        <v>20</v>
      </c>
      <c r="B23" s="8">
        <f t="shared" si="0"/>
        <v>0</v>
      </c>
      <c r="C23" s="7">
        <f t="shared" si="1"/>
        <v>0</v>
      </c>
      <c r="D23" s="7">
        <f t="shared" si="2"/>
        <v>0</v>
      </c>
      <c r="E23" s="7">
        <f t="shared" si="3"/>
        <v>0</v>
      </c>
      <c r="F23" s="27">
        <f t="shared" si="4"/>
        <v>0</v>
      </c>
      <c r="G23" s="5"/>
      <c r="H23" s="5"/>
      <c r="I23" s="5"/>
      <c r="J23" s="5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s="20" customFormat="1" ht="12.75">
      <c r="A24" s="9">
        <v>21</v>
      </c>
      <c r="B24" s="8">
        <f t="shared" si="0"/>
        <v>0</v>
      </c>
      <c r="C24" s="7">
        <f t="shared" si="1"/>
        <v>0</v>
      </c>
      <c r="D24" s="7">
        <f t="shared" si="2"/>
        <v>0</v>
      </c>
      <c r="E24" s="7">
        <f t="shared" si="3"/>
        <v>0</v>
      </c>
      <c r="F24" s="27">
        <f t="shared" si="4"/>
        <v>0</v>
      </c>
      <c r="G24" s="5"/>
      <c r="H24" s="5"/>
      <c r="I24" s="5"/>
      <c r="J24" s="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s="20" customFormat="1" ht="12.75">
      <c r="A25" s="9">
        <v>22</v>
      </c>
      <c r="B25" s="8">
        <f t="shared" si="0"/>
        <v>0</v>
      </c>
      <c r="C25" s="7">
        <f t="shared" si="1"/>
        <v>0</v>
      </c>
      <c r="D25" s="7">
        <f t="shared" si="2"/>
        <v>0</v>
      </c>
      <c r="E25" s="7">
        <f t="shared" si="3"/>
        <v>0</v>
      </c>
      <c r="F25" s="27">
        <f t="shared" si="4"/>
        <v>0</v>
      </c>
      <c r="G25" s="5"/>
      <c r="H25" s="5"/>
      <c r="I25" s="5"/>
      <c r="J25" s="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s="20" customFormat="1" ht="12.75">
      <c r="A26" s="9">
        <v>23</v>
      </c>
      <c r="B26" s="8">
        <f t="shared" si="0"/>
        <v>0</v>
      </c>
      <c r="C26" s="7">
        <f t="shared" si="1"/>
        <v>0</v>
      </c>
      <c r="D26" s="7">
        <f t="shared" si="2"/>
        <v>0</v>
      </c>
      <c r="E26" s="7">
        <f t="shared" si="3"/>
        <v>0</v>
      </c>
      <c r="F26" s="27">
        <f t="shared" si="4"/>
        <v>0</v>
      </c>
      <c r="G26" s="5"/>
      <c r="H26" s="5"/>
      <c r="I26" s="5"/>
      <c r="J26" s="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s="20" customFormat="1" ht="12.75">
      <c r="A27" s="9">
        <v>24</v>
      </c>
      <c r="B27" s="8">
        <f t="shared" si="0"/>
        <v>0</v>
      </c>
      <c r="C27" s="7">
        <f t="shared" si="1"/>
        <v>0</v>
      </c>
      <c r="D27" s="7">
        <f t="shared" si="2"/>
        <v>0</v>
      </c>
      <c r="E27" s="7">
        <f t="shared" si="3"/>
        <v>0</v>
      </c>
      <c r="F27" s="27">
        <f t="shared" si="4"/>
        <v>0</v>
      </c>
      <c r="G27" s="5"/>
      <c r="H27" s="5"/>
      <c r="I27" s="5"/>
      <c r="J27" s="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s="20" customFormat="1" ht="12.75">
      <c r="A28" s="9">
        <v>25</v>
      </c>
      <c r="B28" s="8">
        <f t="shared" si="0"/>
        <v>0</v>
      </c>
      <c r="C28" s="7">
        <f t="shared" si="1"/>
        <v>0</v>
      </c>
      <c r="D28" s="7">
        <f t="shared" si="2"/>
        <v>0</v>
      </c>
      <c r="E28" s="7">
        <f t="shared" si="3"/>
        <v>0</v>
      </c>
      <c r="F28" s="27">
        <f t="shared" si="4"/>
        <v>0</v>
      </c>
      <c r="G28" s="5"/>
      <c r="H28" s="5"/>
      <c r="I28" s="5"/>
      <c r="J28" s="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s="20" customFormat="1" ht="12.75">
      <c r="A29" s="9">
        <v>26</v>
      </c>
      <c r="B29" s="8">
        <f t="shared" si="0"/>
        <v>0</v>
      </c>
      <c r="C29" s="7">
        <f t="shared" si="1"/>
        <v>0</v>
      </c>
      <c r="D29" s="7">
        <f t="shared" si="2"/>
        <v>0</v>
      </c>
      <c r="E29" s="7">
        <f t="shared" si="3"/>
        <v>0</v>
      </c>
      <c r="F29" s="27">
        <f t="shared" si="4"/>
        <v>0</v>
      </c>
      <c r="G29" s="5"/>
      <c r="H29" s="5"/>
      <c r="I29" s="5"/>
      <c r="J29" s="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s="20" customFormat="1" ht="12.75">
      <c r="A30" s="9">
        <v>27</v>
      </c>
      <c r="B30" s="8">
        <f t="shared" si="0"/>
        <v>0</v>
      </c>
      <c r="C30" s="7">
        <f t="shared" si="1"/>
        <v>0</v>
      </c>
      <c r="D30" s="7">
        <f t="shared" si="2"/>
        <v>0</v>
      </c>
      <c r="E30" s="7">
        <f t="shared" si="3"/>
        <v>0</v>
      </c>
      <c r="F30" s="27">
        <f t="shared" si="4"/>
        <v>0</v>
      </c>
      <c r="G30" s="5"/>
      <c r="H30" s="5"/>
      <c r="I30" s="5"/>
      <c r="J30" s="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s="20" customFormat="1" ht="12.75">
      <c r="A31" s="9">
        <v>28</v>
      </c>
      <c r="B31" s="8">
        <f t="shared" si="0"/>
        <v>0</v>
      </c>
      <c r="C31" s="7">
        <f t="shared" si="1"/>
        <v>0</v>
      </c>
      <c r="D31" s="7">
        <f t="shared" si="2"/>
        <v>0</v>
      </c>
      <c r="E31" s="7">
        <f t="shared" si="3"/>
        <v>0</v>
      </c>
      <c r="F31" s="27">
        <f t="shared" si="4"/>
        <v>0</v>
      </c>
      <c r="G31" s="5"/>
      <c r="H31" s="5"/>
      <c r="I31" s="5"/>
      <c r="J31" s="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s="20" customFormat="1" ht="12.75">
      <c r="A32" s="9">
        <v>29</v>
      </c>
      <c r="B32" s="8">
        <f t="shared" si="0"/>
        <v>0</v>
      </c>
      <c r="C32" s="7">
        <f t="shared" si="1"/>
        <v>0</v>
      </c>
      <c r="D32" s="7">
        <f t="shared" si="2"/>
        <v>0</v>
      </c>
      <c r="E32" s="7">
        <f t="shared" si="3"/>
        <v>0</v>
      </c>
      <c r="F32" s="27">
        <f t="shared" si="4"/>
        <v>0</v>
      </c>
      <c r="G32" s="5"/>
      <c r="H32" s="5"/>
      <c r="I32" s="5"/>
      <c r="J32" s="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s="20" customFormat="1" ht="12.75">
      <c r="A33" s="9">
        <v>30</v>
      </c>
      <c r="B33" s="8">
        <f t="shared" si="0"/>
        <v>0</v>
      </c>
      <c r="C33" s="7">
        <f t="shared" si="1"/>
        <v>0</v>
      </c>
      <c r="D33" s="7">
        <f t="shared" si="2"/>
        <v>0</v>
      </c>
      <c r="E33" s="7">
        <f t="shared" si="3"/>
        <v>0</v>
      </c>
      <c r="F33" s="27">
        <f t="shared" si="4"/>
        <v>0</v>
      </c>
      <c r="G33" s="5"/>
      <c r="H33" s="5"/>
      <c r="I33" s="5"/>
      <c r="J33" s="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s="20" customFormat="1" ht="12.75">
      <c r="A34" s="9">
        <v>31</v>
      </c>
      <c r="B34" s="8">
        <f t="shared" si="0"/>
        <v>0</v>
      </c>
      <c r="C34" s="7">
        <f t="shared" si="1"/>
        <v>0</v>
      </c>
      <c r="D34" s="7">
        <f t="shared" si="2"/>
        <v>0</v>
      </c>
      <c r="E34" s="7">
        <f t="shared" si="3"/>
        <v>0</v>
      </c>
      <c r="F34" s="27">
        <f t="shared" si="4"/>
        <v>0</v>
      </c>
      <c r="G34" s="5"/>
      <c r="H34" s="5"/>
      <c r="I34" s="5"/>
      <c r="J34" s="5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s="20" customFormat="1" ht="12.75">
      <c r="A35" s="9">
        <v>32</v>
      </c>
      <c r="B35" s="8">
        <f t="shared" si="0"/>
        <v>0</v>
      </c>
      <c r="C35" s="7">
        <f t="shared" si="1"/>
        <v>0</v>
      </c>
      <c r="D35" s="7">
        <f t="shared" si="2"/>
        <v>0</v>
      </c>
      <c r="E35" s="7">
        <f t="shared" si="3"/>
        <v>0</v>
      </c>
      <c r="F35" s="27">
        <f t="shared" si="4"/>
        <v>0</v>
      </c>
      <c r="G35" s="5"/>
      <c r="H35" s="5"/>
      <c r="I35" s="5"/>
      <c r="J35" s="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s="20" customFormat="1" ht="12.75">
      <c r="A36" s="9">
        <v>33</v>
      </c>
      <c r="B36" s="8">
        <f aca="true" t="shared" si="5" ref="B36:B53">SUM(K36:AV36)</f>
        <v>0</v>
      </c>
      <c r="C36" s="7">
        <f aca="true" t="shared" si="6" ref="C36:C53">COUNT(K36:AV36)</f>
        <v>0</v>
      </c>
      <c r="D36" s="7">
        <f aca="true" t="shared" si="7" ref="D36:D53">IF(COUNT(K36:AV36)&gt;0,LARGE(K36:AV36,1),0)+IF(COUNT(K36:AV36)&gt;1,LARGE(K36:AV36,2),0)+IF(COUNT(K36:AV36)&gt;2,LARGE(K36:AV36,3),0)+IF(COUNT(K36:AV36)&gt;3,LARGE(K36:AV36,4),0)+IF(COUNT(K36:AV36)&gt;4,LARGE(K36:AV36,5),0)+IF(COUNT(K36:AV36)&gt;5,LARGE(K36:AV36,6),0)+IF(COUNT(K36:AV36)&gt;6,LARGE(K36:AV36,7),0)+IF(COUNT(K36:AV36)&gt;7,LARGE(K36:AV36,8),0)+IF(COUNT(K36:AV36)&gt;8,LARGE(K36:AV36,9),0)+IF(COUNT(K36:AV36)&gt;9,LARGE(K36:AV36,10),0)+IF(COUNT(K36:AV36)&gt;10,LARGE(K36:AV36,11),0)+IF(COUNT(K36:AV36)&gt;11,LARGE(K36:AV36,12),0)+IF(COUNT(K36:AV36)&gt;12,LARGE(K36:AV36,13),0)+IF(COUNT(K36:AV36)&gt;13,LARGE(K36:AV36,14),0)+IF(COUNT(K36:AV36)&gt;14,LARGE(K36:AV36,15),0)</f>
        <v>0</v>
      </c>
      <c r="E36" s="7">
        <f aca="true" t="shared" si="8" ref="E36:E53">IF(COUNT(K36:AV36)&lt;22,IF(COUNT(K36:AV36)&gt;14,(COUNT(K36:AV36)-15),0)*20,120)</f>
        <v>0</v>
      </c>
      <c r="F36" s="27">
        <f aca="true" t="shared" si="9" ref="F36:F53">D36+E36</f>
        <v>0</v>
      </c>
      <c r="G36" s="5"/>
      <c r="H36" s="5"/>
      <c r="I36" s="5"/>
      <c r="J36" s="5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s="20" customFormat="1" ht="12.75">
      <c r="A37" s="9">
        <v>34</v>
      </c>
      <c r="B37" s="8">
        <f t="shared" si="5"/>
        <v>0</v>
      </c>
      <c r="C37" s="7">
        <f t="shared" si="6"/>
        <v>0</v>
      </c>
      <c r="D37" s="7">
        <f t="shared" si="7"/>
        <v>0</v>
      </c>
      <c r="E37" s="7">
        <f t="shared" si="8"/>
        <v>0</v>
      </c>
      <c r="F37" s="27">
        <f t="shared" si="9"/>
        <v>0</v>
      </c>
      <c r="G37" s="5"/>
      <c r="H37" s="5"/>
      <c r="I37" s="5"/>
      <c r="J37" s="5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48" s="20" customFormat="1" ht="12.75">
      <c r="A38" s="9">
        <v>35</v>
      </c>
      <c r="B38" s="8">
        <f t="shared" si="5"/>
        <v>0</v>
      </c>
      <c r="C38" s="7">
        <f t="shared" si="6"/>
        <v>0</v>
      </c>
      <c r="D38" s="7">
        <f t="shared" si="7"/>
        <v>0</v>
      </c>
      <c r="E38" s="7">
        <f t="shared" si="8"/>
        <v>0</v>
      </c>
      <c r="F38" s="27">
        <f t="shared" si="9"/>
        <v>0</v>
      </c>
      <c r="G38" s="5"/>
      <c r="H38" s="5"/>
      <c r="I38" s="5"/>
      <c r="J38" s="5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1:48" s="20" customFormat="1" ht="12.75">
      <c r="A39" s="9">
        <v>36</v>
      </c>
      <c r="B39" s="8">
        <f t="shared" si="5"/>
        <v>0</v>
      </c>
      <c r="C39" s="7">
        <f t="shared" si="6"/>
        <v>0</v>
      </c>
      <c r="D39" s="7">
        <f t="shared" si="7"/>
        <v>0</v>
      </c>
      <c r="E39" s="7">
        <f t="shared" si="8"/>
        <v>0</v>
      </c>
      <c r="F39" s="27">
        <f t="shared" si="9"/>
        <v>0</v>
      </c>
      <c r="G39" s="5"/>
      <c r="H39" s="5"/>
      <c r="I39" s="5"/>
      <c r="J39" s="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spans="1:48" s="20" customFormat="1" ht="12.75">
      <c r="A40" s="9">
        <v>37</v>
      </c>
      <c r="B40" s="8">
        <f t="shared" si="5"/>
        <v>0</v>
      </c>
      <c r="C40" s="7">
        <f t="shared" si="6"/>
        <v>0</v>
      </c>
      <c r="D40" s="7">
        <f t="shared" si="7"/>
        <v>0</v>
      </c>
      <c r="E40" s="7">
        <f t="shared" si="8"/>
        <v>0</v>
      </c>
      <c r="F40" s="27">
        <f t="shared" si="9"/>
        <v>0</v>
      </c>
      <c r="G40" s="5"/>
      <c r="H40" s="5"/>
      <c r="I40" s="5"/>
      <c r="J40" s="5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spans="1:48" s="20" customFormat="1" ht="12.75">
      <c r="A41" s="9">
        <v>38</v>
      </c>
      <c r="B41" s="8">
        <f t="shared" si="5"/>
        <v>0</v>
      </c>
      <c r="C41" s="7">
        <f t="shared" si="6"/>
        <v>0</v>
      </c>
      <c r="D41" s="7">
        <f t="shared" si="7"/>
        <v>0</v>
      </c>
      <c r="E41" s="7">
        <f t="shared" si="8"/>
        <v>0</v>
      </c>
      <c r="F41" s="27">
        <f t="shared" si="9"/>
        <v>0</v>
      </c>
      <c r="G41" s="5"/>
      <c r="H41" s="5"/>
      <c r="I41" s="5"/>
      <c r="J41" s="5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</row>
    <row r="42" spans="1:48" s="20" customFormat="1" ht="12.75">
      <c r="A42" s="9">
        <v>39</v>
      </c>
      <c r="B42" s="8">
        <f t="shared" si="5"/>
        <v>0</v>
      </c>
      <c r="C42" s="7">
        <f t="shared" si="6"/>
        <v>0</v>
      </c>
      <c r="D42" s="7">
        <f t="shared" si="7"/>
        <v>0</v>
      </c>
      <c r="E42" s="7">
        <f t="shared" si="8"/>
        <v>0</v>
      </c>
      <c r="F42" s="27">
        <f t="shared" si="9"/>
        <v>0</v>
      </c>
      <c r="G42" s="5"/>
      <c r="H42" s="5"/>
      <c r="I42" s="5"/>
      <c r="J42" s="5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</row>
    <row r="43" spans="1:48" s="20" customFormat="1" ht="12.75">
      <c r="A43" s="9">
        <v>40</v>
      </c>
      <c r="B43" s="8">
        <f t="shared" si="5"/>
        <v>0</v>
      </c>
      <c r="C43" s="7">
        <f t="shared" si="6"/>
        <v>0</v>
      </c>
      <c r="D43" s="7">
        <f t="shared" si="7"/>
        <v>0</v>
      </c>
      <c r="E43" s="7">
        <f t="shared" si="8"/>
        <v>0</v>
      </c>
      <c r="F43" s="27">
        <f t="shared" si="9"/>
        <v>0</v>
      </c>
      <c r="G43" s="5"/>
      <c r="H43" s="5"/>
      <c r="I43" s="5"/>
      <c r="J43" s="5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</row>
    <row r="44" spans="1:48" s="20" customFormat="1" ht="12.75">
      <c r="A44" s="9">
        <v>41</v>
      </c>
      <c r="B44" s="8">
        <f t="shared" si="5"/>
        <v>0</v>
      </c>
      <c r="C44" s="7">
        <f t="shared" si="6"/>
        <v>0</v>
      </c>
      <c r="D44" s="7">
        <f t="shared" si="7"/>
        <v>0</v>
      </c>
      <c r="E44" s="7">
        <f t="shared" si="8"/>
        <v>0</v>
      </c>
      <c r="F44" s="27">
        <f t="shared" si="9"/>
        <v>0</v>
      </c>
      <c r="G44" s="5"/>
      <c r="H44" s="5"/>
      <c r="I44" s="5"/>
      <c r="J44" s="5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1:48" s="20" customFormat="1" ht="12.75">
      <c r="A45" s="9">
        <v>42</v>
      </c>
      <c r="B45" s="8">
        <f t="shared" si="5"/>
        <v>0</v>
      </c>
      <c r="C45" s="7">
        <f t="shared" si="6"/>
        <v>0</v>
      </c>
      <c r="D45" s="7">
        <f t="shared" si="7"/>
        <v>0</v>
      </c>
      <c r="E45" s="7">
        <f t="shared" si="8"/>
        <v>0</v>
      </c>
      <c r="F45" s="27">
        <f t="shared" si="9"/>
        <v>0</v>
      </c>
      <c r="G45" s="5"/>
      <c r="H45" s="5"/>
      <c r="I45" s="5"/>
      <c r="J45" s="5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1:48" s="20" customFormat="1" ht="12.75">
      <c r="A46" s="9">
        <v>43</v>
      </c>
      <c r="B46" s="8">
        <f t="shared" si="5"/>
        <v>0</v>
      </c>
      <c r="C46" s="7">
        <f t="shared" si="6"/>
        <v>0</v>
      </c>
      <c r="D46" s="7">
        <f t="shared" si="7"/>
        <v>0</v>
      </c>
      <c r="E46" s="7">
        <f t="shared" si="8"/>
        <v>0</v>
      </c>
      <c r="F46" s="27">
        <f t="shared" si="9"/>
        <v>0</v>
      </c>
      <c r="G46" s="5"/>
      <c r="H46" s="5"/>
      <c r="I46" s="5"/>
      <c r="J46" s="5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48" s="20" customFormat="1" ht="12.75">
      <c r="A47" s="9">
        <v>44</v>
      </c>
      <c r="B47" s="8">
        <f t="shared" si="5"/>
        <v>0</v>
      </c>
      <c r="C47" s="7">
        <f t="shared" si="6"/>
        <v>0</v>
      </c>
      <c r="D47" s="7">
        <f t="shared" si="7"/>
        <v>0</v>
      </c>
      <c r="E47" s="7">
        <f t="shared" si="8"/>
        <v>0</v>
      </c>
      <c r="F47" s="27">
        <f t="shared" si="9"/>
        <v>0</v>
      </c>
      <c r="G47" s="5"/>
      <c r="H47" s="5"/>
      <c r="I47" s="5"/>
      <c r="J47" s="5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48" s="20" customFormat="1" ht="12.75">
      <c r="A48" s="9">
        <v>45</v>
      </c>
      <c r="B48" s="8">
        <f t="shared" si="5"/>
        <v>0</v>
      </c>
      <c r="C48" s="7">
        <f t="shared" si="6"/>
        <v>0</v>
      </c>
      <c r="D48" s="7">
        <f t="shared" si="7"/>
        <v>0</v>
      </c>
      <c r="E48" s="7">
        <f t="shared" si="8"/>
        <v>0</v>
      </c>
      <c r="F48" s="27">
        <f t="shared" si="9"/>
        <v>0</v>
      </c>
      <c r="G48" s="5"/>
      <c r="H48" s="5"/>
      <c r="I48" s="5"/>
      <c r="J48" s="5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1:48" s="20" customFormat="1" ht="12.75">
      <c r="A49" s="9">
        <v>46</v>
      </c>
      <c r="B49" s="8">
        <f t="shared" si="5"/>
        <v>0</v>
      </c>
      <c r="C49" s="7">
        <f t="shared" si="6"/>
        <v>0</v>
      </c>
      <c r="D49" s="7">
        <f t="shared" si="7"/>
        <v>0</v>
      </c>
      <c r="E49" s="7">
        <f t="shared" si="8"/>
        <v>0</v>
      </c>
      <c r="F49" s="27">
        <f t="shared" si="9"/>
        <v>0</v>
      </c>
      <c r="G49" s="5"/>
      <c r="H49" s="5"/>
      <c r="I49" s="5"/>
      <c r="J49" s="5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1:48" s="20" customFormat="1" ht="12.75">
      <c r="A50" s="9">
        <v>47</v>
      </c>
      <c r="B50" s="8">
        <f t="shared" si="5"/>
        <v>0</v>
      </c>
      <c r="C50" s="7">
        <f t="shared" si="6"/>
        <v>0</v>
      </c>
      <c r="D50" s="7">
        <f t="shared" si="7"/>
        <v>0</v>
      </c>
      <c r="E50" s="7">
        <f t="shared" si="8"/>
        <v>0</v>
      </c>
      <c r="F50" s="27">
        <f t="shared" si="9"/>
        <v>0</v>
      </c>
      <c r="G50" s="5"/>
      <c r="H50" s="5"/>
      <c r="I50" s="5"/>
      <c r="J50" s="5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1:48" s="20" customFormat="1" ht="12.75">
      <c r="A51" s="9">
        <v>48</v>
      </c>
      <c r="B51" s="8">
        <f t="shared" si="5"/>
        <v>0</v>
      </c>
      <c r="C51" s="7">
        <f t="shared" si="6"/>
        <v>0</v>
      </c>
      <c r="D51" s="7">
        <f t="shared" si="7"/>
        <v>0</v>
      </c>
      <c r="E51" s="7">
        <f t="shared" si="8"/>
        <v>0</v>
      </c>
      <c r="F51" s="27">
        <f t="shared" si="9"/>
        <v>0</v>
      </c>
      <c r="G51" s="5"/>
      <c r="H51" s="5"/>
      <c r="I51" s="5"/>
      <c r="J51" s="5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1:48" s="20" customFormat="1" ht="12.75">
      <c r="A52" s="9">
        <v>49</v>
      </c>
      <c r="B52" s="8">
        <f t="shared" si="5"/>
        <v>0</v>
      </c>
      <c r="C52" s="7">
        <f t="shared" si="6"/>
        <v>0</v>
      </c>
      <c r="D52" s="7">
        <f t="shared" si="7"/>
        <v>0</v>
      </c>
      <c r="E52" s="7">
        <f t="shared" si="8"/>
        <v>0</v>
      </c>
      <c r="F52" s="27">
        <f t="shared" si="9"/>
        <v>0</v>
      </c>
      <c r="G52" s="5"/>
      <c r="H52" s="5"/>
      <c r="I52" s="5"/>
      <c r="J52" s="5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1:48" s="20" customFormat="1" ht="12.75">
      <c r="A53" s="9">
        <v>50</v>
      </c>
      <c r="B53" s="8">
        <f t="shared" si="5"/>
        <v>0</v>
      </c>
      <c r="C53" s="7">
        <f t="shared" si="6"/>
        <v>0</v>
      </c>
      <c r="D53" s="7">
        <f t="shared" si="7"/>
        <v>0</v>
      </c>
      <c r="E53" s="7">
        <f t="shared" si="8"/>
        <v>0</v>
      </c>
      <c r="F53" s="27">
        <f t="shared" si="9"/>
        <v>0</v>
      </c>
      <c r="G53" s="5"/>
      <c r="H53" s="5"/>
      <c r="I53" s="5"/>
      <c r="J53" s="5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</sheetData>
  <sheetProtection/>
  <autoFilter ref="A2:AV2"/>
  <mergeCells count="1">
    <mergeCell ref="A1:J1"/>
  </mergeCells>
  <hyperlinks>
    <hyperlink ref="H8" r:id="rId1" display="http://www2.your-sports.com/details/results.php?sl=6.5703.de.6.Ergebnislisten%7CZieleinlaufliste&amp;pp=303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1" r:id="rId2"/>
  <headerFooter alignWithMargins="0">
    <oddHeader>&amp;L&amp;"Arial,Fett"Rur-Eifel-Volkslauf Cup 2010; Wertung: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V22"/>
  <sheetViews>
    <sheetView showGridLines="0" zoomScalePageLayoutView="0"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K3" sqref="K3"/>
    </sheetView>
  </sheetViews>
  <sheetFormatPr defaultColWidth="11.421875" defaultRowHeight="12.75"/>
  <cols>
    <col min="1" max="1" width="4.28125" style="2" customWidth="1"/>
    <col min="2" max="2" width="4.7109375" style="2" customWidth="1"/>
    <col min="3" max="3" width="3.421875" style="2" customWidth="1"/>
    <col min="4" max="5" width="4.7109375" style="2" customWidth="1"/>
    <col min="6" max="6" width="4.7109375" style="1" customWidth="1"/>
    <col min="7" max="8" width="12.140625" style="0" customWidth="1"/>
    <col min="9" max="9" width="5.8515625" style="0" customWidth="1"/>
    <col min="10" max="10" width="27.00390625" style="0" customWidth="1"/>
    <col min="11" max="48" width="3.00390625" style="0" bestFit="1" customWidth="1"/>
  </cols>
  <sheetData>
    <row r="1" spans="1:48" s="16" customFormat="1" ht="18.75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</row>
    <row r="2" spans="1:48" s="3" customFormat="1" ht="87">
      <c r="A2" s="15" t="s">
        <v>47</v>
      </c>
      <c r="B2" s="14" t="s">
        <v>46</v>
      </c>
      <c r="C2" s="13" t="s">
        <v>45</v>
      </c>
      <c r="D2" s="13" t="s">
        <v>44</v>
      </c>
      <c r="E2" s="13" t="s">
        <v>43</v>
      </c>
      <c r="F2" s="12" t="s">
        <v>42</v>
      </c>
      <c r="G2" s="11" t="s">
        <v>41</v>
      </c>
      <c r="H2" s="11" t="s">
        <v>40</v>
      </c>
      <c r="I2" s="11" t="s">
        <v>39</v>
      </c>
      <c r="J2" s="11" t="s">
        <v>38</v>
      </c>
      <c r="K2" s="10" t="s">
        <v>37</v>
      </c>
      <c r="L2" s="10" t="s">
        <v>36</v>
      </c>
      <c r="M2" s="10" t="s">
        <v>35</v>
      </c>
      <c r="N2" s="10" t="s">
        <v>34</v>
      </c>
      <c r="O2" s="10" t="s">
        <v>33</v>
      </c>
      <c r="P2" s="10" t="s">
        <v>32</v>
      </c>
      <c r="Q2" s="10" t="s">
        <v>31</v>
      </c>
      <c r="R2" s="10" t="s">
        <v>30</v>
      </c>
      <c r="S2" s="10" t="s">
        <v>29</v>
      </c>
      <c r="T2" s="10" t="s">
        <v>28</v>
      </c>
      <c r="U2" s="10" t="s">
        <v>27</v>
      </c>
      <c r="V2" s="10" t="s">
        <v>26</v>
      </c>
      <c r="W2" s="10" t="s">
        <v>25</v>
      </c>
      <c r="X2" s="10" t="s">
        <v>24</v>
      </c>
      <c r="Y2" s="10" t="s">
        <v>23</v>
      </c>
      <c r="Z2" s="10" t="s">
        <v>22</v>
      </c>
      <c r="AA2" s="10" t="s">
        <v>21</v>
      </c>
      <c r="AB2" s="10" t="s">
        <v>20</v>
      </c>
      <c r="AC2" s="10" t="s">
        <v>19</v>
      </c>
      <c r="AD2" s="10" t="s">
        <v>18</v>
      </c>
      <c r="AE2" s="10" t="s">
        <v>17</v>
      </c>
      <c r="AF2" s="10" t="s">
        <v>16</v>
      </c>
      <c r="AG2" s="10" t="s">
        <v>15</v>
      </c>
      <c r="AH2" s="10" t="s">
        <v>14</v>
      </c>
      <c r="AI2" s="10" t="s">
        <v>13</v>
      </c>
      <c r="AJ2" s="10" t="s">
        <v>12</v>
      </c>
      <c r="AK2" s="10" t="s">
        <v>11</v>
      </c>
      <c r="AL2" s="10" t="s">
        <v>10</v>
      </c>
      <c r="AM2" s="10" t="s">
        <v>9</v>
      </c>
      <c r="AN2" s="10" t="s">
        <v>8</v>
      </c>
      <c r="AO2" s="10" t="s">
        <v>7</v>
      </c>
      <c r="AP2" s="10" t="s">
        <v>6</v>
      </c>
      <c r="AQ2" s="10" t="s">
        <v>5</v>
      </c>
      <c r="AR2" s="10" t="s">
        <v>4</v>
      </c>
      <c r="AS2" s="10" t="s">
        <v>3</v>
      </c>
      <c r="AT2" s="10" t="s">
        <v>2</v>
      </c>
      <c r="AU2" s="10" t="s">
        <v>1</v>
      </c>
      <c r="AV2" s="10" t="s">
        <v>0</v>
      </c>
    </row>
    <row r="3" spans="1:48" s="3" customFormat="1" ht="12.75">
      <c r="A3" s="9">
        <v>1</v>
      </c>
      <c r="B3" s="8">
        <f aca="true" t="shared" si="0" ref="B3:B22">SUM(K3:AV3)</f>
        <v>0</v>
      </c>
      <c r="C3" s="7">
        <f aca="true" t="shared" si="1" ref="C3:C22">COUNT(K3:AV3)</f>
        <v>0</v>
      </c>
      <c r="D3" s="7">
        <f aca="true" t="shared" si="2" ref="D3:D22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0</v>
      </c>
      <c r="E3" s="7">
        <f aca="true" t="shared" si="3" ref="E3:E22">IF(COUNT(K3:AV3)&lt;22,IF(COUNT(K3:AV3)&gt;14,(COUNT(K3:AV3)-15),0)*20,120)</f>
        <v>0</v>
      </c>
      <c r="F3" s="6">
        <f aca="true" t="shared" si="4" ref="F3:F22">D3+E3</f>
        <v>0</v>
      </c>
      <c r="G3" s="5"/>
      <c r="H3" s="5"/>
      <c r="I3" s="5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s="3" customFormat="1" ht="12.75">
      <c r="A4" s="9">
        <v>2</v>
      </c>
      <c r="B4" s="8">
        <f t="shared" si="0"/>
        <v>0</v>
      </c>
      <c r="C4" s="7">
        <f t="shared" si="1"/>
        <v>0</v>
      </c>
      <c r="D4" s="7">
        <f t="shared" si="2"/>
        <v>0</v>
      </c>
      <c r="E4" s="7">
        <f t="shared" si="3"/>
        <v>0</v>
      </c>
      <c r="F4" s="6">
        <f t="shared" si="4"/>
        <v>0</v>
      </c>
      <c r="G4" s="5"/>
      <c r="H4" s="5"/>
      <c r="I4" s="5"/>
      <c r="J4" s="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3" customFormat="1" ht="12.75">
      <c r="A5" s="9">
        <v>3</v>
      </c>
      <c r="B5" s="8">
        <f t="shared" si="0"/>
        <v>0</v>
      </c>
      <c r="C5" s="7">
        <f t="shared" si="1"/>
        <v>0</v>
      </c>
      <c r="D5" s="7">
        <f t="shared" si="2"/>
        <v>0</v>
      </c>
      <c r="E5" s="7">
        <f t="shared" si="3"/>
        <v>0</v>
      </c>
      <c r="F5" s="6">
        <f t="shared" si="4"/>
        <v>0</v>
      </c>
      <c r="G5" s="5"/>
      <c r="H5" s="5"/>
      <c r="I5" s="5"/>
      <c r="J5" s="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s="3" customFormat="1" ht="12.75">
      <c r="A6" s="9">
        <v>4</v>
      </c>
      <c r="B6" s="8">
        <f t="shared" si="0"/>
        <v>0</v>
      </c>
      <c r="C6" s="7">
        <f t="shared" si="1"/>
        <v>0</v>
      </c>
      <c r="D6" s="7">
        <f t="shared" si="2"/>
        <v>0</v>
      </c>
      <c r="E6" s="7">
        <f t="shared" si="3"/>
        <v>0</v>
      </c>
      <c r="F6" s="6">
        <f t="shared" si="4"/>
        <v>0</v>
      </c>
      <c r="G6" s="5"/>
      <c r="H6" s="5"/>
      <c r="I6" s="5"/>
      <c r="J6" s="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s="3" customFormat="1" ht="12.75">
      <c r="A7" s="9">
        <v>5</v>
      </c>
      <c r="B7" s="8">
        <f t="shared" si="0"/>
        <v>0</v>
      </c>
      <c r="C7" s="7">
        <f t="shared" si="1"/>
        <v>0</v>
      </c>
      <c r="D7" s="7">
        <f t="shared" si="2"/>
        <v>0</v>
      </c>
      <c r="E7" s="7">
        <f t="shared" si="3"/>
        <v>0</v>
      </c>
      <c r="F7" s="6">
        <f t="shared" si="4"/>
        <v>0</v>
      </c>
      <c r="G7" s="5"/>
      <c r="H7" s="5"/>
      <c r="I7" s="5"/>
      <c r="J7" s="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s="3" customFormat="1" ht="12.75">
      <c r="A8" s="9">
        <v>6</v>
      </c>
      <c r="B8" s="8">
        <f t="shared" si="0"/>
        <v>0</v>
      </c>
      <c r="C8" s="7">
        <f t="shared" si="1"/>
        <v>0</v>
      </c>
      <c r="D8" s="7">
        <f t="shared" si="2"/>
        <v>0</v>
      </c>
      <c r="E8" s="7">
        <f t="shared" si="3"/>
        <v>0</v>
      </c>
      <c r="F8" s="6">
        <f t="shared" si="4"/>
        <v>0</v>
      </c>
      <c r="G8" s="5"/>
      <c r="H8" s="5"/>
      <c r="I8" s="5"/>
      <c r="J8" s="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s="3" customFormat="1" ht="12.75">
      <c r="A9" s="9">
        <v>7</v>
      </c>
      <c r="B9" s="8">
        <f t="shared" si="0"/>
        <v>0</v>
      </c>
      <c r="C9" s="7">
        <f t="shared" si="1"/>
        <v>0</v>
      </c>
      <c r="D9" s="7">
        <f t="shared" si="2"/>
        <v>0</v>
      </c>
      <c r="E9" s="7">
        <f t="shared" si="3"/>
        <v>0</v>
      </c>
      <c r="F9" s="6">
        <f t="shared" si="4"/>
        <v>0</v>
      </c>
      <c r="G9" s="5"/>
      <c r="H9" s="5"/>
      <c r="I9" s="5"/>
      <c r="J9" s="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s="3" customFormat="1" ht="12.75">
      <c r="A10" s="9">
        <v>8</v>
      </c>
      <c r="B10" s="8">
        <f t="shared" si="0"/>
        <v>0</v>
      </c>
      <c r="C10" s="7">
        <f t="shared" si="1"/>
        <v>0</v>
      </c>
      <c r="D10" s="7">
        <f t="shared" si="2"/>
        <v>0</v>
      </c>
      <c r="E10" s="7">
        <f t="shared" si="3"/>
        <v>0</v>
      </c>
      <c r="F10" s="6">
        <f t="shared" si="4"/>
        <v>0</v>
      </c>
      <c r="G10" s="5"/>
      <c r="H10" s="5"/>
      <c r="I10" s="5"/>
      <c r="J10" s="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s="3" customFormat="1" ht="12.75">
      <c r="A11" s="9">
        <v>9</v>
      </c>
      <c r="B11" s="8">
        <f t="shared" si="0"/>
        <v>0</v>
      </c>
      <c r="C11" s="7">
        <f t="shared" si="1"/>
        <v>0</v>
      </c>
      <c r="D11" s="7">
        <f t="shared" si="2"/>
        <v>0</v>
      </c>
      <c r="E11" s="7">
        <f t="shared" si="3"/>
        <v>0</v>
      </c>
      <c r="F11" s="6">
        <f t="shared" si="4"/>
        <v>0</v>
      </c>
      <c r="G11" s="5"/>
      <c r="H11" s="5"/>
      <c r="I11" s="5"/>
      <c r="J11" s="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s="3" customFormat="1" ht="12.75">
      <c r="A12" s="9">
        <v>10</v>
      </c>
      <c r="B12" s="8">
        <f t="shared" si="0"/>
        <v>0</v>
      </c>
      <c r="C12" s="7">
        <f t="shared" si="1"/>
        <v>0</v>
      </c>
      <c r="D12" s="7">
        <f t="shared" si="2"/>
        <v>0</v>
      </c>
      <c r="E12" s="7">
        <f t="shared" si="3"/>
        <v>0</v>
      </c>
      <c r="F12" s="6">
        <f t="shared" si="4"/>
        <v>0</v>
      </c>
      <c r="G12" s="5"/>
      <c r="H12" s="5"/>
      <c r="I12" s="5"/>
      <c r="J12" s="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s="3" customFormat="1" ht="12.75">
      <c r="A13" s="9">
        <v>11</v>
      </c>
      <c r="B13" s="8">
        <f t="shared" si="0"/>
        <v>0</v>
      </c>
      <c r="C13" s="7">
        <f t="shared" si="1"/>
        <v>0</v>
      </c>
      <c r="D13" s="7">
        <f t="shared" si="2"/>
        <v>0</v>
      </c>
      <c r="E13" s="7">
        <f t="shared" si="3"/>
        <v>0</v>
      </c>
      <c r="F13" s="6">
        <f t="shared" si="4"/>
        <v>0</v>
      </c>
      <c r="G13" s="5"/>
      <c r="H13" s="5"/>
      <c r="I13" s="5"/>
      <c r="J13" s="5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s="3" customFormat="1" ht="12.75">
      <c r="A14" s="9">
        <v>12</v>
      </c>
      <c r="B14" s="8">
        <f t="shared" si="0"/>
        <v>0</v>
      </c>
      <c r="C14" s="7">
        <f t="shared" si="1"/>
        <v>0</v>
      </c>
      <c r="D14" s="7">
        <f t="shared" si="2"/>
        <v>0</v>
      </c>
      <c r="E14" s="7">
        <f t="shared" si="3"/>
        <v>0</v>
      </c>
      <c r="F14" s="6">
        <f t="shared" si="4"/>
        <v>0</v>
      </c>
      <c r="G14" s="5"/>
      <c r="H14" s="5"/>
      <c r="I14" s="5"/>
      <c r="J14" s="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s="3" customFormat="1" ht="12.75">
      <c r="A15" s="9">
        <v>13</v>
      </c>
      <c r="B15" s="8">
        <f t="shared" si="0"/>
        <v>0</v>
      </c>
      <c r="C15" s="7">
        <f t="shared" si="1"/>
        <v>0</v>
      </c>
      <c r="D15" s="7">
        <f t="shared" si="2"/>
        <v>0</v>
      </c>
      <c r="E15" s="7">
        <f t="shared" si="3"/>
        <v>0</v>
      </c>
      <c r="F15" s="6">
        <f t="shared" si="4"/>
        <v>0</v>
      </c>
      <c r="G15" s="5"/>
      <c r="H15" s="5"/>
      <c r="I15" s="5"/>
      <c r="J15" s="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s="3" customFormat="1" ht="12.75">
      <c r="A16" s="9">
        <v>14</v>
      </c>
      <c r="B16" s="8">
        <f t="shared" si="0"/>
        <v>0</v>
      </c>
      <c r="C16" s="7">
        <f t="shared" si="1"/>
        <v>0</v>
      </c>
      <c r="D16" s="7">
        <f t="shared" si="2"/>
        <v>0</v>
      </c>
      <c r="E16" s="7">
        <f t="shared" si="3"/>
        <v>0</v>
      </c>
      <c r="F16" s="6">
        <f t="shared" si="4"/>
        <v>0</v>
      </c>
      <c r="G16" s="5"/>
      <c r="H16" s="5"/>
      <c r="I16" s="5"/>
      <c r="J16" s="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s="3" customFormat="1" ht="12.75">
      <c r="A17" s="9">
        <v>15</v>
      </c>
      <c r="B17" s="8">
        <f t="shared" si="0"/>
        <v>0</v>
      </c>
      <c r="C17" s="7">
        <f t="shared" si="1"/>
        <v>0</v>
      </c>
      <c r="D17" s="7">
        <f t="shared" si="2"/>
        <v>0</v>
      </c>
      <c r="E17" s="7">
        <f t="shared" si="3"/>
        <v>0</v>
      </c>
      <c r="F17" s="6">
        <f t="shared" si="4"/>
        <v>0</v>
      </c>
      <c r="G17" s="5"/>
      <c r="H17" s="5"/>
      <c r="I17" s="5"/>
      <c r="J17" s="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s="3" customFormat="1" ht="12.75">
      <c r="A18" s="9">
        <v>16</v>
      </c>
      <c r="B18" s="8">
        <f t="shared" si="0"/>
        <v>0</v>
      </c>
      <c r="C18" s="7">
        <f t="shared" si="1"/>
        <v>0</v>
      </c>
      <c r="D18" s="7">
        <f t="shared" si="2"/>
        <v>0</v>
      </c>
      <c r="E18" s="7">
        <f t="shared" si="3"/>
        <v>0</v>
      </c>
      <c r="F18" s="6">
        <f t="shared" si="4"/>
        <v>0</v>
      </c>
      <c r="G18" s="5"/>
      <c r="H18" s="5"/>
      <c r="I18" s="5"/>
      <c r="J18" s="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s="3" customFormat="1" ht="12.75">
      <c r="A19" s="9">
        <v>17</v>
      </c>
      <c r="B19" s="8">
        <f t="shared" si="0"/>
        <v>0</v>
      </c>
      <c r="C19" s="7">
        <f t="shared" si="1"/>
        <v>0</v>
      </c>
      <c r="D19" s="7">
        <f t="shared" si="2"/>
        <v>0</v>
      </c>
      <c r="E19" s="7">
        <f t="shared" si="3"/>
        <v>0</v>
      </c>
      <c r="F19" s="6">
        <f t="shared" si="4"/>
        <v>0</v>
      </c>
      <c r="G19" s="5"/>
      <c r="H19" s="5"/>
      <c r="I19" s="5"/>
      <c r="J19" s="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s="3" customFormat="1" ht="12.75">
      <c r="A20" s="9">
        <v>18</v>
      </c>
      <c r="B20" s="8">
        <f t="shared" si="0"/>
        <v>0</v>
      </c>
      <c r="C20" s="7">
        <f t="shared" si="1"/>
        <v>0</v>
      </c>
      <c r="D20" s="7">
        <f t="shared" si="2"/>
        <v>0</v>
      </c>
      <c r="E20" s="7">
        <f t="shared" si="3"/>
        <v>0</v>
      </c>
      <c r="F20" s="6">
        <f t="shared" si="4"/>
        <v>0</v>
      </c>
      <c r="G20" s="5"/>
      <c r="H20" s="5"/>
      <c r="I20" s="5"/>
      <c r="J20" s="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s="3" customFormat="1" ht="12.75">
      <c r="A21" s="9">
        <v>19</v>
      </c>
      <c r="B21" s="8">
        <f t="shared" si="0"/>
        <v>0</v>
      </c>
      <c r="C21" s="7">
        <f t="shared" si="1"/>
        <v>0</v>
      </c>
      <c r="D21" s="7">
        <f t="shared" si="2"/>
        <v>0</v>
      </c>
      <c r="E21" s="7">
        <f t="shared" si="3"/>
        <v>0</v>
      </c>
      <c r="F21" s="6">
        <f t="shared" si="4"/>
        <v>0</v>
      </c>
      <c r="G21" s="5"/>
      <c r="H21" s="5"/>
      <c r="I21" s="5"/>
      <c r="J21" s="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s="3" customFormat="1" ht="12.75">
      <c r="A22" s="9">
        <v>20</v>
      </c>
      <c r="B22" s="8">
        <f t="shared" si="0"/>
        <v>0</v>
      </c>
      <c r="C22" s="7">
        <f t="shared" si="1"/>
        <v>0</v>
      </c>
      <c r="D22" s="7">
        <f t="shared" si="2"/>
        <v>0</v>
      </c>
      <c r="E22" s="7">
        <f t="shared" si="3"/>
        <v>0</v>
      </c>
      <c r="F22" s="6">
        <f t="shared" si="4"/>
        <v>0</v>
      </c>
      <c r="G22" s="5"/>
      <c r="H22" s="5"/>
      <c r="I22" s="5"/>
      <c r="J22" s="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</sheetData>
  <sheetProtection/>
  <autoFilter ref="A2:AV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orientation="landscape" paperSize="9" scale="61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Baltus </dc:creator>
  <cp:keywords/>
  <dc:description/>
  <cp:lastModifiedBy>Boltersdorf</cp:lastModifiedBy>
  <dcterms:created xsi:type="dcterms:W3CDTF">2010-12-20T20:31:39Z</dcterms:created>
  <dcterms:modified xsi:type="dcterms:W3CDTF">2011-12-05T12:08:02Z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