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5 (2012)" sheetId="1" r:id="rId1"/>
  </sheets>
  <definedNames>
    <definedName name="_xlnm._FilterDatabase" localSheetId="0" hidden="1">'M55 (2012)'!$A$2:$AU$2</definedName>
    <definedName name="_xlnm.Print_Titles" localSheetId="0">'M55 (2012)'!$2:$2</definedName>
  </definedNames>
  <calcPr fullCalcOnLoad="1"/>
</workbook>
</file>

<file path=xl/sharedStrings.xml><?xml version="1.0" encoding="utf-8"?>
<sst xmlns="http://schemas.openxmlformats.org/spreadsheetml/2006/main" count="222" uniqueCount="205">
  <si>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</si>
  <si>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</si>
  <si>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</si>
  <si>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</si>
  <si>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</si>
  <si>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</si>
  <si>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</si>
  <si>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</si>
  <si>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</si>
  <si>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</si>
  <si>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</si>
  <si>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</si>
  <si>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</si>
  <si>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</si>
  <si>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</si>
  <si>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</si>
  <si>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</si>
  <si>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</si>
  <si>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</si>
  <si>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</si>
  <si>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</si>
  <si>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</si>
  <si>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</si>
  <si>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</si>
  <si>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</si>
  <si>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</si>
  <si>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</si>
  <si>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</si>
  <si>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</si>
  <si>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</si>
  <si>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</si>
  <si>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</si>
  <si>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</si>
  <si>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</si>
  <si>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</si>
  <si>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</si>
  <si>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</si>
  <si>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</si>
  <si>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</si>
  <si>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</si>
  <si>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</si>
  <si>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</si>
  <si>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</si>
  <si>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</si>
  <si>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</si>
  <si>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</si>
  <si>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</si>
  <si>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M55: 55 bis 59 Jahre alt  (Jg. 1953 bis 1957)</t>
  </si>
  <si>
    <t>Marechal</t>
  </si>
  <si>
    <t>Roger</t>
  </si>
  <si>
    <t>Malmedy</t>
  </si>
  <si>
    <t>Hamers</t>
  </si>
  <si>
    <t>Harry</t>
  </si>
  <si>
    <t>Kreus</t>
  </si>
  <si>
    <t>Artur</t>
  </si>
  <si>
    <t>Geitz</t>
  </si>
  <si>
    <t>Sjef</t>
  </si>
  <si>
    <t>STAP Brunssum</t>
  </si>
  <si>
    <t>Schmalen</t>
  </si>
  <si>
    <t>Günter</t>
  </si>
  <si>
    <t>Team Erdinger Alkoholfrei</t>
  </si>
  <si>
    <t>Schroeder</t>
  </si>
  <si>
    <t>Run4fun Jülich</t>
  </si>
  <si>
    <t>Hanf</t>
  </si>
  <si>
    <t>Norbert</t>
  </si>
  <si>
    <t>Schweig</t>
  </si>
  <si>
    <t>VT Kempen</t>
  </si>
  <si>
    <t>Gruben</t>
  </si>
  <si>
    <t>Anton</t>
  </si>
  <si>
    <t>Germania Kirchberg</t>
  </si>
  <si>
    <t>Schubert</t>
  </si>
  <si>
    <t>Rolf</t>
  </si>
  <si>
    <t>(Düren)</t>
  </si>
  <si>
    <t>Stüber</t>
  </si>
  <si>
    <t>Gerald</t>
  </si>
  <si>
    <t>Alemannia Aachen</t>
  </si>
  <si>
    <t>Braun</t>
  </si>
  <si>
    <t>Wolfgang</t>
  </si>
  <si>
    <t>LG Mützenich</t>
  </si>
  <si>
    <t>Hoff</t>
  </si>
  <si>
    <t>Helmut</t>
  </si>
  <si>
    <t>TV Konzen</t>
  </si>
  <si>
    <t>Baltus</t>
  </si>
  <si>
    <t>Kurt</t>
  </si>
  <si>
    <t>GFC Düren 99</t>
  </si>
  <si>
    <t>Peters</t>
  </si>
  <si>
    <t>Franz-Peter</t>
  </si>
  <si>
    <t>TV Kalterherberg</t>
  </si>
  <si>
    <t>Roder</t>
  </si>
  <si>
    <t>Edgar</t>
  </si>
  <si>
    <t>TV Huchem-Stammeln</t>
  </si>
  <si>
    <t>Osterholt</t>
  </si>
  <si>
    <t>Wilhelm</t>
  </si>
  <si>
    <t>(Langerwehe)</t>
  </si>
  <si>
    <t>Horst</t>
  </si>
  <si>
    <t>LG Stolberg</t>
  </si>
  <si>
    <t>Oleff</t>
  </si>
  <si>
    <t>Walter</t>
  </si>
  <si>
    <t>LC Spiridon Rureifel</t>
  </si>
  <si>
    <t>Dahl</t>
  </si>
  <si>
    <t>Fritz</t>
  </si>
  <si>
    <t>TTI</t>
  </si>
  <si>
    <t>Schaffert</t>
  </si>
  <si>
    <t>Jürgen</t>
  </si>
  <si>
    <t>Caritas Pflegebildungszentrum Birkesdorf</t>
  </si>
  <si>
    <t>St.B. Landgraaf [NLD]</t>
  </si>
  <si>
    <t>Bernd</t>
  </si>
  <si>
    <t>Haas</t>
  </si>
  <si>
    <t>Joachim</t>
  </si>
  <si>
    <t>(Stolberg)</t>
  </si>
  <si>
    <t>Schröteler</t>
  </si>
  <si>
    <t>Stefan</t>
  </si>
  <si>
    <t>FC Germania Vossenack</t>
  </si>
  <si>
    <t>Bobby</t>
  </si>
  <si>
    <t>MC Eschweiler</t>
  </si>
  <si>
    <t>kein Verein</t>
  </si>
  <si>
    <t>Thess</t>
  </si>
  <si>
    <t xml:space="preserve"> Rainer</t>
  </si>
  <si>
    <t>Aachener TG</t>
  </si>
  <si>
    <t>Pipper</t>
  </si>
  <si>
    <t xml:space="preserve"> Kurt</t>
  </si>
  <si>
    <t>TV Roetgen</t>
  </si>
  <si>
    <t>Schultheiß</t>
  </si>
  <si>
    <t xml:space="preserve"> Volker</t>
  </si>
  <si>
    <t>Wüst</t>
  </si>
  <si>
    <t xml:space="preserve"> Manfred</t>
  </si>
  <si>
    <t>LT Alsdorf-Ost</t>
  </si>
  <si>
    <t xml:space="preserve"> Wilhelm</t>
  </si>
  <si>
    <t xml:space="preserve"> Hans-Willi</t>
  </si>
  <si>
    <t>Büngeler</t>
  </si>
  <si>
    <t xml:space="preserve"> Herbert</t>
  </si>
  <si>
    <t>Püttmann</t>
  </si>
  <si>
    <t>Neu-Movesnet</t>
  </si>
  <si>
    <t>Stamm</t>
  </si>
  <si>
    <t xml:space="preserve"> Ulrich</t>
  </si>
  <si>
    <t>Berghöfer</t>
  </si>
  <si>
    <t xml:space="preserve"> Rudolf</t>
  </si>
  <si>
    <t>DJK Jung Siegfried Herzogenrath</t>
  </si>
  <si>
    <t xml:space="preserve"> Peter</t>
  </si>
  <si>
    <t>Dembowski</t>
  </si>
  <si>
    <t xml:space="preserve"> Walter</t>
  </si>
  <si>
    <t>Priesmeyer</t>
  </si>
  <si>
    <t xml:space="preserve"> Thomas</t>
  </si>
  <si>
    <t>Lustlauf mein Verein</t>
  </si>
  <si>
    <t>Dohlen</t>
  </si>
  <si>
    <t xml:space="preserve"> Bernd</t>
  </si>
  <si>
    <t/>
  </si>
  <si>
    <t>Ludwig</t>
  </si>
  <si>
    <t xml:space="preserve"> Jörg</t>
  </si>
  <si>
    <t>FINK</t>
  </si>
  <si>
    <t>EDGAR</t>
  </si>
  <si>
    <t>SC BÜTGENBACH</t>
  </si>
  <si>
    <t>MEYER</t>
  </si>
  <si>
    <t>THOMAS</t>
  </si>
  <si>
    <t>CLAAHSEN</t>
  </si>
  <si>
    <t>ULRICH</t>
  </si>
  <si>
    <t>SV BERGWACHT ROHREN</t>
  </si>
  <si>
    <t>RODER</t>
  </si>
  <si>
    <t xml:space="preserve">GERD </t>
  </si>
  <si>
    <t>LG MUETZENICH</t>
  </si>
  <si>
    <t>Klein</t>
  </si>
  <si>
    <t xml:space="preserve"> Heinz-Georg</t>
  </si>
  <si>
    <t>1956</t>
  </si>
  <si>
    <t>Mevissen</t>
  </si>
  <si>
    <t>Peter</t>
  </si>
  <si>
    <t>Brunssum</t>
  </si>
  <si>
    <t>Hans</t>
  </si>
  <si>
    <t>Krökel</t>
  </si>
  <si>
    <t xml:space="preserve"> Roland</t>
  </si>
  <si>
    <t>Gerards</t>
  </si>
  <si>
    <t xml:space="preserve"> Herman</t>
  </si>
  <si>
    <t>STB Landgraaf</t>
  </si>
  <si>
    <t>Jaspart</t>
  </si>
  <si>
    <t xml:space="preserve"> Andre</t>
  </si>
  <si>
    <t>SC Bütgenbach</t>
  </si>
  <si>
    <t>Lotter</t>
  </si>
  <si>
    <t>LC Kalltal</t>
  </si>
  <si>
    <t>Calles</t>
  </si>
  <si>
    <t>Wolff</t>
  </si>
  <si>
    <t>Berthold</t>
  </si>
  <si>
    <t>LAC Eupen</t>
  </si>
  <si>
    <t>Adrian</t>
  </si>
  <si>
    <t>Plattfuss Aachen</t>
  </si>
  <si>
    <t>Schumacher</t>
  </si>
  <si>
    <t>Harald</t>
  </si>
  <si>
    <t>Suermann</t>
  </si>
  <si>
    <t>SV Germania Dürwiß</t>
  </si>
  <si>
    <t>Latussek</t>
  </si>
  <si>
    <t>SV Germania Dürwiss</t>
  </si>
  <si>
    <t>Bahnen</t>
  </si>
  <si>
    <t>DLC Aachen</t>
  </si>
  <si>
    <t>SV Bergwacht Rohren</t>
  </si>
  <si>
    <t>Küpper</t>
  </si>
  <si>
    <t>medaix</t>
  </si>
  <si>
    <t>Kremer</t>
  </si>
  <si>
    <t>Klaus</t>
  </si>
  <si>
    <t>Venwegen</t>
  </si>
  <si>
    <t>Raeren</t>
  </si>
  <si>
    <t>Hirsch</t>
  </si>
  <si>
    <t>Hans-Günter</t>
  </si>
  <si>
    <t>LSG Eschweiler</t>
  </si>
  <si>
    <t>Dickmeis</t>
  </si>
  <si>
    <t xml:space="preserve"> Franz-Josef</t>
  </si>
  <si>
    <t>SV Germania Dürwiß LA</t>
  </si>
  <si>
    <t>Flatten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</si>
</sst>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5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5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textRotation="180"/>
    </xf>
    <xf numFmtId="164" fontId="28" fillId="0" borderId="10" xfId="0" applyNumberFormat="1" applyFont="1" applyFill="1" applyBorder="1" applyAlignment="1">
      <alignment horizontal="center" vertical="center" textRotation="180"/>
    </xf>
    <xf numFmtId="0" fontId="28" fillId="0" borderId="10" xfId="0" applyNumberFormat="1" applyFont="1" applyFill="1" applyBorder="1" applyAlignment="1">
      <alignment horizontal="center" vertical="center" textRotation="180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0" fontId="28" fillId="0" borderId="12" xfId="0" applyFont="1" applyFill="1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4.Internet%7CI30_Ergebnisliste_pro_Lauf&amp;pp=156" TargetMode="External" /><Relationship Id="rId2" Type="http://schemas.openxmlformats.org/officeDocument/2006/relationships/hyperlink" Target="http://my2.raceresult.com/details/results.php?sl=6.8504.de.4.Internet%7CI30_Ergebnisliste_pro_Lauf&amp;pp=211" TargetMode="External" /><Relationship Id="rId3" Type="http://schemas.openxmlformats.org/officeDocument/2006/relationships/hyperlink" Target="http://my2.raceresult.com/details/results.php?sl=6.8504.de.4.Internet%7CI30_Ergebnisliste_pro_Lauf&amp;pp=289" TargetMode="External" /><Relationship Id="rId4" Type="http://schemas.openxmlformats.org/officeDocument/2006/relationships/hyperlink" Target="http://my2.raceresult.com/details/results.php?sl=6.8504.de.4.Internet%7CI30_Ergebnisliste_pro_Lauf&amp;pp=274" TargetMode="External" /><Relationship Id="rId5" Type="http://schemas.openxmlformats.org/officeDocument/2006/relationships/hyperlink" Target="http://my2.raceresult.com/details/results.php?sl=6.8504.de.4.Internet%7CI30_Ergebnisliste_pro_Lauf&amp;pp=462" TargetMode="External" /><Relationship Id="rId6" Type="http://schemas.openxmlformats.org/officeDocument/2006/relationships/hyperlink" Target="http://my2.raceresult.com/details/results.php?sl=6.8504.de.4.Internet%7CI30_Ergebnisliste_pro_Lauf&amp;pp=168" TargetMode="External" /><Relationship Id="rId7" Type="http://schemas.openxmlformats.org/officeDocument/2006/relationships/hyperlink" Target="http://my2.raceresult.com/details/results.php?sl=6.8504.de.4.Internet%7CI30_Ergebnisliste_pro_Lauf&amp;pp=494" TargetMode="External" /><Relationship Id="rId8" Type="http://schemas.openxmlformats.org/officeDocument/2006/relationships/hyperlink" Target="http://my2.raceresult.com/details/results.php?sl=6.8504.de.4.Internet%7CI30_Ergebnisliste_pro_Lauf&amp;pp=110" TargetMode="External" /><Relationship Id="rId9" Type="http://schemas.openxmlformats.org/officeDocument/2006/relationships/hyperlink" Target="http://my2.raceresult.com/details/results.php?sl=6.8504.de.4.Internet%7CI30_Ergebnisliste_pro_Lauf&amp;pp=488" TargetMode="External" /><Relationship Id="rId10" Type="http://schemas.openxmlformats.org/officeDocument/2006/relationships/hyperlink" Target="http://my2.raceresult.com/details/results.php?sl=6.8504.de.4.Internet%7CI30_Ergebnisliste_pro_Lauf&amp;pp=37" TargetMode="External" /><Relationship Id="rId11" Type="http://schemas.openxmlformats.org/officeDocument/2006/relationships/hyperlink" Target="http://my2.raceresult.com/details/results.php?sl=6.8504.de.4.Internet%7CI30_Ergebnisliste_pro_Lauf&amp;pp=481" TargetMode="External" /><Relationship Id="rId12" Type="http://schemas.openxmlformats.org/officeDocument/2006/relationships/hyperlink" Target="http://my2.raceresult.com/details/results.php?sl=6.8504.de.4.Internet%7CI30_Ergebnisliste_pro_Lauf&amp;pp=273" TargetMode="External" /><Relationship Id="rId13" Type="http://schemas.openxmlformats.org/officeDocument/2006/relationships/hyperlink" Target="http://my2.raceresult.com/details/results.php?sl=6.8504.de.4.Internet%7CI30_Ergebnisliste_pro_Lauf&amp;pp=448" TargetMode="External" /><Relationship Id="rId14" Type="http://schemas.openxmlformats.org/officeDocument/2006/relationships/hyperlink" Target="http://my2.raceresult.com/details/results.php?sl=6.8504.de.4.Internet%7CI30_Ergebnisliste_pro_Lauf&amp;pp=191" TargetMode="External" /><Relationship Id="rId15" Type="http://schemas.openxmlformats.org/officeDocument/2006/relationships/hyperlink" Target="http://my2.raceresult.com/details/results.php?sl=6.8504.de.3.Internet%7CI30_Ergebnisliste_pro_Lauf&amp;pp=754" TargetMode="External" /><Relationship Id="rId16" Type="http://schemas.openxmlformats.org/officeDocument/2006/relationships/hyperlink" Target="http://my2.raceresult.com/details/results.php?sl=6.8504.de.3.Internet%7CI30_Ergebnisliste_pro_Lauf&amp;pp=803" TargetMode="External" /><Relationship Id="rId17" Type="http://schemas.openxmlformats.org/officeDocument/2006/relationships/hyperlink" Target="http://my2.raceresult.com/details/results.php?sl=6.8504.de.3.Internet%7CI30_Ergebnisliste_pro_Lauf&amp;pp=677" TargetMode="External" /><Relationship Id="rId18" Type="http://schemas.openxmlformats.org/officeDocument/2006/relationships/hyperlink" Target="http://my2.raceresult.com/details/results.php?sl=6.8504.de.3.Internet%7CI30_Ergebnisliste_pro_Lauf&amp;pp=668" TargetMode="External" /><Relationship Id="rId19" Type="http://schemas.openxmlformats.org/officeDocument/2006/relationships/hyperlink" Target="http://my2.raceresult.com/details/results.php?sl=6.8504.de.3.Internet%7CI30_Ergebnisliste_pro_Lauf&amp;pp=797" TargetMode="External" /><Relationship Id="rId20" Type="http://schemas.openxmlformats.org/officeDocument/2006/relationships/hyperlink" Target="http://my1.raceresult.com/details/results.php?sl=6.9385.de.1.Ergebnislisten%7CErgebnisliste%20AK&amp;pp=111" TargetMode="External" /><Relationship Id="rId21" Type="http://schemas.openxmlformats.org/officeDocument/2006/relationships/hyperlink" Target="http://my1.raceresult.com/details/results.php?sl=6.9385.de.1.Ergebnislisten%7CErgebnisliste%20AK&amp;pp=742" TargetMode="External" /><Relationship Id="rId22" Type="http://schemas.openxmlformats.org/officeDocument/2006/relationships/hyperlink" Target="http://my1.raceresult.com/details/results.php?sl=6.9385.de.1.Ergebnislisten%7CErgebnisliste%20AK&amp;pp=790" TargetMode="External" /><Relationship Id="rId23" Type="http://schemas.openxmlformats.org/officeDocument/2006/relationships/hyperlink" Target="http://my1.raceresult.com/details/results.php?sl=6.9385.de.2.Ergebnislisten%7CErgebnisliste%20AK&amp;pp=30" TargetMode="External" /><Relationship Id="rId24" Type="http://schemas.openxmlformats.org/officeDocument/2006/relationships/hyperlink" Target="http://my3.raceresult.com/details/results.php?sl=6.9107.de.0.Ergebnislisten%7CZieleinlaufliste&amp;pp=230" TargetMode="External" /><Relationship Id="rId25" Type="http://schemas.openxmlformats.org/officeDocument/2006/relationships/hyperlink" Target="http://my3.raceresult.com/details/results.php?sl=6.9107.de.0.Ergebnislisten%7CZieleinlaufliste&amp;pp=685" TargetMode="External" /><Relationship Id="rId26" Type="http://schemas.openxmlformats.org/officeDocument/2006/relationships/hyperlink" Target="http://my3.raceresult.com/details/results.php?sl=6.9107.de.0.Ergebnislisten%7CZieleinlaufliste&amp;pp=246" TargetMode="External" /><Relationship Id="rId27" Type="http://schemas.openxmlformats.org/officeDocument/2006/relationships/hyperlink" Target="http://my3.raceresult.com/details/results.php?sl=6.9107.de.0.Ergebnislisten%7CZieleinlaufliste&amp;pp=193" TargetMode="External" /><Relationship Id="rId28" Type="http://schemas.openxmlformats.org/officeDocument/2006/relationships/hyperlink" Target="http://my3.raceresult.com/details/results.php?sl=6.9107.de.0.Ergebnislisten%7CZieleinlaufliste&amp;pp=106" TargetMode="External" /><Relationship Id="rId29" Type="http://schemas.openxmlformats.org/officeDocument/2006/relationships/hyperlink" Target="http://my3.raceresult.com/details/results.php?sl=6.9107.de.0.Ergebnislisten%7CZieleinlaufliste&amp;pp=475" TargetMode="External" /><Relationship Id="rId30" Type="http://schemas.openxmlformats.org/officeDocument/2006/relationships/hyperlink" Target="http://my3.raceresult.com/details/results.php?sl=6.9107.de.0.Ergebnislisten%7CZieleinlaufliste&amp;pp=339" TargetMode="External" /><Relationship Id="rId31" Type="http://schemas.openxmlformats.org/officeDocument/2006/relationships/hyperlink" Target="http://my3.raceresult.com/details/results.php?sl=6.9107.de.0.Ergebnislisten%7CZieleinlaufliste&amp;pp=451" TargetMode="External" /><Relationship Id="rId32" Type="http://schemas.openxmlformats.org/officeDocument/2006/relationships/hyperlink" Target="http://my3.raceresult.com/details/results.php?sl=6.9107.de.0.Ergebnislisten%7CZieleinlaufliste&amp;pp=436" TargetMode="External" /><Relationship Id="rId33" Type="http://schemas.openxmlformats.org/officeDocument/2006/relationships/hyperlink" Target="http://my3.raceresult.com/details/results.php?sl=6.9107.de.0.Ergebnislisten%7CZieleinlaufliste&amp;pp=397" TargetMode="External" /><Relationship Id="rId34" Type="http://schemas.openxmlformats.org/officeDocument/2006/relationships/hyperlink" Target="http://my1.raceresult.com/details/results.php?sl=6.8912.de.7.Internet%7C07%20Zieleinlaufliste&amp;pp=1266" TargetMode="External" /><Relationship Id="rId35" Type="http://schemas.openxmlformats.org/officeDocument/2006/relationships/hyperlink" Target="http://my1.raceresult.com/details/results.php?sl=6.8912.de.7.Internet%7C07%20Zieleinlaufliste&amp;pp=1203" TargetMode="External" /><Relationship Id="rId36" Type="http://schemas.openxmlformats.org/officeDocument/2006/relationships/hyperlink" Target="http://my1.raceresult.com/details/results.php?sl=6.8912.de.7.Internet%7C07%20Zieleinlaufliste&amp;pp=1399" TargetMode="External" /><Relationship Id="rId37" Type="http://schemas.openxmlformats.org/officeDocument/2006/relationships/hyperlink" Target="http://my1.raceresult.com/details/results.php?sl=6.8912.de.7.Internet%7C07%20Zieleinlaufliste&amp;pp=1373" TargetMode="External" /><Relationship Id="rId38" Type="http://schemas.openxmlformats.org/officeDocument/2006/relationships/hyperlink" Target="http://my1.raceresult.com/details/results.php?sl=6.8912.de.6.Internet%7C07%20Zieleinlaufliste&amp;pp=28" TargetMode="External" /><Relationship Id="rId39" Type="http://schemas.openxmlformats.org/officeDocument/2006/relationships/hyperlink" Target="http://my3.raceresult.com/details/results.php?sl=6.9544.de.1.Ergebnislisten%7CZieleinlaufliste&amp;pp=292" TargetMode="External" /><Relationship Id="rId40" Type="http://schemas.openxmlformats.org/officeDocument/2006/relationships/hyperlink" Target="http://my3.raceresult.com/details/results.php?sl=6.9544.de.1.Ergebnislisten%7CZieleinlaufliste&amp;pp=223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60"/>
  <sheetViews>
    <sheetView showGridLines="0" tabSelected="1" zoomScalePageLayoutView="0" workbookViewId="0" topLeftCell="A1">
      <pane ySplit="2" topLeftCell="BM3" activePane="bottomLeft" state="frozen"/>
      <selection pane="topLeft" activeCell="T1" sqref="T1:T16384"/>
      <selection pane="bottomLeft" activeCell="A3" sqref="A3"/>
    </sheetView>
  </sheetViews>
  <sheetFormatPr defaultColWidth="11.421875" defaultRowHeight="12.75"/>
  <cols>
    <col min="1" max="1" width="4.28125" style="38" customWidth="1"/>
    <col min="2" max="2" width="4.7109375" style="15" customWidth="1"/>
    <col min="3" max="3" width="3.421875" style="15" customWidth="1"/>
    <col min="4" max="5" width="4.7109375" style="15" customWidth="1"/>
    <col min="6" max="6" width="4.7109375" style="44" customWidth="1"/>
    <col min="7" max="8" width="12.140625" style="21" customWidth="1"/>
    <col min="9" max="9" width="5.8515625" style="21" customWidth="1"/>
    <col min="10" max="10" width="12.00390625" style="21" bestFit="1" customWidth="1"/>
    <col min="11" max="47" width="2.7109375" style="21" customWidth="1"/>
    <col min="48" max="16384" width="11.421875" style="21" customWidth="1"/>
  </cols>
  <sheetData>
    <row r="1" spans="1:47" s="5" customFormat="1" ht="18.75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11" customFormat="1" ht="90" customHeight="1">
      <c r="A2" s="6" t="s">
        <v>46</v>
      </c>
      <c r="B2" s="7" t="s">
        <v>45</v>
      </c>
      <c r="C2" s="8" t="s">
        <v>44</v>
      </c>
      <c r="D2" s="8" t="s">
        <v>43</v>
      </c>
      <c r="E2" s="8" t="s">
        <v>42</v>
      </c>
      <c r="F2" s="1" t="s">
        <v>41</v>
      </c>
      <c r="G2" s="9" t="s">
        <v>40</v>
      </c>
      <c r="H2" s="9" t="s">
        <v>39</v>
      </c>
      <c r="I2" s="9" t="s">
        <v>38</v>
      </c>
      <c r="J2" s="9" t="s">
        <v>37</v>
      </c>
      <c r="K2" s="10" t="s">
        <v>36</v>
      </c>
      <c r="L2" s="10" t="s">
        <v>35</v>
      </c>
      <c r="M2" s="10" t="s">
        <v>34</v>
      </c>
      <c r="N2" s="10" t="s">
        <v>33</v>
      </c>
      <c r="O2" s="10" t="s">
        <v>32</v>
      </c>
      <c r="P2" s="10" t="s">
        <v>31</v>
      </c>
      <c r="Q2" s="10" t="s">
        <v>30</v>
      </c>
      <c r="R2" s="10" t="s">
        <v>29</v>
      </c>
      <c r="S2" s="10" t="s">
        <v>28</v>
      </c>
      <c r="T2" s="10" t="s">
        <v>27</v>
      </c>
      <c r="U2" s="10" t="s">
        <v>26</v>
      </c>
      <c r="V2" s="10" t="s">
        <v>25</v>
      </c>
      <c r="W2" s="10" t="s">
        <v>24</v>
      </c>
      <c r="X2" s="10" t="s">
        <v>23</v>
      </c>
      <c r="Y2" s="10" t="s">
        <v>22</v>
      </c>
      <c r="Z2" s="10" t="s">
        <v>21</v>
      </c>
      <c r="AA2" s="10" t="s">
        <v>20</v>
      </c>
      <c r="AB2" s="10" t="s">
        <v>19</v>
      </c>
      <c r="AC2" s="10" t="s">
        <v>18</v>
      </c>
      <c r="AD2" s="10" t="s">
        <v>17</v>
      </c>
      <c r="AE2" s="10" t="s">
        <v>16</v>
      </c>
      <c r="AF2" s="10" t="s">
        <v>15</v>
      </c>
      <c r="AG2" s="10" t="s">
        <v>14</v>
      </c>
      <c r="AH2" s="10" t="s">
        <v>13</v>
      </c>
      <c r="AI2" s="10" t="s">
        <v>12</v>
      </c>
      <c r="AJ2" s="10" t="s">
        <v>11</v>
      </c>
      <c r="AK2" s="10" t="s">
        <v>10</v>
      </c>
      <c r="AL2" s="10" t="s">
        <v>9</v>
      </c>
      <c r="AM2" s="10" t="s">
        <v>8</v>
      </c>
      <c r="AN2" s="10" t="s">
        <v>7</v>
      </c>
      <c r="AO2" s="10" t="s">
        <v>6</v>
      </c>
      <c r="AP2" s="10" t="s">
        <v>5</v>
      </c>
      <c r="AQ2" s="10" t="s">
        <v>4</v>
      </c>
      <c r="AR2" s="10" t="s">
        <v>3</v>
      </c>
      <c r="AS2" s="10" t="s">
        <v>2</v>
      </c>
      <c r="AT2" s="10" t="s">
        <v>1</v>
      </c>
      <c r="AU2" s="10" t="s">
        <v>0</v>
      </c>
    </row>
    <row r="3" spans="1:47" s="11" customFormat="1" ht="19.5" customHeight="1">
      <c r="A3" s="12">
        <v>1</v>
      </c>
      <c r="B3" s="13">
        <f aca="true" t="shared" si="0" ref="B3:B45">SUM(K3:AU3)</f>
        <v>1150</v>
      </c>
      <c r="C3" s="14">
        <f aca="true" t="shared" si="1" ref="C3:C60">COUNT(K3:AU3)</f>
        <v>23</v>
      </c>
      <c r="D3" s="14">
        <f aca="true" t="shared" si="2" ref="D3:D60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14">
        <f aca="true" t="shared" si="3" ref="E3:E60">IF(COUNT(K3:AU3)&lt;22,IF(COUNT(K3:AU3)&gt;14,(COUNT(K3:AU3)-15),0)*20,120)</f>
        <v>120</v>
      </c>
      <c r="F3" s="43">
        <f aca="true" t="shared" si="4" ref="F3:F60">D3+E3</f>
        <v>870</v>
      </c>
      <c r="G3" s="15" t="s">
        <v>70</v>
      </c>
      <c r="H3" s="15" t="s">
        <v>71</v>
      </c>
      <c r="I3" s="16">
        <v>1957</v>
      </c>
      <c r="J3" s="16" t="s">
        <v>72</v>
      </c>
      <c r="K3" s="12">
        <v>50</v>
      </c>
      <c r="L3" s="12">
        <v>50</v>
      </c>
      <c r="M3" s="12">
        <v>50</v>
      </c>
      <c r="N3" s="17"/>
      <c r="O3" s="17">
        <v>50</v>
      </c>
      <c r="P3" s="17"/>
      <c r="Q3" s="17">
        <v>50</v>
      </c>
      <c r="R3" s="17">
        <v>50</v>
      </c>
      <c r="S3" s="17">
        <v>50</v>
      </c>
      <c r="T3" s="12">
        <v>50</v>
      </c>
      <c r="U3" s="17"/>
      <c r="V3" s="17"/>
      <c r="W3" s="17"/>
      <c r="X3" s="17"/>
      <c r="Y3" s="17"/>
      <c r="Z3" s="12">
        <v>50</v>
      </c>
      <c r="AA3" s="17">
        <v>50</v>
      </c>
      <c r="AB3" s="17"/>
      <c r="AC3" s="18">
        <v>50</v>
      </c>
      <c r="AD3" s="17">
        <v>50</v>
      </c>
      <c r="AE3" s="17">
        <v>50</v>
      </c>
      <c r="AF3" s="17"/>
      <c r="AG3" s="17">
        <v>50</v>
      </c>
      <c r="AH3" s="17"/>
      <c r="AI3" s="17">
        <v>50</v>
      </c>
      <c r="AJ3" s="17">
        <v>50</v>
      </c>
      <c r="AK3" s="17">
        <v>50</v>
      </c>
      <c r="AL3" s="17"/>
      <c r="AM3" s="17">
        <v>50</v>
      </c>
      <c r="AN3" s="17"/>
      <c r="AO3" s="17">
        <v>50</v>
      </c>
      <c r="AP3" s="17"/>
      <c r="AQ3" s="12">
        <v>50</v>
      </c>
      <c r="AR3" s="17">
        <v>50</v>
      </c>
      <c r="AS3" s="12">
        <v>50</v>
      </c>
      <c r="AT3" s="12">
        <v>50</v>
      </c>
      <c r="AU3" s="17"/>
    </row>
    <row r="4" spans="1:47" s="11" customFormat="1" ht="19.5" customHeight="1">
      <c r="A4" s="12">
        <v>2</v>
      </c>
      <c r="B4" s="13">
        <f t="shared" si="0"/>
        <v>1039</v>
      </c>
      <c r="C4" s="14">
        <f t="shared" si="1"/>
        <v>23</v>
      </c>
      <c r="D4" s="14">
        <f t="shared" si="2"/>
        <v>713</v>
      </c>
      <c r="E4" s="14">
        <f t="shared" si="3"/>
        <v>120</v>
      </c>
      <c r="F4" s="43">
        <f t="shared" si="4"/>
        <v>833</v>
      </c>
      <c r="G4" s="15" t="s">
        <v>53</v>
      </c>
      <c r="H4" s="15" t="s">
        <v>54</v>
      </c>
      <c r="I4" s="16">
        <v>1957</v>
      </c>
      <c r="J4" s="16" t="s">
        <v>109</v>
      </c>
      <c r="K4" s="17">
        <v>49</v>
      </c>
      <c r="L4" s="12">
        <v>42</v>
      </c>
      <c r="M4" s="12">
        <v>40</v>
      </c>
      <c r="N4" s="12">
        <v>46</v>
      </c>
      <c r="O4" s="17"/>
      <c r="P4" s="17"/>
      <c r="Q4" s="17">
        <v>29</v>
      </c>
      <c r="R4" s="17"/>
      <c r="S4" s="17">
        <v>44</v>
      </c>
      <c r="T4" s="12">
        <v>45</v>
      </c>
      <c r="U4" s="17"/>
      <c r="V4" s="18">
        <v>42</v>
      </c>
      <c r="W4" s="17">
        <v>49</v>
      </c>
      <c r="X4" s="17"/>
      <c r="Y4" s="17">
        <v>39</v>
      </c>
      <c r="Z4" s="17">
        <v>48</v>
      </c>
      <c r="AA4" s="17"/>
      <c r="AB4" s="17"/>
      <c r="AC4" s="17">
        <v>50</v>
      </c>
      <c r="AD4" s="17">
        <v>46</v>
      </c>
      <c r="AE4" s="17">
        <v>45</v>
      </c>
      <c r="AF4" s="17"/>
      <c r="AG4" s="17"/>
      <c r="AH4" s="17"/>
      <c r="AI4" s="17"/>
      <c r="AJ4" s="17"/>
      <c r="AK4" s="47">
        <v>48</v>
      </c>
      <c r="AL4" s="17">
        <v>45</v>
      </c>
      <c r="AM4" s="17">
        <v>45</v>
      </c>
      <c r="AN4" s="17">
        <v>48</v>
      </c>
      <c r="AO4" s="17"/>
      <c r="AP4" s="17">
        <v>49</v>
      </c>
      <c r="AQ4" s="12">
        <v>48</v>
      </c>
      <c r="AR4" s="17">
        <v>46</v>
      </c>
      <c r="AS4" s="17">
        <v>47</v>
      </c>
      <c r="AT4" s="17">
        <v>49</v>
      </c>
      <c r="AU4" s="17"/>
    </row>
    <row r="5" spans="1:47" s="11" customFormat="1" ht="19.5" customHeight="1">
      <c r="A5" s="12">
        <v>3</v>
      </c>
      <c r="B5" s="13">
        <f t="shared" si="0"/>
        <v>960</v>
      </c>
      <c r="C5" s="14">
        <f t="shared" si="1"/>
        <v>21</v>
      </c>
      <c r="D5" s="14">
        <f t="shared" si="2"/>
        <v>709</v>
      </c>
      <c r="E5" s="14">
        <f t="shared" si="3"/>
        <v>120</v>
      </c>
      <c r="F5" s="43">
        <f t="shared" si="4"/>
        <v>829</v>
      </c>
      <c r="G5" s="15" t="s">
        <v>85</v>
      </c>
      <c r="H5" s="15" t="s">
        <v>86</v>
      </c>
      <c r="I5" s="16">
        <v>1954</v>
      </c>
      <c r="J5" s="16" t="s">
        <v>87</v>
      </c>
      <c r="K5" s="12">
        <v>41</v>
      </c>
      <c r="L5" s="12">
        <v>46</v>
      </c>
      <c r="M5" s="17">
        <v>46</v>
      </c>
      <c r="N5" s="12">
        <v>47</v>
      </c>
      <c r="O5" s="17"/>
      <c r="P5" s="17"/>
      <c r="Q5" s="17">
        <v>45</v>
      </c>
      <c r="R5" s="17"/>
      <c r="S5" s="17"/>
      <c r="T5" s="17"/>
      <c r="U5" s="17"/>
      <c r="V5" s="18">
        <v>40</v>
      </c>
      <c r="W5" s="17"/>
      <c r="X5" s="12">
        <v>49</v>
      </c>
      <c r="Y5" s="17">
        <v>43</v>
      </c>
      <c r="Z5" s="12">
        <v>43</v>
      </c>
      <c r="AA5" s="17">
        <v>43</v>
      </c>
      <c r="AB5" s="12">
        <v>45</v>
      </c>
      <c r="AC5" s="12">
        <v>50</v>
      </c>
      <c r="AD5" s="17"/>
      <c r="AE5" s="17">
        <v>46</v>
      </c>
      <c r="AF5" s="17"/>
      <c r="AG5" s="17">
        <v>41</v>
      </c>
      <c r="AH5" s="17">
        <v>48</v>
      </c>
      <c r="AI5" s="12">
        <v>50</v>
      </c>
      <c r="AJ5" s="17">
        <v>48</v>
      </c>
      <c r="AK5" s="12">
        <v>50</v>
      </c>
      <c r="AL5" s="17">
        <v>47</v>
      </c>
      <c r="AM5" s="17">
        <v>46</v>
      </c>
      <c r="AN5" s="17"/>
      <c r="AO5" s="17"/>
      <c r="AP5" s="17"/>
      <c r="AQ5" s="17"/>
      <c r="AR5" s="17"/>
      <c r="AS5" s="17"/>
      <c r="AT5" s="12">
        <v>46</v>
      </c>
      <c r="AU5" s="17"/>
    </row>
    <row r="6" spans="1:47" s="11" customFormat="1" ht="19.5" customHeight="1">
      <c r="A6" s="12">
        <v>4</v>
      </c>
      <c r="B6" s="13">
        <f t="shared" si="0"/>
        <v>1230</v>
      </c>
      <c r="C6" s="14">
        <f t="shared" si="1"/>
        <v>30</v>
      </c>
      <c r="D6" s="14">
        <f t="shared" si="2"/>
        <v>698</v>
      </c>
      <c r="E6" s="14">
        <f t="shared" si="3"/>
        <v>120</v>
      </c>
      <c r="F6" s="43">
        <f t="shared" si="4"/>
        <v>818</v>
      </c>
      <c r="G6" s="15" t="s">
        <v>63</v>
      </c>
      <c r="H6" s="15" t="s">
        <v>64</v>
      </c>
      <c r="I6" s="16">
        <v>1953</v>
      </c>
      <c r="J6" s="16" t="s">
        <v>75</v>
      </c>
      <c r="K6" s="17">
        <v>48</v>
      </c>
      <c r="L6" s="17">
        <v>44</v>
      </c>
      <c r="M6" s="17">
        <v>37</v>
      </c>
      <c r="N6" s="17">
        <v>50</v>
      </c>
      <c r="O6" s="17">
        <v>33</v>
      </c>
      <c r="P6" s="12">
        <v>29</v>
      </c>
      <c r="Q6" s="17">
        <v>34</v>
      </c>
      <c r="R6" s="17">
        <v>33</v>
      </c>
      <c r="S6" s="17"/>
      <c r="T6" s="17">
        <v>49</v>
      </c>
      <c r="U6" s="17"/>
      <c r="V6" s="17"/>
      <c r="W6" s="12">
        <v>34</v>
      </c>
      <c r="X6" s="17">
        <v>46</v>
      </c>
      <c r="Y6" s="17">
        <v>29</v>
      </c>
      <c r="Z6" s="17">
        <v>46</v>
      </c>
      <c r="AA6" s="17">
        <v>38</v>
      </c>
      <c r="AB6" s="12">
        <v>36</v>
      </c>
      <c r="AC6" s="17">
        <v>46</v>
      </c>
      <c r="AD6" s="17">
        <v>37</v>
      </c>
      <c r="AE6" s="17"/>
      <c r="AF6" s="17">
        <v>50</v>
      </c>
      <c r="AG6" s="17">
        <v>31</v>
      </c>
      <c r="AH6" s="17">
        <v>37</v>
      </c>
      <c r="AI6" s="17"/>
      <c r="AJ6" s="17">
        <v>46</v>
      </c>
      <c r="AK6" s="17">
        <v>49</v>
      </c>
      <c r="AL6" s="17">
        <v>43</v>
      </c>
      <c r="AM6" s="17">
        <v>40</v>
      </c>
      <c r="AN6" s="17">
        <v>42</v>
      </c>
      <c r="AO6" s="17"/>
      <c r="AP6" s="17">
        <v>45</v>
      </c>
      <c r="AQ6" s="17">
        <v>44</v>
      </c>
      <c r="AR6" s="12">
        <v>42</v>
      </c>
      <c r="AS6" s="17">
        <v>45</v>
      </c>
      <c r="AT6" s="17">
        <v>47</v>
      </c>
      <c r="AU6" s="17"/>
    </row>
    <row r="7" spans="1:47" s="11" customFormat="1" ht="19.5" customHeight="1">
      <c r="A7" s="12">
        <v>5</v>
      </c>
      <c r="B7" s="13">
        <f t="shared" si="0"/>
        <v>1421</v>
      </c>
      <c r="C7" s="14">
        <f t="shared" si="1"/>
        <v>35</v>
      </c>
      <c r="D7" s="14">
        <f t="shared" si="2"/>
        <v>695</v>
      </c>
      <c r="E7" s="14">
        <f t="shared" si="3"/>
        <v>120</v>
      </c>
      <c r="F7" s="43">
        <f t="shared" si="4"/>
        <v>815</v>
      </c>
      <c r="G7" s="15" t="s">
        <v>51</v>
      </c>
      <c r="H7" s="15" t="s">
        <v>52</v>
      </c>
      <c r="I7" s="16">
        <v>1954</v>
      </c>
      <c r="J7" s="16" t="s">
        <v>105</v>
      </c>
      <c r="K7" s="17">
        <v>46</v>
      </c>
      <c r="L7" s="17">
        <v>41</v>
      </c>
      <c r="M7" s="12">
        <v>35</v>
      </c>
      <c r="N7" s="17">
        <v>49</v>
      </c>
      <c r="O7" s="17">
        <v>34</v>
      </c>
      <c r="P7" s="12">
        <v>25</v>
      </c>
      <c r="Q7" s="17">
        <v>31</v>
      </c>
      <c r="R7" s="17">
        <v>47</v>
      </c>
      <c r="S7" s="17">
        <v>42</v>
      </c>
      <c r="T7" s="17">
        <v>47</v>
      </c>
      <c r="U7" s="12">
        <v>41</v>
      </c>
      <c r="V7" s="17">
        <v>46</v>
      </c>
      <c r="W7" s="17">
        <v>47</v>
      </c>
      <c r="X7" s="17">
        <v>45</v>
      </c>
      <c r="Y7" s="17">
        <v>28</v>
      </c>
      <c r="Z7" s="17">
        <v>45</v>
      </c>
      <c r="AA7" s="17">
        <v>37</v>
      </c>
      <c r="AB7" s="12">
        <v>34</v>
      </c>
      <c r="AC7" s="17">
        <v>45</v>
      </c>
      <c r="AD7" s="17">
        <v>33</v>
      </c>
      <c r="AE7" s="17">
        <v>39</v>
      </c>
      <c r="AF7" s="17">
        <v>49</v>
      </c>
      <c r="AG7" s="17">
        <v>24</v>
      </c>
      <c r="AH7" s="17">
        <v>40</v>
      </c>
      <c r="AI7" s="17">
        <v>47</v>
      </c>
      <c r="AJ7" s="17">
        <v>44</v>
      </c>
      <c r="AK7" s="17">
        <v>48</v>
      </c>
      <c r="AL7" s="17">
        <v>42</v>
      </c>
      <c r="AM7" s="17">
        <v>38</v>
      </c>
      <c r="AN7" s="17">
        <v>36</v>
      </c>
      <c r="AO7" s="17"/>
      <c r="AP7" s="12">
        <v>44</v>
      </c>
      <c r="AQ7" s="12">
        <v>43</v>
      </c>
      <c r="AR7" s="12">
        <v>40</v>
      </c>
      <c r="AS7" s="17">
        <v>43</v>
      </c>
      <c r="AT7" s="17">
        <v>46</v>
      </c>
      <c r="AU7" s="17"/>
    </row>
    <row r="8" spans="1:47" s="11" customFormat="1" ht="19.5" customHeight="1">
      <c r="A8" s="12">
        <v>6</v>
      </c>
      <c r="B8" s="13">
        <f t="shared" si="0"/>
        <v>873</v>
      </c>
      <c r="C8" s="14">
        <f t="shared" si="1"/>
        <v>19</v>
      </c>
      <c r="D8" s="14">
        <f t="shared" si="2"/>
        <v>704</v>
      </c>
      <c r="E8" s="14">
        <f t="shared" si="3"/>
        <v>80</v>
      </c>
      <c r="F8" s="43">
        <f t="shared" si="4"/>
        <v>784</v>
      </c>
      <c r="G8" s="20" t="s">
        <v>167</v>
      </c>
      <c r="H8" s="15" t="s">
        <v>168</v>
      </c>
      <c r="I8" s="20">
        <v>1956</v>
      </c>
      <c r="J8" s="20" t="s">
        <v>78</v>
      </c>
      <c r="K8" s="17"/>
      <c r="L8" s="17"/>
      <c r="M8" s="17"/>
      <c r="N8" s="17"/>
      <c r="O8" s="17"/>
      <c r="P8" s="12">
        <v>39</v>
      </c>
      <c r="Q8" s="17"/>
      <c r="R8" s="17"/>
      <c r="S8" s="17">
        <v>46</v>
      </c>
      <c r="T8" s="12">
        <v>44</v>
      </c>
      <c r="U8" s="17"/>
      <c r="V8" s="17"/>
      <c r="W8" s="17">
        <v>50</v>
      </c>
      <c r="X8" s="17"/>
      <c r="Y8" s="17">
        <v>45</v>
      </c>
      <c r="Z8" s="12">
        <v>45</v>
      </c>
      <c r="AA8" s="17">
        <v>45</v>
      </c>
      <c r="AB8" s="17">
        <v>50</v>
      </c>
      <c r="AC8" s="17"/>
      <c r="AD8" s="17">
        <v>47</v>
      </c>
      <c r="AE8" s="17">
        <v>47</v>
      </c>
      <c r="AF8" s="12">
        <v>45</v>
      </c>
      <c r="AG8" s="17">
        <v>42</v>
      </c>
      <c r="AH8" s="17">
        <v>46</v>
      </c>
      <c r="AI8" s="17"/>
      <c r="AJ8" s="17"/>
      <c r="AK8" s="17"/>
      <c r="AL8" s="17">
        <v>46</v>
      </c>
      <c r="AM8" s="17">
        <v>44</v>
      </c>
      <c r="AN8" s="17">
        <v>49</v>
      </c>
      <c r="AO8" s="17"/>
      <c r="AP8" s="17"/>
      <c r="AQ8" s="17">
        <v>48</v>
      </c>
      <c r="AR8" s="17"/>
      <c r="AS8" s="17">
        <v>48</v>
      </c>
      <c r="AT8" s="12">
        <v>47</v>
      </c>
      <c r="AU8" s="17"/>
    </row>
    <row r="9" spans="1:47" s="11" customFormat="1" ht="19.5" customHeight="1">
      <c r="A9" s="12">
        <v>7</v>
      </c>
      <c r="B9" s="13">
        <f t="shared" si="0"/>
        <v>729</v>
      </c>
      <c r="C9" s="14">
        <f t="shared" si="1"/>
        <v>17</v>
      </c>
      <c r="D9" s="14">
        <f t="shared" si="2"/>
        <v>667</v>
      </c>
      <c r="E9" s="14">
        <f t="shared" si="3"/>
        <v>40</v>
      </c>
      <c r="F9" s="43">
        <f t="shared" si="4"/>
        <v>707</v>
      </c>
      <c r="G9" s="15" t="s">
        <v>110</v>
      </c>
      <c r="H9" s="15" t="s">
        <v>111</v>
      </c>
      <c r="I9" s="16">
        <v>1956</v>
      </c>
      <c r="J9" s="16" t="s">
        <v>112</v>
      </c>
      <c r="K9" s="17">
        <v>47</v>
      </c>
      <c r="L9" s="17"/>
      <c r="M9" s="17">
        <v>35</v>
      </c>
      <c r="N9" s="12">
        <v>41</v>
      </c>
      <c r="O9" s="17"/>
      <c r="P9" s="17">
        <v>45</v>
      </c>
      <c r="Q9" s="17">
        <v>32</v>
      </c>
      <c r="R9" s="17">
        <v>48</v>
      </c>
      <c r="S9" s="17"/>
      <c r="T9" s="17">
        <v>48</v>
      </c>
      <c r="U9" s="12">
        <v>44</v>
      </c>
      <c r="V9" s="17"/>
      <c r="W9" s="17">
        <v>48</v>
      </c>
      <c r="X9" s="17">
        <v>48</v>
      </c>
      <c r="Y9" s="17">
        <v>30</v>
      </c>
      <c r="Z9" s="17">
        <v>47</v>
      </c>
      <c r="AA9" s="17">
        <v>39</v>
      </c>
      <c r="AB9" s="17">
        <v>48</v>
      </c>
      <c r="AC9" s="17">
        <v>47</v>
      </c>
      <c r="AD9" s="17">
        <v>40</v>
      </c>
      <c r="AE9" s="17">
        <v>42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1" customFormat="1" ht="19.5" customHeight="1">
      <c r="A10" s="12">
        <v>8</v>
      </c>
      <c r="B10" s="13">
        <f t="shared" si="0"/>
        <v>639</v>
      </c>
      <c r="C10" s="14">
        <f t="shared" si="1"/>
        <v>13</v>
      </c>
      <c r="D10" s="14">
        <f t="shared" si="2"/>
        <v>639</v>
      </c>
      <c r="E10" s="14">
        <f t="shared" si="3"/>
        <v>0</v>
      </c>
      <c r="F10" s="43">
        <f t="shared" si="4"/>
        <v>639</v>
      </c>
      <c r="G10" s="21" t="s">
        <v>73</v>
      </c>
      <c r="H10" s="21" t="s">
        <v>74</v>
      </c>
      <c r="I10" s="22">
        <v>1954</v>
      </c>
      <c r="J10" s="22" t="s">
        <v>75</v>
      </c>
      <c r="K10" s="12">
        <v>49</v>
      </c>
      <c r="L10" s="17"/>
      <c r="M10" s="17">
        <v>49</v>
      </c>
      <c r="N10" s="17"/>
      <c r="O10" s="17"/>
      <c r="P10" s="12">
        <v>49</v>
      </c>
      <c r="Q10" s="17">
        <v>49</v>
      </c>
      <c r="R10" s="17"/>
      <c r="S10" s="17"/>
      <c r="T10" s="17"/>
      <c r="U10" s="17"/>
      <c r="V10" s="17"/>
      <c r="W10" s="12">
        <v>50</v>
      </c>
      <c r="X10" s="17"/>
      <c r="Y10" s="17"/>
      <c r="Z10" s="12">
        <v>48</v>
      </c>
      <c r="AA10" s="17"/>
      <c r="AB10" s="17"/>
      <c r="AC10" s="17"/>
      <c r="AD10" s="17"/>
      <c r="AE10" s="17"/>
      <c r="AF10" s="17"/>
      <c r="AG10" s="17">
        <v>48</v>
      </c>
      <c r="AH10" s="17">
        <v>50</v>
      </c>
      <c r="AI10" s="17"/>
      <c r="AJ10" s="17"/>
      <c r="AK10" s="17"/>
      <c r="AL10" s="17">
        <v>49</v>
      </c>
      <c r="AM10" s="17">
        <v>49</v>
      </c>
      <c r="AN10" s="17">
        <v>50</v>
      </c>
      <c r="AO10" s="17"/>
      <c r="AP10" s="17"/>
      <c r="AQ10" s="17"/>
      <c r="AR10" s="12">
        <v>49</v>
      </c>
      <c r="AS10" s="12">
        <v>50</v>
      </c>
      <c r="AT10" s="17"/>
      <c r="AU10" s="17"/>
    </row>
    <row r="11" spans="1:47" s="11" customFormat="1" ht="19.5" customHeight="1">
      <c r="A11" s="12">
        <v>9</v>
      </c>
      <c r="B11" s="13">
        <f t="shared" si="0"/>
        <v>630</v>
      </c>
      <c r="C11" s="14">
        <f t="shared" si="1"/>
        <v>16</v>
      </c>
      <c r="D11" s="14">
        <f t="shared" si="2"/>
        <v>607</v>
      </c>
      <c r="E11" s="14">
        <f t="shared" si="3"/>
        <v>20</v>
      </c>
      <c r="F11" s="43">
        <f t="shared" si="4"/>
        <v>627</v>
      </c>
      <c r="G11" s="42" t="s">
        <v>144</v>
      </c>
      <c r="H11" s="42" t="s">
        <v>145</v>
      </c>
      <c r="I11" s="42">
        <v>1957</v>
      </c>
      <c r="J11" s="42" t="s">
        <v>146</v>
      </c>
      <c r="K11" s="17"/>
      <c r="L11" s="17"/>
      <c r="M11" s="12"/>
      <c r="N11" s="12">
        <v>44</v>
      </c>
      <c r="O11" s="17"/>
      <c r="P11" s="12">
        <v>31</v>
      </c>
      <c r="Q11" s="17">
        <v>39</v>
      </c>
      <c r="R11" s="17"/>
      <c r="S11" s="17"/>
      <c r="T11" s="12">
        <v>40</v>
      </c>
      <c r="U11" s="12">
        <v>42</v>
      </c>
      <c r="V11" s="17"/>
      <c r="W11" s="12">
        <v>37</v>
      </c>
      <c r="X11" s="17"/>
      <c r="Y11" s="17">
        <v>31</v>
      </c>
      <c r="Z11" s="17"/>
      <c r="AA11" s="17">
        <v>40</v>
      </c>
      <c r="AB11" s="17"/>
      <c r="AC11" s="17"/>
      <c r="AD11" s="17"/>
      <c r="AE11" s="17"/>
      <c r="AF11" s="17"/>
      <c r="AG11" s="17">
        <v>32</v>
      </c>
      <c r="AH11" s="17">
        <v>43</v>
      </c>
      <c r="AI11" s="12">
        <v>48</v>
      </c>
      <c r="AJ11" s="17">
        <v>47</v>
      </c>
      <c r="AK11" s="12">
        <v>48</v>
      </c>
      <c r="AL11" s="17"/>
      <c r="AM11" s="17">
        <v>41</v>
      </c>
      <c r="AN11" s="17"/>
      <c r="AO11" s="17"/>
      <c r="AP11" s="17"/>
      <c r="AQ11" s="17"/>
      <c r="AR11" s="12">
        <v>44</v>
      </c>
      <c r="AS11" s="17">
        <v>23</v>
      </c>
      <c r="AT11" s="17"/>
      <c r="AU11" s="17"/>
    </row>
    <row r="12" spans="1:47" s="11" customFormat="1" ht="19.5" customHeight="1">
      <c r="A12" s="12">
        <v>10</v>
      </c>
      <c r="B12" s="13">
        <f t="shared" si="0"/>
        <v>549</v>
      </c>
      <c r="C12" s="14">
        <f t="shared" si="1"/>
        <v>13</v>
      </c>
      <c r="D12" s="14">
        <f t="shared" si="2"/>
        <v>549</v>
      </c>
      <c r="E12" s="14">
        <f t="shared" si="3"/>
        <v>0</v>
      </c>
      <c r="F12" s="43">
        <f t="shared" si="4"/>
        <v>549</v>
      </c>
      <c r="G12" s="21" t="s">
        <v>133</v>
      </c>
      <c r="H12" s="21" t="s">
        <v>134</v>
      </c>
      <c r="I12" s="22">
        <v>1957</v>
      </c>
      <c r="J12" s="22"/>
      <c r="K12" s="17"/>
      <c r="L12" s="17"/>
      <c r="M12" s="17">
        <v>42</v>
      </c>
      <c r="N12" s="17"/>
      <c r="O12" s="17"/>
      <c r="P12" s="12">
        <v>38</v>
      </c>
      <c r="Q12" s="17">
        <v>41</v>
      </c>
      <c r="R12" s="17">
        <v>44</v>
      </c>
      <c r="S12" s="17"/>
      <c r="T12" s="17"/>
      <c r="U12" s="17"/>
      <c r="V12" s="17"/>
      <c r="W12" s="17"/>
      <c r="X12" s="12">
        <v>47</v>
      </c>
      <c r="Y12" s="17">
        <v>37</v>
      </c>
      <c r="Z12" s="12">
        <v>42</v>
      </c>
      <c r="AA12" s="17"/>
      <c r="AB12" s="17"/>
      <c r="AC12" s="17"/>
      <c r="AD12" s="17"/>
      <c r="AE12" s="17"/>
      <c r="AF12" s="17"/>
      <c r="AG12" s="17"/>
      <c r="AH12" s="17">
        <v>45</v>
      </c>
      <c r="AI12" s="17"/>
      <c r="AJ12" s="17"/>
      <c r="AK12" s="17"/>
      <c r="AL12" s="17"/>
      <c r="AM12" s="17"/>
      <c r="AN12" s="17">
        <v>46</v>
      </c>
      <c r="AO12" s="17"/>
      <c r="AP12" s="17"/>
      <c r="AQ12" s="12">
        <v>49</v>
      </c>
      <c r="AR12" s="12">
        <v>45</v>
      </c>
      <c r="AS12" s="12">
        <v>29</v>
      </c>
      <c r="AT12" s="12">
        <v>44</v>
      </c>
      <c r="AU12" s="17"/>
    </row>
    <row r="13" spans="1:47" s="11" customFormat="1" ht="19.5" customHeight="1">
      <c r="A13" s="12">
        <v>11</v>
      </c>
      <c r="B13" s="13">
        <f t="shared" si="0"/>
        <v>543</v>
      </c>
      <c r="C13" s="14">
        <f t="shared" si="1"/>
        <v>13</v>
      </c>
      <c r="D13" s="14">
        <f t="shared" si="2"/>
        <v>543</v>
      </c>
      <c r="E13" s="14">
        <f t="shared" si="3"/>
        <v>0</v>
      </c>
      <c r="F13" s="43">
        <f t="shared" si="4"/>
        <v>543</v>
      </c>
      <c r="G13" s="15" t="s">
        <v>124</v>
      </c>
      <c r="H13" s="15" t="s">
        <v>125</v>
      </c>
      <c r="I13" s="16">
        <v>1955</v>
      </c>
      <c r="J13" s="16" t="s">
        <v>126</v>
      </c>
      <c r="K13" s="12"/>
      <c r="L13" s="17"/>
      <c r="M13" s="12">
        <v>42</v>
      </c>
      <c r="N13" s="12">
        <v>42</v>
      </c>
      <c r="O13" s="17"/>
      <c r="P13" s="17"/>
      <c r="Q13" s="17"/>
      <c r="R13" s="17"/>
      <c r="S13" s="17"/>
      <c r="T13" s="12">
        <v>38</v>
      </c>
      <c r="U13" s="17"/>
      <c r="V13" s="17"/>
      <c r="W13" s="17"/>
      <c r="X13" s="12">
        <v>44</v>
      </c>
      <c r="Y13" s="17"/>
      <c r="Z13" s="17"/>
      <c r="AA13" s="17"/>
      <c r="AB13" s="17"/>
      <c r="AC13" s="17"/>
      <c r="AD13" s="17"/>
      <c r="AE13" s="17">
        <v>41</v>
      </c>
      <c r="AF13" s="12">
        <v>34</v>
      </c>
      <c r="AG13" s="17">
        <v>34</v>
      </c>
      <c r="AH13" s="17">
        <v>39</v>
      </c>
      <c r="AI13" s="17"/>
      <c r="AJ13" s="17"/>
      <c r="AK13" s="47">
        <v>47</v>
      </c>
      <c r="AL13" s="17">
        <v>44</v>
      </c>
      <c r="AM13" s="17"/>
      <c r="AN13" s="17">
        <v>44</v>
      </c>
      <c r="AO13" s="17"/>
      <c r="AP13" s="17"/>
      <c r="AQ13" s="12">
        <v>47</v>
      </c>
      <c r="AR13" s="12">
        <v>47</v>
      </c>
      <c r="AS13" s="17"/>
      <c r="AT13" s="17"/>
      <c r="AU13" s="17"/>
    </row>
    <row r="14" spans="1:47" s="11" customFormat="1" ht="19.5" customHeight="1">
      <c r="A14" s="12">
        <v>12</v>
      </c>
      <c r="B14" s="13">
        <f t="shared" si="0"/>
        <v>534</v>
      </c>
      <c r="C14" s="14">
        <f t="shared" si="1"/>
        <v>11</v>
      </c>
      <c r="D14" s="14">
        <f t="shared" si="2"/>
        <v>534</v>
      </c>
      <c r="E14" s="14">
        <f t="shared" si="3"/>
        <v>0</v>
      </c>
      <c r="F14" s="43">
        <f t="shared" si="4"/>
        <v>534</v>
      </c>
      <c r="G14" s="15" t="s">
        <v>55</v>
      </c>
      <c r="H14" s="15" t="s">
        <v>56</v>
      </c>
      <c r="I14" s="16">
        <v>1957</v>
      </c>
      <c r="J14" s="16" t="s">
        <v>57</v>
      </c>
      <c r="K14" s="17"/>
      <c r="L14" s="17">
        <v>49</v>
      </c>
      <c r="M14" s="17">
        <v>48</v>
      </c>
      <c r="N14" s="17"/>
      <c r="O14" s="17">
        <v>48</v>
      </c>
      <c r="P14" s="17"/>
      <c r="Q14" s="17">
        <v>47</v>
      </c>
      <c r="R14" s="17">
        <v>48</v>
      </c>
      <c r="S14" s="17"/>
      <c r="T14" s="17"/>
      <c r="U14" s="18">
        <v>50</v>
      </c>
      <c r="V14" s="18">
        <v>48</v>
      </c>
      <c r="W14" s="17"/>
      <c r="X14" s="17"/>
      <c r="Y14" s="17"/>
      <c r="Z14" s="17">
        <v>50</v>
      </c>
      <c r="AA14" s="17"/>
      <c r="AB14" s="12">
        <v>48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2">
        <v>49</v>
      </c>
      <c r="AT14" s="12">
        <v>49</v>
      </c>
      <c r="AU14" s="17"/>
    </row>
    <row r="15" spans="1:47" s="11" customFormat="1" ht="19.5" customHeight="1">
      <c r="A15" s="12">
        <v>13</v>
      </c>
      <c r="B15" s="13">
        <f t="shared" si="0"/>
        <v>533</v>
      </c>
      <c r="C15" s="14">
        <f t="shared" si="1"/>
        <v>11</v>
      </c>
      <c r="D15" s="14">
        <f t="shared" si="2"/>
        <v>533</v>
      </c>
      <c r="E15" s="14">
        <f t="shared" si="3"/>
        <v>0</v>
      </c>
      <c r="F15" s="43">
        <f t="shared" si="4"/>
        <v>533</v>
      </c>
      <c r="G15" s="15" t="s">
        <v>48</v>
      </c>
      <c r="H15" s="15" t="s">
        <v>49</v>
      </c>
      <c r="I15" s="16">
        <v>1953</v>
      </c>
      <c r="J15" s="16" t="s">
        <v>50</v>
      </c>
      <c r="K15" s="12">
        <v>46</v>
      </c>
      <c r="L15" s="17">
        <v>50</v>
      </c>
      <c r="M15" s="17"/>
      <c r="N15" s="17"/>
      <c r="O15" s="17"/>
      <c r="P15" s="17"/>
      <c r="Q15" s="17">
        <v>48</v>
      </c>
      <c r="R15" s="17"/>
      <c r="S15" s="17"/>
      <c r="T15" s="12">
        <v>49</v>
      </c>
      <c r="U15" s="17"/>
      <c r="V15" s="17"/>
      <c r="W15" s="17"/>
      <c r="X15" s="17"/>
      <c r="Y15" s="17">
        <v>49</v>
      </c>
      <c r="Z15" s="17"/>
      <c r="AA15" s="17"/>
      <c r="AB15" s="17"/>
      <c r="AC15" s="17"/>
      <c r="AD15" s="17"/>
      <c r="AE15" s="17"/>
      <c r="AF15" s="17"/>
      <c r="AG15" s="17">
        <v>46</v>
      </c>
      <c r="AH15" s="17">
        <v>49</v>
      </c>
      <c r="AI15" s="17"/>
      <c r="AJ15" s="17"/>
      <c r="AK15" s="17"/>
      <c r="AL15" s="17">
        <v>48</v>
      </c>
      <c r="AM15" s="17">
        <v>48</v>
      </c>
      <c r="AN15" s="17"/>
      <c r="AO15" s="17"/>
      <c r="AP15" s="12">
        <v>50</v>
      </c>
      <c r="AQ15" s="17"/>
      <c r="AR15" s="17"/>
      <c r="AS15" s="17">
        <v>50</v>
      </c>
      <c r="AT15" s="17"/>
      <c r="AU15" s="17"/>
    </row>
    <row r="16" spans="1:47" s="11" customFormat="1" ht="19.5" customHeight="1">
      <c r="A16" s="12">
        <v>14</v>
      </c>
      <c r="B16" s="13">
        <f t="shared" si="0"/>
        <v>530</v>
      </c>
      <c r="C16" s="14">
        <f t="shared" si="1"/>
        <v>12</v>
      </c>
      <c r="D16" s="14">
        <f t="shared" si="2"/>
        <v>530</v>
      </c>
      <c r="E16" s="14">
        <f t="shared" si="3"/>
        <v>0</v>
      </c>
      <c r="F16" s="43">
        <f t="shared" si="4"/>
        <v>530</v>
      </c>
      <c r="G16" s="15" t="s">
        <v>131</v>
      </c>
      <c r="H16" s="15" t="s">
        <v>127</v>
      </c>
      <c r="I16" s="16">
        <v>1953</v>
      </c>
      <c r="J16" s="16" t="s">
        <v>132</v>
      </c>
      <c r="K16" s="17"/>
      <c r="L16" s="17"/>
      <c r="M16" s="17">
        <v>43</v>
      </c>
      <c r="N16" s="17"/>
      <c r="O16" s="17"/>
      <c r="P16" s="17"/>
      <c r="Q16" s="17">
        <v>43</v>
      </c>
      <c r="R16" s="17">
        <v>43</v>
      </c>
      <c r="S16" s="17">
        <v>45</v>
      </c>
      <c r="T16" s="12">
        <v>41</v>
      </c>
      <c r="U16" s="17">
        <v>47</v>
      </c>
      <c r="V16" s="12">
        <v>45</v>
      </c>
      <c r="W16" s="12">
        <v>41</v>
      </c>
      <c r="X16" s="17"/>
      <c r="Y16" s="17"/>
      <c r="Z16" s="17"/>
      <c r="AA16" s="17"/>
      <c r="AB16" s="17">
        <v>49</v>
      </c>
      <c r="AC16" s="17"/>
      <c r="AD16" s="17">
        <v>45</v>
      </c>
      <c r="AE16" s="17">
        <v>43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2">
        <v>45</v>
      </c>
      <c r="AU16" s="17"/>
    </row>
    <row r="17" spans="1:47" s="11" customFormat="1" ht="19.5" customHeight="1">
      <c r="A17" s="12">
        <v>15</v>
      </c>
      <c r="B17" s="13">
        <f t="shared" si="0"/>
        <v>519</v>
      </c>
      <c r="C17" s="14">
        <f t="shared" si="1"/>
        <v>11</v>
      </c>
      <c r="D17" s="14">
        <f t="shared" si="2"/>
        <v>519</v>
      </c>
      <c r="E17" s="14">
        <f t="shared" si="3"/>
        <v>0</v>
      </c>
      <c r="F17" s="43">
        <f t="shared" si="4"/>
        <v>519</v>
      </c>
      <c r="G17" s="15" t="s">
        <v>82</v>
      </c>
      <c r="H17" s="15" t="s">
        <v>83</v>
      </c>
      <c r="I17" s="16">
        <v>1957</v>
      </c>
      <c r="J17" s="16" t="s">
        <v>84</v>
      </c>
      <c r="K17" s="17">
        <v>50</v>
      </c>
      <c r="L17" s="12">
        <v>47</v>
      </c>
      <c r="M17" s="17"/>
      <c r="N17" s="12">
        <v>48</v>
      </c>
      <c r="O17" s="17"/>
      <c r="P17" s="17"/>
      <c r="Q17" s="17"/>
      <c r="R17" s="17"/>
      <c r="S17" s="17"/>
      <c r="T17" s="17"/>
      <c r="U17" s="17"/>
      <c r="V17" s="17"/>
      <c r="W17" s="17"/>
      <c r="X17" s="17">
        <v>50</v>
      </c>
      <c r="Y17" s="17"/>
      <c r="Z17" s="17"/>
      <c r="AA17" s="17">
        <v>44</v>
      </c>
      <c r="AB17" s="17"/>
      <c r="AC17" s="17"/>
      <c r="AD17" s="17">
        <v>41</v>
      </c>
      <c r="AE17" s="17">
        <v>44</v>
      </c>
      <c r="AF17" s="17"/>
      <c r="AG17" s="17"/>
      <c r="AH17" s="17"/>
      <c r="AI17" s="17"/>
      <c r="AJ17" s="17"/>
      <c r="AK17" s="47">
        <v>49</v>
      </c>
      <c r="AL17" s="17"/>
      <c r="AM17" s="17"/>
      <c r="AN17" s="17"/>
      <c r="AO17" s="17">
        <v>49</v>
      </c>
      <c r="AP17" s="17"/>
      <c r="AQ17" s="17"/>
      <c r="AR17" s="17">
        <v>48</v>
      </c>
      <c r="AS17" s="17">
        <v>49</v>
      </c>
      <c r="AT17" s="17"/>
      <c r="AU17" s="17"/>
    </row>
    <row r="18" spans="1:47" s="11" customFormat="1" ht="22.5">
      <c r="A18" s="12">
        <v>16</v>
      </c>
      <c r="B18" s="13">
        <f t="shared" si="0"/>
        <v>497</v>
      </c>
      <c r="C18" s="14">
        <f t="shared" si="1"/>
        <v>12</v>
      </c>
      <c r="D18" s="14">
        <f t="shared" si="2"/>
        <v>497</v>
      </c>
      <c r="E18" s="14">
        <f t="shared" si="3"/>
        <v>0</v>
      </c>
      <c r="F18" s="43">
        <f t="shared" si="4"/>
        <v>497</v>
      </c>
      <c r="G18" s="15" t="s">
        <v>61</v>
      </c>
      <c r="H18" s="15" t="s">
        <v>128</v>
      </c>
      <c r="I18" s="16">
        <v>1956</v>
      </c>
      <c r="J18" s="16" t="s">
        <v>62</v>
      </c>
      <c r="K18" s="17"/>
      <c r="L18" s="17">
        <v>45</v>
      </c>
      <c r="M18" s="12">
        <v>38</v>
      </c>
      <c r="N18" s="17"/>
      <c r="O18" s="17"/>
      <c r="P18" s="17"/>
      <c r="Q18" s="17"/>
      <c r="R18" s="17">
        <v>35</v>
      </c>
      <c r="S18" s="17"/>
      <c r="T18" s="17"/>
      <c r="U18" s="17">
        <v>46</v>
      </c>
      <c r="V18" s="17"/>
      <c r="W18" s="17"/>
      <c r="X18" s="12">
        <v>45</v>
      </c>
      <c r="Y18" s="17"/>
      <c r="Z18" s="12">
        <v>40</v>
      </c>
      <c r="AA18" s="17"/>
      <c r="AB18" s="12">
        <v>38</v>
      </c>
      <c r="AC18" s="17"/>
      <c r="AD18" s="17"/>
      <c r="AE18" s="17"/>
      <c r="AF18" s="17"/>
      <c r="AG18" s="17"/>
      <c r="AH18" s="17"/>
      <c r="AI18" s="17"/>
      <c r="AJ18" s="17"/>
      <c r="AK18" s="47">
        <v>44</v>
      </c>
      <c r="AL18" s="17"/>
      <c r="AM18" s="17"/>
      <c r="AN18" s="17"/>
      <c r="AO18" s="17"/>
      <c r="AP18" s="12">
        <v>47</v>
      </c>
      <c r="AQ18" s="17">
        <v>46</v>
      </c>
      <c r="AR18" s="17"/>
      <c r="AS18" s="17">
        <v>32</v>
      </c>
      <c r="AT18" s="12">
        <v>41</v>
      </c>
      <c r="AU18" s="17"/>
    </row>
    <row r="19" spans="1:47" s="11" customFormat="1" ht="12.75">
      <c r="A19" s="12">
        <v>17</v>
      </c>
      <c r="B19" s="13">
        <f t="shared" si="0"/>
        <v>484</v>
      </c>
      <c r="C19" s="14">
        <f t="shared" si="1"/>
        <v>10</v>
      </c>
      <c r="D19" s="14">
        <f t="shared" si="2"/>
        <v>484</v>
      </c>
      <c r="E19" s="14">
        <f t="shared" si="3"/>
        <v>0</v>
      </c>
      <c r="F19" s="43">
        <f t="shared" si="4"/>
        <v>484</v>
      </c>
      <c r="G19" s="15" t="s">
        <v>119</v>
      </c>
      <c r="H19" s="15" t="s">
        <v>120</v>
      </c>
      <c r="I19" s="16">
        <v>1957</v>
      </c>
      <c r="J19" s="16" t="s">
        <v>121</v>
      </c>
      <c r="K19" s="17"/>
      <c r="L19" s="12"/>
      <c r="M19" s="12">
        <v>48</v>
      </c>
      <c r="N19" s="12">
        <v>50</v>
      </c>
      <c r="O19" s="17"/>
      <c r="P19" s="17"/>
      <c r="Q19" s="17"/>
      <c r="R19" s="17"/>
      <c r="S19" s="17">
        <v>49</v>
      </c>
      <c r="T19" s="12">
        <v>48</v>
      </c>
      <c r="U19" s="17"/>
      <c r="V19" s="17"/>
      <c r="W19" s="12">
        <v>48</v>
      </c>
      <c r="X19" s="17"/>
      <c r="Y19" s="17">
        <v>50</v>
      </c>
      <c r="Z19" s="12">
        <v>46</v>
      </c>
      <c r="AA19" s="17">
        <v>48</v>
      </c>
      <c r="AB19" s="12">
        <v>49</v>
      </c>
      <c r="AC19" s="18">
        <v>48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1" customFormat="1" ht="22.5">
      <c r="A20" s="12">
        <v>18</v>
      </c>
      <c r="B20" s="13">
        <f t="shared" si="0"/>
        <v>480</v>
      </c>
      <c r="C20" s="14">
        <f t="shared" si="1"/>
        <v>12</v>
      </c>
      <c r="D20" s="14">
        <f t="shared" si="2"/>
        <v>480</v>
      </c>
      <c r="E20" s="14">
        <f t="shared" si="3"/>
        <v>0</v>
      </c>
      <c r="F20" s="43">
        <f t="shared" si="4"/>
        <v>480</v>
      </c>
      <c r="G20" s="15" t="s">
        <v>91</v>
      </c>
      <c r="H20" s="15" t="s">
        <v>92</v>
      </c>
      <c r="I20" s="16">
        <v>1957</v>
      </c>
      <c r="J20" s="16" t="s">
        <v>93</v>
      </c>
      <c r="K20" s="12">
        <v>37</v>
      </c>
      <c r="L20" s="17"/>
      <c r="M20" s="12">
        <v>41</v>
      </c>
      <c r="N20" s="17"/>
      <c r="O20" s="17"/>
      <c r="P20" s="17"/>
      <c r="Q20" s="17"/>
      <c r="R20" s="17"/>
      <c r="S20" s="17"/>
      <c r="T20" s="17"/>
      <c r="U20" s="17">
        <v>42</v>
      </c>
      <c r="V20" s="17"/>
      <c r="W20" s="17"/>
      <c r="X20" s="12">
        <v>46</v>
      </c>
      <c r="Y20" s="17"/>
      <c r="Z20" s="12">
        <v>37</v>
      </c>
      <c r="AA20" s="17"/>
      <c r="AB20" s="17">
        <v>47</v>
      </c>
      <c r="AC20" s="12">
        <v>45</v>
      </c>
      <c r="AD20" s="17">
        <v>38</v>
      </c>
      <c r="AE20" s="17"/>
      <c r="AF20" s="12">
        <v>37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2">
        <v>46</v>
      </c>
      <c r="AS20" s="17">
        <v>25</v>
      </c>
      <c r="AT20" s="12">
        <v>39</v>
      </c>
      <c r="AU20" s="17"/>
    </row>
    <row r="21" spans="1:47" s="11" customFormat="1" ht="12.75">
      <c r="A21" s="12">
        <v>19</v>
      </c>
      <c r="B21" s="13">
        <f t="shared" si="0"/>
        <v>442</v>
      </c>
      <c r="C21" s="14">
        <f t="shared" si="1"/>
        <v>12</v>
      </c>
      <c r="D21" s="14">
        <f t="shared" si="2"/>
        <v>442</v>
      </c>
      <c r="E21" s="14">
        <f t="shared" si="3"/>
        <v>0</v>
      </c>
      <c r="F21" s="43">
        <f t="shared" si="4"/>
        <v>442</v>
      </c>
      <c r="G21" s="23" t="s">
        <v>157</v>
      </c>
      <c r="H21" s="23" t="s">
        <v>158</v>
      </c>
      <c r="I21" s="23">
        <v>1955</v>
      </c>
      <c r="J21" s="19" t="s">
        <v>159</v>
      </c>
      <c r="K21" s="17"/>
      <c r="L21" s="17"/>
      <c r="M21" s="17"/>
      <c r="N21" s="17"/>
      <c r="O21" s="17"/>
      <c r="P21" s="12">
        <v>30</v>
      </c>
      <c r="Q21" s="17"/>
      <c r="R21" s="17">
        <v>34</v>
      </c>
      <c r="S21" s="17"/>
      <c r="T21" s="12">
        <v>39</v>
      </c>
      <c r="U21" s="17"/>
      <c r="V21" s="18">
        <v>37</v>
      </c>
      <c r="W21" s="12">
        <v>35</v>
      </c>
      <c r="X21" s="17"/>
      <c r="Y21" s="17">
        <v>32</v>
      </c>
      <c r="Z21" s="12">
        <v>39</v>
      </c>
      <c r="AA21" s="17">
        <v>41</v>
      </c>
      <c r="AB21" s="12">
        <v>39</v>
      </c>
      <c r="AC21" s="12">
        <v>48</v>
      </c>
      <c r="AD21" s="17"/>
      <c r="AE21" s="17"/>
      <c r="AF21" s="17"/>
      <c r="AG21" s="17">
        <v>37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2">
        <v>31</v>
      </c>
      <c r="AT21" s="17"/>
      <c r="AU21" s="17"/>
    </row>
    <row r="22" spans="1:47" s="11" customFormat="1" ht="12.75">
      <c r="A22" s="12">
        <v>20</v>
      </c>
      <c r="B22" s="13">
        <f t="shared" si="0"/>
        <v>442</v>
      </c>
      <c r="C22" s="14">
        <f t="shared" si="1"/>
        <v>10</v>
      </c>
      <c r="D22" s="14">
        <f t="shared" si="2"/>
        <v>442</v>
      </c>
      <c r="E22" s="14">
        <f t="shared" si="3"/>
        <v>0</v>
      </c>
      <c r="F22" s="43">
        <f t="shared" si="4"/>
        <v>442</v>
      </c>
      <c r="G22" s="15" t="s">
        <v>169</v>
      </c>
      <c r="H22" s="15" t="s">
        <v>170</v>
      </c>
      <c r="I22" s="15">
        <v>1957</v>
      </c>
      <c r="J22" s="15" t="s">
        <v>171</v>
      </c>
      <c r="K22" s="17"/>
      <c r="L22" s="17"/>
      <c r="M22" s="17"/>
      <c r="N22" s="17"/>
      <c r="O22" s="17"/>
      <c r="P22" s="12">
        <v>41</v>
      </c>
      <c r="Q22" s="17"/>
      <c r="R22" s="17"/>
      <c r="S22" s="17"/>
      <c r="T22" s="12">
        <v>47</v>
      </c>
      <c r="U22" s="17">
        <v>48</v>
      </c>
      <c r="V22" s="12">
        <v>47</v>
      </c>
      <c r="W22" s="12">
        <v>45</v>
      </c>
      <c r="X22" s="17"/>
      <c r="Y22" s="17">
        <v>40</v>
      </c>
      <c r="Z22" s="12">
        <v>44</v>
      </c>
      <c r="AA22" s="17"/>
      <c r="AB22" s="17"/>
      <c r="AC22" s="17"/>
      <c r="AD22" s="17">
        <v>48</v>
      </c>
      <c r="AE22" s="17"/>
      <c r="AF22" s="17"/>
      <c r="AG22" s="17">
        <v>45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>
        <v>37</v>
      </c>
      <c r="AT22" s="17"/>
      <c r="AU22" s="17"/>
    </row>
    <row r="23" spans="1:47" s="11" customFormat="1" ht="12.75">
      <c r="A23" s="12">
        <v>21</v>
      </c>
      <c r="B23" s="13">
        <f t="shared" si="0"/>
        <v>434</v>
      </c>
      <c r="C23" s="14">
        <f t="shared" si="1"/>
        <v>10</v>
      </c>
      <c r="D23" s="14">
        <f t="shared" si="2"/>
        <v>434</v>
      </c>
      <c r="E23" s="14">
        <f t="shared" si="3"/>
        <v>0</v>
      </c>
      <c r="F23" s="43">
        <f t="shared" si="4"/>
        <v>434</v>
      </c>
      <c r="G23" s="15" t="s">
        <v>88</v>
      </c>
      <c r="H23" s="15" t="s">
        <v>89</v>
      </c>
      <c r="I23" s="16">
        <v>1957</v>
      </c>
      <c r="J23" s="16" t="s">
        <v>81</v>
      </c>
      <c r="K23" s="12">
        <v>40</v>
      </c>
      <c r="L23" s="17"/>
      <c r="M23" s="17"/>
      <c r="N23" s="17"/>
      <c r="O23" s="17"/>
      <c r="P23" s="12">
        <v>43</v>
      </c>
      <c r="Q23" s="17"/>
      <c r="R23" s="17"/>
      <c r="S23" s="17">
        <v>48</v>
      </c>
      <c r="T23" s="12">
        <v>46</v>
      </c>
      <c r="U23" s="17"/>
      <c r="V23" s="12">
        <v>48</v>
      </c>
      <c r="W23" s="12">
        <v>46</v>
      </c>
      <c r="X23" s="17"/>
      <c r="Y23" s="17">
        <v>35</v>
      </c>
      <c r="Z23" s="17"/>
      <c r="AA23" s="17">
        <v>47</v>
      </c>
      <c r="AB23" s="12">
        <v>46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>
        <v>35</v>
      </c>
      <c r="AT23" s="17"/>
      <c r="AU23" s="17"/>
    </row>
    <row r="24" spans="1:47" s="11" customFormat="1" ht="22.5">
      <c r="A24" s="12"/>
      <c r="B24" s="13">
        <f t="shared" si="0"/>
        <v>370</v>
      </c>
      <c r="C24" s="14">
        <f t="shared" si="1"/>
        <v>8</v>
      </c>
      <c r="D24" s="14">
        <f t="shared" si="2"/>
        <v>370</v>
      </c>
      <c r="E24" s="14">
        <f t="shared" si="3"/>
        <v>0</v>
      </c>
      <c r="F24" s="43">
        <f t="shared" si="4"/>
        <v>370</v>
      </c>
      <c r="G24" s="21" t="s">
        <v>58</v>
      </c>
      <c r="H24" s="21" t="s">
        <v>59</v>
      </c>
      <c r="I24" s="22">
        <v>1957</v>
      </c>
      <c r="J24" s="22" t="s">
        <v>60</v>
      </c>
      <c r="K24" s="12">
        <v>44</v>
      </c>
      <c r="L24" s="17">
        <v>46</v>
      </c>
      <c r="M24" s="17">
        <v>47</v>
      </c>
      <c r="N24" s="12">
        <v>49</v>
      </c>
      <c r="O24" s="17"/>
      <c r="P24" s="17">
        <v>49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44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>
        <v>49</v>
      </c>
      <c r="AS24" s="12">
        <v>42</v>
      </c>
      <c r="AT24" s="17"/>
      <c r="AU24" s="17"/>
    </row>
    <row r="25" spans="1:47" s="11" customFormat="1" ht="12.75">
      <c r="A25" s="12"/>
      <c r="B25" s="13">
        <f t="shared" si="0"/>
        <v>364</v>
      </c>
      <c r="C25" s="14">
        <f t="shared" si="1"/>
        <v>8</v>
      </c>
      <c r="D25" s="14">
        <f t="shared" si="2"/>
        <v>364</v>
      </c>
      <c r="E25" s="14">
        <f t="shared" si="3"/>
        <v>0</v>
      </c>
      <c r="F25" s="43">
        <f t="shared" si="4"/>
        <v>364</v>
      </c>
      <c r="G25" s="26" t="s">
        <v>160</v>
      </c>
      <c r="H25" s="21" t="s">
        <v>161</v>
      </c>
      <c r="I25" s="26" t="s">
        <v>162</v>
      </c>
      <c r="J25" s="26" t="s">
        <v>90</v>
      </c>
      <c r="K25" s="17"/>
      <c r="L25" s="17"/>
      <c r="M25" s="17"/>
      <c r="N25" s="17"/>
      <c r="O25" s="17"/>
      <c r="P25" s="12"/>
      <c r="Q25" s="17">
        <v>46</v>
      </c>
      <c r="R25" s="17"/>
      <c r="S25" s="17"/>
      <c r="T25" s="17"/>
      <c r="U25" s="17"/>
      <c r="V25" s="17"/>
      <c r="W25" s="12">
        <v>43</v>
      </c>
      <c r="X25" s="17"/>
      <c r="Y25" s="17">
        <v>46</v>
      </c>
      <c r="Z25" s="17"/>
      <c r="AA25" s="17"/>
      <c r="AB25" s="12">
        <v>41</v>
      </c>
      <c r="AC25" s="18">
        <v>46</v>
      </c>
      <c r="AD25" s="17"/>
      <c r="AE25" s="17">
        <v>48</v>
      </c>
      <c r="AF25" s="17"/>
      <c r="AG25" s="17"/>
      <c r="AH25" s="17"/>
      <c r="AI25" s="17"/>
      <c r="AJ25" s="17"/>
      <c r="AK25" s="17"/>
      <c r="AL25" s="17"/>
      <c r="AM25" s="17">
        <v>47</v>
      </c>
      <c r="AN25" s="17"/>
      <c r="AO25" s="17"/>
      <c r="AP25" s="17"/>
      <c r="AQ25" s="17"/>
      <c r="AR25" s="17"/>
      <c r="AS25" s="12">
        <v>47</v>
      </c>
      <c r="AT25" s="17"/>
      <c r="AU25" s="17"/>
    </row>
    <row r="26" spans="1:47" s="11" customFormat="1" ht="12.75">
      <c r="A26" s="12"/>
      <c r="B26" s="13">
        <f t="shared" si="0"/>
        <v>347</v>
      </c>
      <c r="C26" s="14">
        <f t="shared" si="1"/>
        <v>8</v>
      </c>
      <c r="D26" s="14">
        <f t="shared" si="2"/>
        <v>347</v>
      </c>
      <c r="E26" s="14">
        <f t="shared" si="3"/>
        <v>0</v>
      </c>
      <c r="F26" s="43">
        <f t="shared" si="4"/>
        <v>347</v>
      </c>
      <c r="G26" s="21" t="s">
        <v>79</v>
      </c>
      <c r="H26" s="21" t="s">
        <v>80</v>
      </c>
      <c r="I26" s="22">
        <v>1956</v>
      </c>
      <c r="J26" s="22" t="s">
        <v>81</v>
      </c>
      <c r="K26" s="12">
        <v>47</v>
      </c>
      <c r="L26" s="17"/>
      <c r="M26" s="17"/>
      <c r="N26" s="17"/>
      <c r="O26" s="17"/>
      <c r="P26" s="17"/>
      <c r="Q26" s="17"/>
      <c r="R26" s="17"/>
      <c r="S26" s="17"/>
      <c r="T26" s="17">
        <v>50</v>
      </c>
      <c r="U26" s="17"/>
      <c r="V26" s="18">
        <v>47</v>
      </c>
      <c r="W26" s="17"/>
      <c r="X26" s="17"/>
      <c r="Y26" s="17">
        <v>36</v>
      </c>
      <c r="Z26" s="17"/>
      <c r="AA26" s="17">
        <v>46</v>
      </c>
      <c r="AB26" s="12">
        <v>42</v>
      </c>
      <c r="AC26" s="18">
        <v>40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>
        <v>39</v>
      </c>
      <c r="AT26" s="17"/>
      <c r="AU26" s="17"/>
    </row>
    <row r="27" spans="1:47" s="11" customFormat="1" ht="22.5">
      <c r="A27" s="12">
        <v>22</v>
      </c>
      <c r="B27" s="13">
        <f t="shared" si="0"/>
        <v>312</v>
      </c>
      <c r="C27" s="14">
        <f t="shared" si="1"/>
        <v>10</v>
      </c>
      <c r="D27" s="14">
        <f t="shared" si="2"/>
        <v>312</v>
      </c>
      <c r="E27" s="14">
        <f t="shared" si="3"/>
        <v>0</v>
      </c>
      <c r="F27" s="43">
        <f t="shared" si="4"/>
        <v>312</v>
      </c>
      <c r="G27" s="21" t="s">
        <v>67</v>
      </c>
      <c r="H27" s="21" t="s">
        <v>68</v>
      </c>
      <c r="I27" s="22">
        <v>1955</v>
      </c>
      <c r="J27" s="22" t="s">
        <v>69</v>
      </c>
      <c r="K27" s="12">
        <v>27</v>
      </c>
      <c r="L27" s="17">
        <v>42</v>
      </c>
      <c r="M27" s="17">
        <v>31</v>
      </c>
      <c r="N27" s="17"/>
      <c r="O27" s="17"/>
      <c r="P27" s="12">
        <v>17</v>
      </c>
      <c r="Q27" s="17">
        <v>30</v>
      </c>
      <c r="R27" s="17"/>
      <c r="S27" s="17"/>
      <c r="T27" s="17"/>
      <c r="U27" s="17"/>
      <c r="V27" s="17"/>
      <c r="W27" s="17"/>
      <c r="X27" s="12">
        <v>41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>
        <v>34</v>
      </c>
      <c r="AO27" s="17">
        <v>44</v>
      </c>
      <c r="AP27" s="17"/>
      <c r="AQ27" s="17"/>
      <c r="AR27" s="17"/>
      <c r="AS27" s="12">
        <v>12</v>
      </c>
      <c r="AT27" s="12">
        <v>34</v>
      </c>
      <c r="AU27" s="17"/>
    </row>
    <row r="28" spans="1:47" s="11" customFormat="1" ht="12.75">
      <c r="A28" s="12"/>
      <c r="B28" s="13">
        <f t="shared" si="0"/>
        <v>289</v>
      </c>
      <c r="C28" s="14">
        <f t="shared" si="1"/>
        <v>7</v>
      </c>
      <c r="D28" s="14">
        <f t="shared" si="2"/>
        <v>289</v>
      </c>
      <c r="E28" s="14">
        <f t="shared" si="3"/>
        <v>0</v>
      </c>
      <c r="F28" s="43">
        <f t="shared" si="4"/>
        <v>289</v>
      </c>
      <c r="G28" s="21" t="s">
        <v>85</v>
      </c>
      <c r="H28" s="21" t="s">
        <v>94</v>
      </c>
      <c r="I28" s="22">
        <v>1954</v>
      </c>
      <c r="J28" s="22" t="s">
        <v>95</v>
      </c>
      <c r="K28" s="12">
        <v>36</v>
      </c>
      <c r="L28" s="17"/>
      <c r="M28" s="17">
        <v>41</v>
      </c>
      <c r="N28" s="17"/>
      <c r="O28" s="17"/>
      <c r="P28" s="17"/>
      <c r="Q28" s="17"/>
      <c r="R28" s="17">
        <v>36</v>
      </c>
      <c r="S28" s="17">
        <v>43</v>
      </c>
      <c r="T28" s="17"/>
      <c r="U28" s="17"/>
      <c r="V28" s="17">
        <v>48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>
        <v>42</v>
      </c>
      <c r="AN28" s="17">
        <v>43</v>
      </c>
      <c r="AO28" s="17"/>
      <c r="AP28" s="17"/>
      <c r="AQ28" s="17"/>
      <c r="AR28" s="17"/>
      <c r="AS28" s="17"/>
      <c r="AT28" s="17"/>
      <c r="AU28" s="17"/>
    </row>
    <row r="29" spans="1:47" s="11" customFormat="1" ht="12.75">
      <c r="A29" s="12"/>
      <c r="B29" s="13">
        <f t="shared" si="0"/>
        <v>282</v>
      </c>
      <c r="C29" s="14">
        <f t="shared" si="1"/>
        <v>6</v>
      </c>
      <c r="D29" s="14">
        <f t="shared" si="2"/>
        <v>282</v>
      </c>
      <c r="E29" s="14">
        <f t="shared" si="3"/>
        <v>0</v>
      </c>
      <c r="F29" s="43">
        <f t="shared" si="4"/>
        <v>282</v>
      </c>
      <c r="G29" s="21" t="s">
        <v>175</v>
      </c>
      <c r="H29" s="21" t="s">
        <v>106</v>
      </c>
      <c r="I29" s="25">
        <v>1956</v>
      </c>
      <c r="J29" s="25" t="s">
        <v>176</v>
      </c>
      <c r="K29" s="17"/>
      <c r="L29" s="17"/>
      <c r="M29" s="17"/>
      <c r="N29" s="17"/>
      <c r="O29" s="17"/>
      <c r="P29" s="12">
        <v>45</v>
      </c>
      <c r="Q29" s="17"/>
      <c r="R29" s="17"/>
      <c r="S29" s="17"/>
      <c r="T29" s="12"/>
      <c r="U29" s="17"/>
      <c r="V29" s="18">
        <v>49</v>
      </c>
      <c r="W29" s="12">
        <v>47</v>
      </c>
      <c r="X29" s="17"/>
      <c r="Y29" s="17">
        <v>47</v>
      </c>
      <c r="Z29" s="17"/>
      <c r="AA29" s="17"/>
      <c r="AB29" s="12">
        <v>47</v>
      </c>
      <c r="AC29" s="18">
        <v>47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1" customFormat="1" ht="12.75">
      <c r="A30" s="12"/>
      <c r="B30" s="13">
        <f t="shared" si="0"/>
        <v>282</v>
      </c>
      <c r="C30" s="14">
        <f t="shared" si="1"/>
        <v>6</v>
      </c>
      <c r="D30" s="14">
        <f t="shared" si="2"/>
        <v>282</v>
      </c>
      <c r="E30" s="14">
        <f t="shared" si="3"/>
        <v>0</v>
      </c>
      <c r="F30" s="43">
        <f t="shared" si="4"/>
        <v>282</v>
      </c>
      <c r="G30" s="21" t="s">
        <v>76</v>
      </c>
      <c r="H30" s="21" t="s">
        <v>77</v>
      </c>
      <c r="I30" s="22">
        <v>1954</v>
      </c>
      <c r="J30" s="22" t="s">
        <v>78</v>
      </c>
      <c r="K30" s="12">
        <v>48</v>
      </c>
      <c r="L30" s="17"/>
      <c r="M30" s="17"/>
      <c r="N30" s="17"/>
      <c r="O30" s="17"/>
      <c r="P30" s="12">
        <v>47</v>
      </c>
      <c r="Q30" s="17"/>
      <c r="R30" s="17"/>
      <c r="S30" s="17"/>
      <c r="T30" s="17"/>
      <c r="U30" s="17"/>
      <c r="V30" s="17"/>
      <c r="W30" s="12">
        <v>39</v>
      </c>
      <c r="X30" s="17"/>
      <c r="Y30" s="17"/>
      <c r="Z30" s="17"/>
      <c r="AA30" s="17"/>
      <c r="AB30" s="12">
        <v>50</v>
      </c>
      <c r="AC30" s="18">
        <v>49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>
        <v>49</v>
      </c>
      <c r="AT30" s="17"/>
      <c r="AU30" s="17"/>
    </row>
    <row r="31" spans="1:47" s="11" customFormat="1" ht="12.75">
      <c r="A31" s="12"/>
      <c r="B31" s="13">
        <f t="shared" si="0"/>
        <v>279</v>
      </c>
      <c r="C31" s="14">
        <f t="shared" si="1"/>
        <v>6</v>
      </c>
      <c r="D31" s="14">
        <f t="shared" si="2"/>
        <v>279</v>
      </c>
      <c r="E31" s="14">
        <f t="shared" si="3"/>
        <v>0</v>
      </c>
      <c r="F31" s="43">
        <f t="shared" si="4"/>
        <v>279</v>
      </c>
      <c r="G31" s="27" t="s">
        <v>149</v>
      </c>
      <c r="H31" s="27" t="s">
        <v>150</v>
      </c>
      <c r="I31" s="28">
        <v>1953</v>
      </c>
      <c r="J31" s="28" t="s">
        <v>151</v>
      </c>
      <c r="K31" s="17"/>
      <c r="L31" s="17"/>
      <c r="M31" s="17"/>
      <c r="N31" s="12"/>
      <c r="O31" s="17"/>
      <c r="P31" s="17">
        <v>48</v>
      </c>
      <c r="Q31" s="17">
        <v>44</v>
      </c>
      <c r="R31" s="17"/>
      <c r="S31" s="17"/>
      <c r="T31" s="17"/>
      <c r="U31" s="17"/>
      <c r="V31" s="17">
        <v>50</v>
      </c>
      <c r="W31" s="17"/>
      <c r="X31" s="17"/>
      <c r="Y31" s="17">
        <v>42</v>
      </c>
      <c r="Z31" s="17"/>
      <c r="AA31" s="17"/>
      <c r="AB31" s="17"/>
      <c r="AC31" s="17"/>
      <c r="AD31" s="17"/>
      <c r="AE31" s="17"/>
      <c r="AF31" s="12">
        <v>47</v>
      </c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2">
        <v>48</v>
      </c>
      <c r="AU31" s="17"/>
    </row>
    <row r="32" spans="1:47" s="11" customFormat="1" ht="12.75">
      <c r="A32" s="12"/>
      <c r="B32" s="30">
        <f t="shared" si="0"/>
        <v>278</v>
      </c>
      <c r="C32" s="30">
        <f t="shared" si="1"/>
        <v>6</v>
      </c>
      <c r="D32" s="30">
        <f t="shared" si="2"/>
        <v>278</v>
      </c>
      <c r="E32" s="30">
        <f t="shared" si="3"/>
        <v>0</v>
      </c>
      <c r="F32" s="43">
        <f t="shared" si="4"/>
        <v>278</v>
      </c>
      <c r="G32" s="21" t="s">
        <v>187</v>
      </c>
      <c r="H32" s="21" t="s">
        <v>100</v>
      </c>
      <c r="I32" s="31">
        <v>1955</v>
      </c>
      <c r="J32" s="21" t="s">
        <v>188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>
        <v>49</v>
      </c>
      <c r="Y32" s="32"/>
      <c r="Z32" s="32">
        <v>49</v>
      </c>
      <c r="AA32" s="32"/>
      <c r="AB32" s="32"/>
      <c r="AC32" s="32">
        <v>49</v>
      </c>
      <c r="AD32" s="32"/>
      <c r="AE32" s="32"/>
      <c r="AF32" s="32"/>
      <c r="AG32" s="32">
        <v>33</v>
      </c>
      <c r="AH32" s="32"/>
      <c r="AI32" s="32">
        <v>49</v>
      </c>
      <c r="AJ32" s="32"/>
      <c r="AK32" s="32"/>
      <c r="AL32" s="32"/>
      <c r="AM32" s="32"/>
      <c r="AN32" s="32"/>
      <c r="AO32" s="32"/>
      <c r="AP32" s="32"/>
      <c r="AQ32" s="30">
        <v>49</v>
      </c>
      <c r="AR32" s="32"/>
      <c r="AS32" s="32"/>
      <c r="AT32" s="32"/>
      <c r="AU32" s="32"/>
    </row>
    <row r="33" spans="1:47" s="11" customFormat="1" ht="12.75">
      <c r="A33" s="12"/>
      <c r="B33" s="13">
        <f t="shared" si="0"/>
        <v>249</v>
      </c>
      <c r="C33" s="14">
        <f t="shared" si="1"/>
        <v>5</v>
      </c>
      <c r="D33" s="14">
        <f t="shared" si="2"/>
        <v>249</v>
      </c>
      <c r="E33" s="14">
        <f t="shared" si="3"/>
        <v>0</v>
      </c>
      <c r="F33" s="43">
        <f t="shared" si="4"/>
        <v>249</v>
      </c>
      <c r="G33" s="27" t="s">
        <v>154</v>
      </c>
      <c r="H33" s="27" t="s">
        <v>155</v>
      </c>
      <c r="I33" s="27">
        <v>1955</v>
      </c>
      <c r="J33" s="28" t="s">
        <v>156</v>
      </c>
      <c r="K33" s="17"/>
      <c r="L33" s="17"/>
      <c r="M33" s="17"/>
      <c r="N33" s="17"/>
      <c r="O33" s="17"/>
      <c r="P33" s="12">
        <v>50</v>
      </c>
      <c r="Q33" s="17"/>
      <c r="R33" s="17">
        <v>50</v>
      </c>
      <c r="S33" s="17"/>
      <c r="T33" s="17"/>
      <c r="U33" s="17"/>
      <c r="V33" s="12">
        <v>50</v>
      </c>
      <c r="W33" s="12">
        <v>49</v>
      </c>
      <c r="X33" s="17"/>
      <c r="Y33" s="17"/>
      <c r="Z33" s="17"/>
      <c r="AA33" s="17"/>
      <c r="AB33" s="17"/>
      <c r="AC33" s="17"/>
      <c r="AD33" s="17"/>
      <c r="AE33" s="17"/>
      <c r="AF33" s="12">
        <v>50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1" customFormat="1" ht="12.75">
      <c r="A34" s="12"/>
      <c r="B34" s="13">
        <f t="shared" si="0"/>
        <v>242</v>
      </c>
      <c r="C34" s="14">
        <f t="shared" si="1"/>
        <v>6</v>
      </c>
      <c r="D34" s="14">
        <f t="shared" si="2"/>
        <v>242</v>
      </c>
      <c r="E34" s="14">
        <f t="shared" si="3"/>
        <v>0</v>
      </c>
      <c r="F34" s="43">
        <f t="shared" si="4"/>
        <v>242</v>
      </c>
      <c r="G34" s="21" t="s">
        <v>172</v>
      </c>
      <c r="H34" s="21" t="s">
        <v>173</v>
      </c>
      <c r="I34" s="21">
        <v>1955</v>
      </c>
      <c r="J34" s="21" t="s">
        <v>174</v>
      </c>
      <c r="K34" s="17"/>
      <c r="L34" s="17"/>
      <c r="M34" s="17"/>
      <c r="N34" s="17"/>
      <c r="O34" s="17"/>
      <c r="P34" s="12">
        <v>35</v>
      </c>
      <c r="Q34" s="17"/>
      <c r="R34" s="17"/>
      <c r="S34" s="17"/>
      <c r="T34" s="12">
        <v>42</v>
      </c>
      <c r="U34" s="17"/>
      <c r="V34" s="17"/>
      <c r="W34" s="17"/>
      <c r="X34" s="17"/>
      <c r="Y34" s="17"/>
      <c r="Z34" s="17"/>
      <c r="AA34" s="17">
        <v>42</v>
      </c>
      <c r="AB34" s="12">
        <v>40</v>
      </c>
      <c r="AC34" s="18">
        <v>42</v>
      </c>
      <c r="AD34" s="17"/>
      <c r="AE34" s="17"/>
      <c r="AF34" s="12">
        <v>41</v>
      </c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1" customFormat="1" ht="12.75">
      <c r="A35" s="12"/>
      <c r="B35" s="13">
        <f t="shared" si="0"/>
        <v>226</v>
      </c>
      <c r="C35" s="14">
        <f t="shared" si="1"/>
        <v>5</v>
      </c>
      <c r="D35" s="14">
        <f t="shared" si="2"/>
        <v>226</v>
      </c>
      <c r="E35" s="14">
        <f t="shared" si="3"/>
        <v>0</v>
      </c>
      <c r="F35" s="43">
        <f t="shared" si="4"/>
        <v>226</v>
      </c>
      <c r="G35" s="21" t="s">
        <v>65</v>
      </c>
      <c r="H35" s="21" t="s">
        <v>64</v>
      </c>
      <c r="I35" s="22">
        <v>1953</v>
      </c>
      <c r="J35" s="22" t="s">
        <v>66</v>
      </c>
      <c r="K35" s="17"/>
      <c r="L35" s="17">
        <v>43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2">
        <v>47</v>
      </c>
      <c r="AJ35" s="17">
        <v>45</v>
      </c>
      <c r="AK35" s="17"/>
      <c r="AL35" s="17"/>
      <c r="AM35" s="17"/>
      <c r="AN35" s="17"/>
      <c r="AO35" s="17"/>
      <c r="AP35" s="17"/>
      <c r="AQ35" s="17">
        <v>47</v>
      </c>
      <c r="AR35" s="17">
        <v>44</v>
      </c>
      <c r="AS35" s="17"/>
      <c r="AT35" s="17"/>
      <c r="AU35" s="17"/>
    </row>
    <row r="36" spans="1:47" s="11" customFormat="1" ht="12.75">
      <c r="A36" s="12"/>
      <c r="B36" s="13">
        <f t="shared" si="0"/>
        <v>218</v>
      </c>
      <c r="C36" s="14">
        <f t="shared" si="1"/>
        <v>5</v>
      </c>
      <c r="D36" s="14">
        <f t="shared" si="2"/>
        <v>218</v>
      </c>
      <c r="E36" s="14">
        <f t="shared" si="3"/>
        <v>0</v>
      </c>
      <c r="F36" s="43">
        <f t="shared" si="4"/>
        <v>218</v>
      </c>
      <c r="G36" s="21" t="s">
        <v>177</v>
      </c>
      <c r="H36" s="21" t="s">
        <v>97</v>
      </c>
      <c r="I36" s="25">
        <v>1955</v>
      </c>
      <c r="J36" s="25" t="s">
        <v>118</v>
      </c>
      <c r="K36" s="17"/>
      <c r="L36" s="17"/>
      <c r="M36" s="17"/>
      <c r="N36" s="17"/>
      <c r="O36" s="17"/>
      <c r="P36" s="17"/>
      <c r="Q36" s="17"/>
      <c r="R36" s="17"/>
      <c r="S36" s="17"/>
      <c r="T36" s="12"/>
      <c r="U36" s="17"/>
      <c r="V36" s="18">
        <v>45</v>
      </c>
      <c r="W36" s="12">
        <v>42</v>
      </c>
      <c r="X36" s="17"/>
      <c r="Y36" s="17">
        <v>44</v>
      </c>
      <c r="Z36" s="17"/>
      <c r="AA36" s="17"/>
      <c r="AB36" s="12">
        <v>43</v>
      </c>
      <c r="AC36" s="18">
        <v>44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1" customFormat="1" ht="12.75">
      <c r="A37" s="12"/>
      <c r="B37" s="13">
        <f t="shared" si="0"/>
        <v>198</v>
      </c>
      <c r="C37" s="14">
        <f t="shared" si="1"/>
        <v>4</v>
      </c>
      <c r="D37" s="14">
        <f t="shared" si="2"/>
        <v>198</v>
      </c>
      <c r="E37" s="14">
        <f t="shared" si="3"/>
        <v>0</v>
      </c>
      <c r="F37" s="43">
        <f t="shared" si="4"/>
        <v>198</v>
      </c>
      <c r="G37" s="21" t="s">
        <v>129</v>
      </c>
      <c r="H37" s="21" t="s">
        <v>130</v>
      </c>
      <c r="I37" s="22">
        <v>1957</v>
      </c>
      <c r="J37" s="22" t="s">
        <v>118</v>
      </c>
      <c r="K37" s="17"/>
      <c r="L37" s="17"/>
      <c r="M37" s="17">
        <v>50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>
        <v>49</v>
      </c>
      <c r="AA37" s="17">
        <v>49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>
        <v>50</v>
      </c>
      <c r="AS37" s="17"/>
      <c r="AT37" s="17"/>
      <c r="AU37" s="17"/>
    </row>
    <row r="38" spans="1:47" s="11" customFormat="1" ht="12.75">
      <c r="A38" s="12"/>
      <c r="B38" s="13">
        <f t="shared" si="0"/>
        <v>191</v>
      </c>
      <c r="C38" s="14">
        <f t="shared" si="1"/>
        <v>7</v>
      </c>
      <c r="D38" s="14">
        <f t="shared" si="2"/>
        <v>191</v>
      </c>
      <c r="E38" s="14">
        <f t="shared" si="3"/>
        <v>0</v>
      </c>
      <c r="F38" s="43">
        <f t="shared" si="4"/>
        <v>191</v>
      </c>
      <c r="G38" s="21" t="s">
        <v>107</v>
      </c>
      <c r="H38" s="21" t="s">
        <v>108</v>
      </c>
      <c r="I38" s="22">
        <v>1957</v>
      </c>
      <c r="J38" s="22" t="s">
        <v>109</v>
      </c>
      <c r="K38" s="12">
        <v>23</v>
      </c>
      <c r="L38" s="17"/>
      <c r="M38" s="12">
        <v>39</v>
      </c>
      <c r="N38" s="17"/>
      <c r="O38" s="17"/>
      <c r="P38" s="12">
        <v>19</v>
      </c>
      <c r="Q38" s="17">
        <v>27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2">
        <v>35</v>
      </c>
      <c r="AC38" s="17"/>
      <c r="AD38" s="17"/>
      <c r="AE38" s="17"/>
      <c r="AF38" s="17"/>
      <c r="AG38" s="17"/>
      <c r="AH38" s="17">
        <v>42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2">
        <v>6</v>
      </c>
      <c r="AT38" s="17"/>
      <c r="AU38" s="17"/>
    </row>
    <row r="39" spans="1:47" s="11" customFormat="1" ht="12.75">
      <c r="A39" s="12"/>
      <c r="B39" s="30">
        <f t="shared" si="0"/>
        <v>188</v>
      </c>
      <c r="C39" s="14">
        <f t="shared" si="1"/>
        <v>5</v>
      </c>
      <c r="D39" s="14">
        <f t="shared" si="2"/>
        <v>188</v>
      </c>
      <c r="E39" s="14">
        <f t="shared" si="3"/>
        <v>0</v>
      </c>
      <c r="F39" s="43">
        <f t="shared" si="4"/>
        <v>188</v>
      </c>
      <c r="G39" s="21" t="s">
        <v>183</v>
      </c>
      <c r="H39" s="21" t="s">
        <v>184</v>
      </c>
      <c r="I39" s="2">
        <v>1957</v>
      </c>
      <c r="J39" s="2" t="s">
        <v>193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0">
        <v>37</v>
      </c>
      <c r="W39" s="32"/>
      <c r="X39" s="32"/>
      <c r="Y39" s="32"/>
      <c r="Z39" s="30">
        <v>38</v>
      </c>
      <c r="AA39" s="32"/>
      <c r="AB39" s="32"/>
      <c r="AC39" s="30">
        <v>44</v>
      </c>
      <c r="AD39" s="32"/>
      <c r="AE39" s="32"/>
      <c r="AF39" s="32"/>
      <c r="AG39" s="32"/>
      <c r="AH39" s="32">
        <v>41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0">
        <v>28</v>
      </c>
      <c r="AT39" s="32"/>
      <c r="AU39" s="32"/>
    </row>
    <row r="40" spans="1:47" s="11" customFormat="1" ht="12.75">
      <c r="A40" s="12"/>
      <c r="B40" s="13">
        <f t="shared" si="0"/>
        <v>178</v>
      </c>
      <c r="C40" s="14">
        <f t="shared" si="1"/>
        <v>4</v>
      </c>
      <c r="D40" s="14">
        <f t="shared" si="2"/>
        <v>178</v>
      </c>
      <c r="E40" s="14">
        <f t="shared" si="3"/>
        <v>0</v>
      </c>
      <c r="F40" s="43">
        <f t="shared" si="4"/>
        <v>178</v>
      </c>
      <c r="G40" s="24" t="s">
        <v>141</v>
      </c>
      <c r="H40" s="24" t="s">
        <v>142</v>
      </c>
      <c r="I40" s="24">
        <v>1957</v>
      </c>
      <c r="J40" s="24" t="s">
        <v>143</v>
      </c>
      <c r="K40" s="17"/>
      <c r="L40" s="17"/>
      <c r="M40" s="17"/>
      <c r="N40" s="12">
        <v>45</v>
      </c>
      <c r="O40" s="17"/>
      <c r="P40" s="17"/>
      <c r="Q40" s="17"/>
      <c r="R40" s="17">
        <v>49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v>40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2">
        <v>44</v>
      </c>
      <c r="AT40" s="17"/>
      <c r="AU40" s="17"/>
    </row>
    <row r="41" spans="1:47" s="11" customFormat="1" ht="24">
      <c r="A41" s="12"/>
      <c r="B41" s="13">
        <f t="shared" si="0"/>
        <v>174</v>
      </c>
      <c r="C41" s="14">
        <f t="shared" si="1"/>
        <v>5</v>
      </c>
      <c r="D41" s="14">
        <f t="shared" si="2"/>
        <v>174</v>
      </c>
      <c r="E41" s="14">
        <f t="shared" si="3"/>
        <v>0</v>
      </c>
      <c r="F41" s="43">
        <f t="shared" si="4"/>
        <v>174</v>
      </c>
      <c r="G41" s="21" t="s">
        <v>185</v>
      </c>
      <c r="H41" s="21" t="s">
        <v>184</v>
      </c>
      <c r="I41" s="25">
        <v>1956</v>
      </c>
      <c r="J41" s="25" t="s">
        <v>186</v>
      </c>
      <c r="K41" s="17"/>
      <c r="L41" s="17"/>
      <c r="M41" s="17"/>
      <c r="N41" s="17"/>
      <c r="O41" s="17"/>
      <c r="P41" s="12">
        <v>24</v>
      </c>
      <c r="Q41" s="17"/>
      <c r="R41" s="17"/>
      <c r="S41" s="17"/>
      <c r="T41" s="17"/>
      <c r="U41" s="17"/>
      <c r="V41" s="12">
        <v>36</v>
      </c>
      <c r="W41" s="12">
        <v>38</v>
      </c>
      <c r="X41" s="17"/>
      <c r="Y41" s="17">
        <v>33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2">
        <v>43</v>
      </c>
      <c r="AU41" s="17"/>
    </row>
    <row r="42" spans="1:47" s="11" customFormat="1" ht="12.75">
      <c r="A42" s="12"/>
      <c r="B42" s="13">
        <f t="shared" si="0"/>
        <v>173</v>
      </c>
      <c r="C42" s="14">
        <f t="shared" si="1"/>
        <v>4</v>
      </c>
      <c r="D42" s="14">
        <f t="shared" si="2"/>
        <v>173</v>
      </c>
      <c r="E42" s="14">
        <f t="shared" si="3"/>
        <v>0</v>
      </c>
      <c r="F42" s="43">
        <f t="shared" si="4"/>
        <v>173</v>
      </c>
      <c r="G42" s="21" t="s">
        <v>178</v>
      </c>
      <c r="H42" s="21" t="s">
        <v>179</v>
      </c>
      <c r="I42" s="25">
        <v>1954</v>
      </c>
      <c r="J42" s="25" t="s">
        <v>180</v>
      </c>
      <c r="K42" s="17"/>
      <c r="L42" s="17"/>
      <c r="M42" s="17"/>
      <c r="N42" s="17"/>
      <c r="O42" s="17"/>
      <c r="P42" s="17"/>
      <c r="Q42" s="17"/>
      <c r="R42" s="17"/>
      <c r="S42" s="17"/>
      <c r="T42" s="12"/>
      <c r="U42" s="17"/>
      <c r="V42" s="18">
        <v>44</v>
      </c>
      <c r="W42" s="12">
        <v>44</v>
      </c>
      <c r="X42" s="17"/>
      <c r="Y42" s="17">
        <v>41</v>
      </c>
      <c r="Z42" s="17"/>
      <c r="AA42" s="17"/>
      <c r="AB42" s="12">
        <v>44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1" customFormat="1" ht="22.5">
      <c r="A43" s="12"/>
      <c r="B43" s="13">
        <f t="shared" si="0"/>
        <v>169</v>
      </c>
      <c r="C43" s="14">
        <f t="shared" si="1"/>
        <v>4</v>
      </c>
      <c r="D43" s="14">
        <f t="shared" si="2"/>
        <v>169</v>
      </c>
      <c r="E43" s="14">
        <f t="shared" si="3"/>
        <v>0</v>
      </c>
      <c r="F43" s="43">
        <f t="shared" si="4"/>
        <v>169</v>
      </c>
      <c r="G43" s="21" t="s">
        <v>122</v>
      </c>
      <c r="H43" s="21" t="s">
        <v>123</v>
      </c>
      <c r="I43" s="22">
        <v>1956</v>
      </c>
      <c r="J43" s="22" t="s">
        <v>60</v>
      </c>
      <c r="K43" s="17"/>
      <c r="L43" s="17"/>
      <c r="M43" s="12">
        <v>45</v>
      </c>
      <c r="N43" s="17"/>
      <c r="O43" s="17"/>
      <c r="P43" s="17"/>
      <c r="Q43" s="17"/>
      <c r="R43" s="17"/>
      <c r="S43" s="17"/>
      <c r="T43" s="17"/>
      <c r="U43" s="17"/>
      <c r="V43" s="18">
        <v>41</v>
      </c>
      <c r="W43" s="17"/>
      <c r="X43" s="17"/>
      <c r="Y43" s="17"/>
      <c r="Z43" s="17"/>
      <c r="AA43" s="17"/>
      <c r="AB43" s="17"/>
      <c r="AC43" s="12">
        <v>43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>
        <v>40</v>
      </c>
      <c r="AT43" s="17"/>
      <c r="AU43" s="17"/>
    </row>
    <row r="44" spans="1:47" s="11" customFormat="1" ht="12.75">
      <c r="A44" s="12"/>
      <c r="B44" s="13">
        <f t="shared" si="0"/>
        <v>169</v>
      </c>
      <c r="C44" s="14">
        <f t="shared" si="1"/>
        <v>4</v>
      </c>
      <c r="D44" s="14">
        <f t="shared" si="2"/>
        <v>169</v>
      </c>
      <c r="E44" s="14">
        <f t="shared" si="3"/>
        <v>0</v>
      </c>
      <c r="F44" s="43">
        <f t="shared" si="4"/>
        <v>169</v>
      </c>
      <c r="G44" s="27" t="s">
        <v>152</v>
      </c>
      <c r="H44" s="27" t="s">
        <v>153</v>
      </c>
      <c r="I44" s="29">
        <v>1953</v>
      </c>
      <c r="J44" s="29" t="s">
        <v>197</v>
      </c>
      <c r="K44" s="17"/>
      <c r="L44" s="17"/>
      <c r="M44" s="17"/>
      <c r="N44" s="12"/>
      <c r="O44" s="17"/>
      <c r="P44" s="17">
        <v>46</v>
      </c>
      <c r="Q44" s="17"/>
      <c r="R44" s="17">
        <v>31</v>
      </c>
      <c r="S44" s="17"/>
      <c r="T44" s="17"/>
      <c r="U44" s="17"/>
      <c r="V44" s="17"/>
      <c r="W44" s="17"/>
      <c r="X44" s="17"/>
      <c r="Y44" s="17"/>
      <c r="Z44" s="17"/>
      <c r="AA44" s="17"/>
      <c r="AB44" s="17">
        <v>46</v>
      </c>
      <c r="AC44" s="12">
        <v>46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1" customFormat="1" ht="12.75">
      <c r="A45" s="12"/>
      <c r="B45" s="13">
        <f t="shared" si="0"/>
        <v>165</v>
      </c>
      <c r="C45" s="14">
        <f t="shared" si="1"/>
        <v>4</v>
      </c>
      <c r="D45" s="14">
        <f t="shared" si="2"/>
        <v>165</v>
      </c>
      <c r="E45" s="14">
        <f t="shared" si="3"/>
        <v>0</v>
      </c>
      <c r="F45" s="43">
        <f t="shared" si="4"/>
        <v>165</v>
      </c>
      <c r="G45" s="21" t="s">
        <v>76</v>
      </c>
      <c r="H45" s="21" t="s">
        <v>113</v>
      </c>
      <c r="I45" s="22">
        <v>1955</v>
      </c>
      <c r="J45" s="22" t="s">
        <v>114</v>
      </c>
      <c r="K45" s="17"/>
      <c r="L45" s="12">
        <v>45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>
        <v>41</v>
      </c>
      <c r="AA45" s="17"/>
      <c r="AB45" s="17"/>
      <c r="AC45" s="17"/>
      <c r="AD45" s="17"/>
      <c r="AE45" s="17"/>
      <c r="AF45" s="17"/>
      <c r="AG45" s="17">
        <v>35</v>
      </c>
      <c r="AH45" s="17">
        <v>44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1" customFormat="1" ht="12.75">
      <c r="A46" s="12"/>
      <c r="B46" s="30"/>
      <c r="C46" s="14">
        <f t="shared" si="1"/>
        <v>4</v>
      </c>
      <c r="D46" s="14">
        <f t="shared" si="2"/>
        <v>159</v>
      </c>
      <c r="E46" s="14">
        <f t="shared" si="3"/>
        <v>0</v>
      </c>
      <c r="F46" s="43">
        <f t="shared" si="4"/>
        <v>159</v>
      </c>
      <c r="G46" s="33" t="s">
        <v>192</v>
      </c>
      <c r="H46" s="33" t="s">
        <v>97</v>
      </c>
      <c r="I46" s="33">
        <v>1953</v>
      </c>
      <c r="J46" s="33" t="s">
        <v>191</v>
      </c>
      <c r="K46" s="32"/>
      <c r="L46" s="32"/>
      <c r="M46" s="32"/>
      <c r="N46" s="32"/>
      <c r="O46" s="32"/>
      <c r="P46" s="30">
        <v>36</v>
      </c>
      <c r="Q46" s="32"/>
      <c r="R46" s="32"/>
      <c r="S46" s="32"/>
      <c r="T46" s="32"/>
      <c r="U46" s="32"/>
      <c r="V46" s="32"/>
      <c r="W46" s="12"/>
      <c r="X46" s="32"/>
      <c r="Y46" s="17">
        <v>34</v>
      </c>
      <c r="Z46" s="32"/>
      <c r="AA46" s="32"/>
      <c r="AB46" s="32"/>
      <c r="AC46" s="30">
        <v>49</v>
      </c>
      <c r="AD46" s="32"/>
      <c r="AE46" s="32"/>
      <c r="AF46" s="30">
        <v>40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</row>
    <row r="47" spans="1:47" s="11" customFormat="1" ht="22.5">
      <c r="A47" s="12"/>
      <c r="B47" s="13">
        <f aca="true" t="shared" si="5" ref="B47:B60">SUM(K47:AU47)</f>
        <v>158</v>
      </c>
      <c r="C47" s="14">
        <f t="shared" si="1"/>
        <v>4</v>
      </c>
      <c r="D47" s="14">
        <f t="shared" si="2"/>
        <v>158</v>
      </c>
      <c r="E47" s="14">
        <f t="shared" si="3"/>
        <v>0</v>
      </c>
      <c r="F47" s="43">
        <f t="shared" si="4"/>
        <v>158</v>
      </c>
      <c r="G47" s="21" t="s">
        <v>96</v>
      </c>
      <c r="H47" s="21" t="s">
        <v>97</v>
      </c>
      <c r="I47" s="22">
        <v>1953</v>
      </c>
      <c r="J47" s="22" t="s">
        <v>98</v>
      </c>
      <c r="K47" s="12">
        <v>33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7">
        <v>43</v>
      </c>
      <c r="AL47" s="17"/>
      <c r="AM47" s="17">
        <v>37</v>
      </c>
      <c r="AN47" s="17"/>
      <c r="AO47" s="17">
        <v>45</v>
      </c>
      <c r="AP47" s="17"/>
      <c r="AQ47" s="17"/>
      <c r="AR47" s="17"/>
      <c r="AS47" s="17"/>
      <c r="AT47" s="17"/>
      <c r="AU47" s="17"/>
    </row>
    <row r="48" spans="1:47" s="11" customFormat="1" ht="12.75">
      <c r="A48" s="12"/>
      <c r="B48" s="13">
        <f t="shared" si="5"/>
        <v>151</v>
      </c>
      <c r="C48" s="14">
        <f t="shared" si="1"/>
        <v>4</v>
      </c>
      <c r="D48" s="14">
        <f t="shared" si="2"/>
        <v>151</v>
      </c>
      <c r="E48" s="14">
        <f t="shared" si="3"/>
        <v>0</v>
      </c>
      <c r="F48" s="43">
        <f t="shared" si="4"/>
        <v>151</v>
      </c>
      <c r="G48" s="24" t="s">
        <v>147</v>
      </c>
      <c r="H48" s="24" t="s">
        <v>148</v>
      </c>
      <c r="I48" s="24">
        <v>1957</v>
      </c>
      <c r="J48" s="24" t="s">
        <v>146</v>
      </c>
      <c r="K48" s="12"/>
      <c r="L48" s="17"/>
      <c r="M48" s="12"/>
      <c r="N48" s="12">
        <v>43</v>
      </c>
      <c r="O48" s="17"/>
      <c r="P48" s="17"/>
      <c r="Q48" s="17">
        <v>38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>
        <v>30</v>
      </c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2">
        <v>40</v>
      </c>
      <c r="AU48" s="17"/>
    </row>
    <row r="49" spans="1:47" s="11" customFormat="1" ht="12.75">
      <c r="A49" s="12"/>
      <c r="B49" s="13">
        <f t="shared" si="5"/>
        <v>139</v>
      </c>
      <c r="C49" s="14">
        <f t="shared" si="1"/>
        <v>3</v>
      </c>
      <c r="D49" s="14">
        <f t="shared" si="2"/>
        <v>139</v>
      </c>
      <c r="E49" s="14">
        <f t="shared" si="3"/>
        <v>0</v>
      </c>
      <c r="F49" s="43">
        <f t="shared" si="4"/>
        <v>139</v>
      </c>
      <c r="G49" s="34" t="s">
        <v>163</v>
      </c>
      <c r="H49" s="34" t="s">
        <v>164</v>
      </c>
      <c r="I49" s="34">
        <v>1957</v>
      </c>
      <c r="J49" s="34" t="s">
        <v>165</v>
      </c>
      <c r="K49" s="17"/>
      <c r="L49" s="17"/>
      <c r="M49" s="17"/>
      <c r="N49" s="12"/>
      <c r="O49" s="17">
        <v>43</v>
      </c>
      <c r="P49" s="17"/>
      <c r="Q49" s="17"/>
      <c r="R49" s="17"/>
      <c r="S49" s="17"/>
      <c r="T49" s="17"/>
      <c r="U49" s="12">
        <v>48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2">
        <v>48</v>
      </c>
      <c r="AQ49" s="17"/>
      <c r="AR49" s="17"/>
      <c r="AS49" s="17"/>
      <c r="AT49" s="17"/>
      <c r="AU49" s="17"/>
    </row>
    <row r="50" spans="1:47" s="11" customFormat="1" ht="12.75">
      <c r="A50" s="12"/>
      <c r="B50" s="30">
        <f t="shared" si="5"/>
        <v>131</v>
      </c>
      <c r="C50" s="14">
        <f t="shared" si="1"/>
        <v>3</v>
      </c>
      <c r="D50" s="14">
        <f t="shared" si="2"/>
        <v>131</v>
      </c>
      <c r="E50" s="14">
        <f t="shared" si="3"/>
        <v>0</v>
      </c>
      <c r="F50" s="43">
        <f t="shared" si="4"/>
        <v>131</v>
      </c>
      <c r="G50" s="39" t="s">
        <v>198</v>
      </c>
      <c r="H50" s="39" t="s">
        <v>199</v>
      </c>
      <c r="I50" s="39">
        <v>1957</v>
      </c>
      <c r="J50" s="39" t="s">
        <v>200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0"/>
      <c r="AA50" s="32"/>
      <c r="AB50" s="12"/>
      <c r="AC50" s="35"/>
      <c r="AD50" s="32"/>
      <c r="AE50" s="32"/>
      <c r="AF50" s="32"/>
      <c r="AG50" s="32">
        <v>38</v>
      </c>
      <c r="AH50" s="32">
        <v>47</v>
      </c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>
        <v>46</v>
      </c>
      <c r="AT50" s="32"/>
      <c r="AU50" s="32"/>
    </row>
    <row r="51" spans="1:47" s="11" customFormat="1" ht="24">
      <c r="A51" s="12"/>
      <c r="B51" s="13">
        <f t="shared" si="5"/>
        <v>127</v>
      </c>
      <c r="C51" s="14">
        <f t="shared" si="1"/>
        <v>4</v>
      </c>
      <c r="D51" s="14">
        <f t="shared" si="2"/>
        <v>127</v>
      </c>
      <c r="E51" s="14">
        <f t="shared" si="3"/>
        <v>0</v>
      </c>
      <c r="F51" s="43">
        <f t="shared" si="4"/>
        <v>127</v>
      </c>
      <c r="G51" s="21" t="s">
        <v>181</v>
      </c>
      <c r="H51" s="21" t="s">
        <v>166</v>
      </c>
      <c r="I51" s="25">
        <v>1954</v>
      </c>
      <c r="J51" s="25" t="s">
        <v>182</v>
      </c>
      <c r="K51" s="17"/>
      <c r="L51" s="17"/>
      <c r="M51" s="17"/>
      <c r="N51" s="17"/>
      <c r="O51" s="17"/>
      <c r="P51" s="12">
        <v>23</v>
      </c>
      <c r="Q51" s="17"/>
      <c r="R51" s="17"/>
      <c r="S51" s="17"/>
      <c r="T51" s="17"/>
      <c r="U51" s="17"/>
      <c r="V51" s="18">
        <v>33</v>
      </c>
      <c r="W51" s="12">
        <v>32</v>
      </c>
      <c r="X51" s="17"/>
      <c r="Y51" s="17"/>
      <c r="Z51" s="17"/>
      <c r="AA51" s="17"/>
      <c r="AB51" s="17"/>
      <c r="AC51" s="18">
        <v>39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1" customFormat="1" ht="12.75">
      <c r="A52" s="12"/>
      <c r="B52" s="30">
        <f t="shared" si="5"/>
        <v>123</v>
      </c>
      <c r="C52" s="14">
        <f t="shared" si="1"/>
        <v>3</v>
      </c>
      <c r="D52" s="14">
        <f t="shared" si="2"/>
        <v>123</v>
      </c>
      <c r="E52" s="14">
        <f t="shared" si="3"/>
        <v>0</v>
      </c>
      <c r="F52" s="43">
        <f t="shared" si="4"/>
        <v>123</v>
      </c>
      <c r="G52" s="36" t="s">
        <v>189</v>
      </c>
      <c r="H52" s="21" t="s">
        <v>138</v>
      </c>
      <c r="I52" s="37">
        <v>57</v>
      </c>
      <c r="J52" s="36" t="s">
        <v>190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12">
        <v>40</v>
      </c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>
        <v>47</v>
      </c>
      <c r="AO52" s="32"/>
      <c r="AP52" s="32"/>
      <c r="AQ52" s="32"/>
      <c r="AR52" s="32"/>
      <c r="AS52" s="32">
        <v>36</v>
      </c>
      <c r="AT52" s="32"/>
      <c r="AU52" s="32"/>
    </row>
    <row r="53" spans="1:47" s="11" customFormat="1" ht="45">
      <c r="A53" s="12"/>
      <c r="B53" s="13">
        <f t="shared" si="5"/>
        <v>120</v>
      </c>
      <c r="C53" s="14">
        <f t="shared" si="1"/>
        <v>3</v>
      </c>
      <c r="D53" s="14">
        <f t="shared" si="2"/>
        <v>120</v>
      </c>
      <c r="E53" s="14">
        <f t="shared" si="3"/>
        <v>0</v>
      </c>
      <c r="F53" s="43">
        <f t="shared" si="4"/>
        <v>120</v>
      </c>
      <c r="G53" s="21" t="s">
        <v>102</v>
      </c>
      <c r="H53" s="21" t="s">
        <v>103</v>
      </c>
      <c r="I53" s="22">
        <v>1953</v>
      </c>
      <c r="J53" s="22" t="s">
        <v>104</v>
      </c>
      <c r="K53" s="12">
        <v>28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7">
        <v>46</v>
      </c>
      <c r="AL53" s="17"/>
      <c r="AM53" s="17"/>
      <c r="AN53" s="17"/>
      <c r="AO53" s="17">
        <v>46</v>
      </c>
      <c r="AP53" s="17"/>
      <c r="AQ53" s="17"/>
      <c r="AR53" s="17"/>
      <c r="AS53" s="17"/>
      <c r="AT53" s="17"/>
      <c r="AU53" s="17"/>
    </row>
    <row r="54" spans="1:47" s="11" customFormat="1" ht="12.75">
      <c r="A54" s="12"/>
      <c r="B54" s="30">
        <f t="shared" si="5"/>
        <v>113</v>
      </c>
      <c r="C54" s="14">
        <f t="shared" si="1"/>
        <v>3</v>
      </c>
      <c r="D54" s="14">
        <f t="shared" si="2"/>
        <v>113</v>
      </c>
      <c r="E54" s="14">
        <f t="shared" si="3"/>
        <v>0</v>
      </c>
      <c r="F54" s="43">
        <f t="shared" si="4"/>
        <v>113</v>
      </c>
      <c r="G54" s="21" t="s">
        <v>194</v>
      </c>
      <c r="H54" s="21" t="s">
        <v>195</v>
      </c>
      <c r="I54" s="2">
        <v>1953</v>
      </c>
      <c r="J54" s="2" t="s">
        <v>196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0">
        <v>32</v>
      </c>
      <c r="AA54" s="32"/>
      <c r="AB54" s="32">
        <v>45</v>
      </c>
      <c r="AC54" s="32"/>
      <c r="AD54" s="32">
        <v>36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</row>
    <row r="55" spans="1:47" s="11" customFormat="1" ht="12.75">
      <c r="A55" s="12"/>
      <c r="B55" s="13">
        <f t="shared" si="5"/>
        <v>113</v>
      </c>
      <c r="C55" s="14">
        <f t="shared" si="1"/>
        <v>3</v>
      </c>
      <c r="D55" s="14">
        <f t="shared" si="2"/>
        <v>113</v>
      </c>
      <c r="E55" s="14">
        <f t="shared" si="3"/>
        <v>0</v>
      </c>
      <c r="F55" s="43">
        <f t="shared" si="4"/>
        <v>113</v>
      </c>
      <c r="G55" s="21" t="s">
        <v>99</v>
      </c>
      <c r="H55" s="21" t="s">
        <v>100</v>
      </c>
      <c r="I55" s="22">
        <v>1955</v>
      </c>
      <c r="J55" s="22" t="s">
        <v>101</v>
      </c>
      <c r="K55" s="12">
        <v>32</v>
      </c>
      <c r="L55" s="17"/>
      <c r="M55" s="17"/>
      <c r="N55" s="12">
        <v>40</v>
      </c>
      <c r="O55" s="17"/>
      <c r="P55" s="17"/>
      <c r="Q55" s="17"/>
      <c r="R55" s="17"/>
      <c r="S55" s="17"/>
      <c r="T55" s="17"/>
      <c r="U55" s="17"/>
      <c r="V55" s="12">
        <v>41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1" customFormat="1" ht="12.75">
      <c r="A56" s="12"/>
      <c r="B56" s="13">
        <f t="shared" si="5"/>
        <v>99</v>
      </c>
      <c r="C56" s="14">
        <f t="shared" si="1"/>
        <v>2</v>
      </c>
      <c r="D56" s="14">
        <f t="shared" si="2"/>
        <v>99</v>
      </c>
      <c r="E56" s="14">
        <f t="shared" si="3"/>
        <v>0</v>
      </c>
      <c r="F56" s="43">
        <f t="shared" si="4"/>
        <v>99</v>
      </c>
      <c r="G56" s="21" t="s">
        <v>116</v>
      </c>
      <c r="H56" s="21" t="s">
        <v>117</v>
      </c>
      <c r="I56" s="22">
        <v>1953</v>
      </c>
      <c r="J56" s="22" t="s">
        <v>118</v>
      </c>
      <c r="K56" s="17"/>
      <c r="L56" s="12"/>
      <c r="M56" s="12">
        <v>49</v>
      </c>
      <c r="N56" s="17"/>
      <c r="O56" s="17"/>
      <c r="P56" s="17"/>
      <c r="Q56" s="17"/>
      <c r="R56" s="17"/>
      <c r="S56" s="17"/>
      <c r="T56" s="17"/>
      <c r="U56" s="17"/>
      <c r="V56" s="18">
        <v>50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1" customFormat="1" ht="12.75">
      <c r="A57" s="12"/>
      <c r="B57" s="30">
        <f t="shared" si="5"/>
        <v>99</v>
      </c>
      <c r="C57" s="14">
        <f t="shared" si="1"/>
        <v>2</v>
      </c>
      <c r="D57" s="14">
        <f t="shared" si="2"/>
        <v>99</v>
      </c>
      <c r="E57" s="14">
        <f t="shared" si="3"/>
        <v>0</v>
      </c>
      <c r="F57" s="43">
        <f t="shared" si="4"/>
        <v>99</v>
      </c>
      <c r="G57" s="40" t="s">
        <v>201</v>
      </c>
      <c r="H57" s="3" t="s">
        <v>202</v>
      </c>
      <c r="I57" s="40">
        <v>1954</v>
      </c>
      <c r="J57" s="40" t="s">
        <v>203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12"/>
      <c r="X57" s="32"/>
      <c r="Y57" s="32"/>
      <c r="Z57" s="32"/>
      <c r="AA57" s="32"/>
      <c r="AB57" s="32"/>
      <c r="AC57" s="35"/>
      <c r="AD57" s="32"/>
      <c r="AE57" s="32"/>
      <c r="AF57" s="32"/>
      <c r="AG57" s="32">
        <v>49</v>
      </c>
      <c r="AH57" s="32"/>
      <c r="AI57" s="32"/>
      <c r="AJ57" s="32"/>
      <c r="AK57" s="32"/>
      <c r="AL57" s="32">
        <v>50</v>
      </c>
      <c r="AM57" s="32"/>
      <c r="AN57" s="32"/>
      <c r="AO57" s="32"/>
      <c r="AP57" s="32"/>
      <c r="AQ57" s="32"/>
      <c r="AR57" s="32"/>
      <c r="AS57" s="32"/>
      <c r="AT57" s="32"/>
      <c r="AU57" s="32"/>
    </row>
    <row r="58" spans="1:47" s="11" customFormat="1" ht="12.75">
      <c r="A58" s="12"/>
      <c r="B58" s="30">
        <f t="shared" si="5"/>
        <v>98</v>
      </c>
      <c r="C58" s="14">
        <f t="shared" si="1"/>
        <v>2</v>
      </c>
      <c r="D58" s="14">
        <f t="shared" si="2"/>
        <v>98</v>
      </c>
      <c r="E58" s="14">
        <f t="shared" si="3"/>
        <v>0</v>
      </c>
      <c r="F58" s="43">
        <f t="shared" si="4"/>
        <v>98</v>
      </c>
      <c r="G58" s="45" t="s">
        <v>204</v>
      </c>
      <c r="H58" s="45" t="s">
        <v>125</v>
      </c>
      <c r="I58" s="45">
        <v>1957</v>
      </c>
      <c r="J58" s="45" t="s">
        <v>115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12"/>
      <c r="X58" s="32"/>
      <c r="Y58" s="17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17"/>
      <c r="AK58" s="46">
        <v>50</v>
      </c>
      <c r="AL58" s="32"/>
      <c r="AM58" s="32"/>
      <c r="AN58" s="32"/>
      <c r="AO58" s="32"/>
      <c r="AP58" s="32"/>
      <c r="AQ58" s="32"/>
      <c r="AR58" s="32"/>
      <c r="AS58" s="30">
        <v>48</v>
      </c>
      <c r="AT58" s="32"/>
      <c r="AU58" s="32"/>
    </row>
    <row r="59" spans="1:47" s="11" customFormat="1" ht="22.5">
      <c r="A59" s="12"/>
      <c r="B59" s="13">
        <f t="shared" si="5"/>
        <v>98</v>
      </c>
      <c r="C59" s="14">
        <f t="shared" si="1"/>
        <v>3</v>
      </c>
      <c r="D59" s="14">
        <f t="shared" si="2"/>
        <v>98</v>
      </c>
      <c r="E59" s="14">
        <f t="shared" si="3"/>
        <v>0</v>
      </c>
      <c r="F59" s="43">
        <f t="shared" si="4"/>
        <v>98</v>
      </c>
      <c r="G59" s="21" t="s">
        <v>139</v>
      </c>
      <c r="H59" s="21" t="s">
        <v>140</v>
      </c>
      <c r="I59" s="22">
        <v>1955</v>
      </c>
      <c r="J59" s="22" t="s">
        <v>75</v>
      </c>
      <c r="K59" s="17"/>
      <c r="L59" s="17"/>
      <c r="M59" s="17">
        <v>36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>
        <v>41</v>
      </c>
      <c r="AO59" s="17"/>
      <c r="AP59" s="17"/>
      <c r="AQ59" s="17"/>
      <c r="AR59" s="17"/>
      <c r="AS59" s="17">
        <v>21</v>
      </c>
      <c r="AT59" s="17"/>
      <c r="AU59" s="17"/>
    </row>
    <row r="60" spans="1:47" s="11" customFormat="1" ht="33.75">
      <c r="A60" s="12"/>
      <c r="B60" s="13">
        <f t="shared" si="5"/>
        <v>98</v>
      </c>
      <c r="C60" s="14">
        <f t="shared" si="1"/>
        <v>3</v>
      </c>
      <c r="D60" s="14">
        <f t="shared" si="2"/>
        <v>98</v>
      </c>
      <c r="E60" s="14">
        <f t="shared" si="3"/>
        <v>0</v>
      </c>
      <c r="F60" s="43">
        <f t="shared" si="4"/>
        <v>98</v>
      </c>
      <c r="G60" s="21" t="s">
        <v>135</v>
      </c>
      <c r="H60" s="21" t="s">
        <v>136</v>
      </c>
      <c r="I60" s="22">
        <v>1953</v>
      </c>
      <c r="J60" s="22" t="s">
        <v>137</v>
      </c>
      <c r="K60" s="17"/>
      <c r="L60" s="17"/>
      <c r="M60" s="17">
        <v>39</v>
      </c>
      <c r="N60" s="17"/>
      <c r="O60" s="17"/>
      <c r="P60" s="17"/>
      <c r="Q60" s="17">
        <v>37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>
        <v>22</v>
      </c>
      <c r="AT60" s="17"/>
      <c r="AU60" s="17"/>
    </row>
  </sheetData>
  <sheetProtection/>
  <autoFilter ref="A2:AU2"/>
  <mergeCells count="1">
    <mergeCell ref="A1:J1"/>
  </mergeCells>
  <hyperlinks>
    <hyperlink ref="H3" r:id="rId1" display="http://my2.raceresult.com/details/results.php?sl=6.8504.de.4.Internet%7CI30_Ergebnisliste_pro_Lauf&amp;pp=156"/>
    <hyperlink ref="H10" r:id="rId2" display="http://my2.raceresult.com/details/results.php?sl=6.8504.de.4.Internet%7CI30_Ergebnisliste_pro_Lauf&amp;pp=211"/>
    <hyperlink ref="H30" r:id="rId3" display="http://my2.raceresult.com/details/results.php?sl=6.8504.de.4.Internet%7CI30_Ergebnisliste_pro_Lauf&amp;pp=289"/>
    <hyperlink ref="H26" r:id="rId4" display="http://my2.raceresult.com/details/results.php?sl=6.8504.de.4.Internet%7CI30_Ergebnisliste_pro_Lauf&amp;pp=274"/>
    <hyperlink ref="H24" r:id="rId5" display="http://my2.raceresult.com/details/results.php?sl=6.8504.de.4.Internet%7CI30_Ergebnisliste_pro_Lauf&amp;pp=462"/>
    <hyperlink ref="H5" r:id="rId6" display="http://my2.raceresult.com/details/results.php?sl=6.8504.de.4.Internet%7CI30_Ergebnisliste_pro_Lauf&amp;pp=168"/>
    <hyperlink ref="H23" r:id="rId7" display="http://my2.raceresult.com/details/results.php?sl=6.8504.de.4.Internet%7CI30_Ergebnisliste_pro_Lauf&amp;pp=494"/>
    <hyperlink ref="H20" r:id="rId8" display="http://my2.raceresult.com/details/results.php?sl=6.8504.de.4.Internet%7CI30_Ergebnisliste_pro_Lauf&amp;pp=110"/>
    <hyperlink ref="H28" r:id="rId9" display="http://my2.raceresult.com/details/results.php?sl=6.8504.de.4.Internet%7CI30_Ergebnisliste_pro_Lauf&amp;pp=488"/>
    <hyperlink ref="H47" r:id="rId10" display="http://my2.raceresult.com/details/results.php?sl=6.8504.de.4.Internet%7CI30_Ergebnisliste_pro_Lauf&amp;pp=37"/>
    <hyperlink ref="H55" r:id="rId11" display="http://my2.raceresult.com/details/results.php?sl=6.8504.de.4.Internet%7CI30_Ergebnisliste_pro_Lauf&amp;pp=481"/>
    <hyperlink ref="H53" r:id="rId12" display="http://my2.raceresult.com/details/results.php?sl=6.8504.de.4.Internet%7CI30_Ergebnisliste_pro_Lauf&amp;pp=273"/>
    <hyperlink ref="H27" r:id="rId13" display="http://my2.raceresult.com/details/results.php?sl=6.8504.de.4.Internet%7CI30_Ergebnisliste_pro_Lauf&amp;pp=448"/>
    <hyperlink ref="H38" r:id="rId14" display="http://my2.raceresult.com/details/results.php?sl=6.8504.de.4.Internet%7CI30_Ergebnisliste_pro_Lauf&amp;pp=191"/>
    <hyperlink ref="H17" r:id="rId15" display="http://my2.raceresult.com/details/results.php?sl=6.8504.de.3.Internet%7CI30_Ergebnisliste_pro_Lauf&amp;pp=754"/>
    <hyperlink ref="H4" r:id="rId16" display="http://my2.raceresult.com/details/results.php?sl=6.8504.de.3.Internet%7CI30_Ergebnisliste_pro_Lauf&amp;pp=803"/>
    <hyperlink ref="H6" r:id="rId17" display="http://my2.raceresult.com/details/results.php?sl=6.8504.de.3.Internet%7CI30_Ergebnisliste_pro_Lauf&amp;pp=677"/>
    <hyperlink ref="H9" r:id="rId18" display="http://my2.raceresult.com/details/results.php?sl=6.8504.de.3.Internet%7CI30_Ergebnisliste_pro_Lauf&amp;pp=668"/>
    <hyperlink ref="H7" r:id="rId19" display="http://my2.raceresult.com/details/results.php?sl=6.8504.de.3.Internet%7CI30_Ergebnisliste_pro_Lauf&amp;pp=797"/>
    <hyperlink ref="H15" r:id="rId20" display="http://my1.raceresult.com/details/results.php?sl=6.9385.de.1.Ergebnislisten%7CErgebnisliste%20AK&amp;pp=111"/>
    <hyperlink ref="H14" r:id="rId21" display="http://my1.raceresult.com/details/results.php?sl=6.9385.de.1.Ergebnislisten%7CErgebnisliste%20AK&amp;pp=742"/>
    <hyperlink ref="H35" r:id="rId22" display="http://my1.raceresult.com/details/results.php?sl=6.9385.de.1.Ergebnislisten%7CErgebnisliste%20AK&amp;pp=790"/>
    <hyperlink ref="H45" r:id="rId23" display="http://my1.raceresult.com/details/results.php?sl=6.9385.de.2.Ergebnislisten%7CErgebnisliste%20AK&amp;pp=30"/>
    <hyperlink ref="G37" r:id="rId24" display="http://my3.raceresult.com/details/results.php?sl=6.9107.de.0.Ergebnislisten%7CZieleinlaufliste&amp;pp=230"/>
    <hyperlink ref="G16" r:id="rId25" display="http://my3.raceresult.com/details/results.php?sl=6.9107.de.0.Ergebnislisten%7CZieleinlaufliste&amp;pp=685"/>
    <hyperlink ref="G12" r:id="rId26" display="http://my3.raceresult.com/details/results.php?sl=6.9107.de.0.Ergebnislisten%7CZieleinlaufliste&amp;pp=246"/>
    <hyperlink ref="G60" r:id="rId27" display="http://my3.raceresult.com/details/results.php?sl=6.9107.de.0.Ergebnislisten%7CZieleinlaufliste&amp;pp=193"/>
    <hyperlink ref="G59" r:id="rId28" display="http://my3.raceresult.com/details/results.php?sl=6.9107.de.0.Ergebnislisten%7CZieleinlaufliste&amp;pp=106"/>
    <hyperlink ref="G56" r:id="rId29" display="http://my3.raceresult.com/details/results.php?sl=6.9107.de.0.Ergebnislisten%7CZieleinlaufliste&amp;pp=475"/>
    <hyperlink ref="G19" r:id="rId30" display="http://my3.raceresult.com/details/results.php?sl=6.9107.de.0.Ergebnislisten%7CZieleinlaufliste&amp;pp=339"/>
    <hyperlink ref="G43" r:id="rId31" display="http://my3.raceresult.com/details/results.php?sl=6.9107.de.0.Ergebnislisten%7CZieleinlaufliste&amp;pp=451"/>
    <hyperlink ref="G13" r:id="rId32" display="http://my3.raceresult.com/details/results.php?sl=6.9107.de.0.Ergebnislisten%7CZieleinlaufliste&amp;pp=436"/>
    <hyperlink ref="G18" r:id="rId33" display="http://my3.raceresult.com/details/results.php?sl=6.9107.de.0.Ergebnislisten%7CZieleinlaufliste&amp;pp=397"/>
    <hyperlink ref="H29" r:id="rId34" display="http://my1.raceresult.com/details/results.php?sl=6.8912.de.7.Internet%7C07%20Zieleinlaufliste&amp;pp=1266"/>
    <hyperlink ref="H36" r:id="rId35" display="http://my1.raceresult.com/details/results.php?sl=6.8912.de.7.Internet%7C07%20Zieleinlaufliste&amp;pp=1203"/>
    <hyperlink ref="H42" r:id="rId36" display="http://my1.raceresult.com/details/results.php?sl=6.8912.de.7.Internet%7C07%20Zieleinlaufliste&amp;pp=1399"/>
    <hyperlink ref="H51" r:id="rId37" display="http://my1.raceresult.com/details/results.php?sl=6.8912.de.7.Internet%7C07%20Zieleinlaufliste&amp;pp=1373"/>
    <hyperlink ref="H41" r:id="rId38" display="http://my1.raceresult.com/details/results.php?sl=6.8912.de.6.Internet%7C07%20Zieleinlaufliste&amp;pp=28"/>
    <hyperlink ref="H39" r:id="rId39" display="http://my3.raceresult.com/details/results.php?sl=6.9544.de.1.Ergebnislisten%7CZieleinlaufliste&amp;pp=292"/>
    <hyperlink ref="H54" r:id="rId40" display="http://my3.raceresult.com/details/results.php?sl=6.9544.de.1.Ergebnislisten%7CZieleinlaufliste&amp;pp=22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4" r:id="rId4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2012-09-29T10:07:26Z</cp:lastPrinted>
  <dcterms:created xsi:type="dcterms:W3CDTF">2011-12-15T20:20:42Z</dcterms:created>
  <dcterms:modified xsi:type="dcterms:W3CDTF">2012-11-21T11:42:55Z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