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Paare (2012)" sheetId="1" r:id="rId1"/>
  </sheets>
  <definedNames>
    <definedName name="_xlnm._FilterDatabase" localSheetId="0" hidden="1">'Paare (2012)'!$A$2:$AT$2</definedName>
    <definedName name="_xlnm.Print_Titles" localSheetId="0">'Paare (2012)'!$2:$2</definedName>
  </definedNames>
  <calcPr fullCalcOnLoad="1"/>
</workbook>
</file>

<file path=xl/sharedStrings.xml><?xml version="1.0" encoding="utf-8"?>
<sst xmlns="http://schemas.openxmlformats.org/spreadsheetml/2006/main" count="123" uniqueCount="116">
  <si>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</si>
  <si>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</si>
  <si>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</si>
  <si>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</si>
  <si>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</si>
  <si>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</si>
  <si>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</si>
  <si>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</si>
  <si>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</si>
  <si>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</si>
  <si>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</si>
  <si>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</si>
  <si>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</si>
  <si>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</si>
  <si>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</si>
  <si>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</si>
  <si>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</si>
  <si>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</si>
  <si>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</si>
  <si>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</si>
  <si>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</si>
  <si>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</si>
  <si>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</si>
  <si>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</si>
  <si>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</si>
  <si>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</si>
  <si>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</si>
  <si>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</si>
  <si>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</si>
  <si>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</si>
  <si>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</si>
  <si>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</si>
  <si>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</si>
  <si>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</si>
  <si>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</si>
  <si>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</si>
  <si>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</si>
  <si>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</si>
  <si>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Name der Läuferin</t>
  </si>
  <si>
    <t>Name des Läufers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</si>
  <si>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</si>
  <si>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</si>
  <si>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</si>
  <si>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</si>
  <si>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</si>
  <si>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</si>
  <si>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Paarwertung</t>
  </si>
  <si>
    <t>Friedrich Klinkenberg</t>
  </si>
  <si>
    <t>Kathy Rainer</t>
  </si>
  <si>
    <t>Holger Lengersdorf</t>
  </si>
  <si>
    <t>Christa Schieffer</t>
  </si>
  <si>
    <t>Cedric Gerhardt</t>
  </si>
  <si>
    <t>Enya Gerhardt</t>
  </si>
  <si>
    <t>Hamich Runners</t>
  </si>
  <si>
    <t>Norbert Hanf</t>
  </si>
  <si>
    <t>Marlene Kleypass</t>
  </si>
  <si>
    <t>Jörg Offergeld</t>
  </si>
  <si>
    <t>TV Obermaubach</t>
  </si>
  <si>
    <t>Elmar Thiele</t>
  </si>
  <si>
    <t>Anke Thiele</t>
  </si>
  <si>
    <t>DJK JS Herzogenrath</t>
  </si>
  <si>
    <t>Michael Graß</t>
  </si>
  <si>
    <t>Michelle Graß</t>
  </si>
  <si>
    <t>Jonas Polis</t>
  </si>
  <si>
    <t>Claudia Polis</t>
  </si>
  <si>
    <t>TV Roetgen</t>
  </si>
  <si>
    <t>Valentin Bündgens</t>
  </si>
  <si>
    <t>Marina Tribbels</t>
  </si>
  <si>
    <t>Herbert Kaulard</t>
  </si>
  <si>
    <t>Ute Bodden</t>
  </si>
  <si>
    <t>Thomas Daniel</t>
  </si>
  <si>
    <t>Julia Daniel</t>
  </si>
  <si>
    <t>DJK Löwe Hambach</t>
  </si>
  <si>
    <t>Dirk Nitschke</t>
  </si>
  <si>
    <t>Volker Johnen</t>
  </si>
  <si>
    <t>Alwine Kirfel</t>
  </si>
  <si>
    <t>TV Arnoldsweiler</t>
  </si>
  <si>
    <t>Sven Hütten</t>
  </si>
  <si>
    <t>Heike Hütten</t>
  </si>
  <si>
    <t>Gerhard Kuckertz</t>
  </si>
  <si>
    <t>Doris Peitz</t>
  </si>
  <si>
    <t>H-W. Hacken</t>
  </si>
  <si>
    <t>Tine Quast</t>
  </si>
  <si>
    <t>Sjef Geitz</t>
  </si>
  <si>
    <t>Bianca Geitz</t>
  </si>
  <si>
    <t>STAP Brunssum</t>
  </si>
  <si>
    <t>Robert Thönnissen</t>
  </si>
  <si>
    <t>Nicole Kennerknecht</t>
  </si>
  <si>
    <t>VFR Unterbruch LG</t>
  </si>
  <si>
    <t>Gottfried Breuer</t>
  </si>
  <si>
    <t>Karin Knöbel</t>
  </si>
  <si>
    <t>FC Germania Vossenack</t>
  </si>
  <si>
    <t>Rene Potzel</t>
  </si>
  <si>
    <t>Vanessa Böcking</t>
  </si>
  <si>
    <t>Asad Zaki</t>
  </si>
  <si>
    <t>Lisa Kemper</t>
  </si>
  <si>
    <t>Günter Leinders</t>
  </si>
  <si>
    <t>Marlene Souvignier-Creutz</t>
  </si>
  <si>
    <t>Silvia Traini</t>
  </si>
  <si>
    <t>Udo Moitzfeld</t>
  </si>
  <si>
    <t>Karin Moitzfeld</t>
  </si>
  <si>
    <t>Bruno Barth</t>
  </si>
  <si>
    <t>Barbara Hillebrand</t>
  </si>
  <si>
    <t>Alexander Bredlow</t>
  </si>
  <si>
    <t>Eva Kastenholz</t>
  </si>
  <si>
    <t>Inden/Dürwiss</t>
  </si>
  <si>
    <t>Kurt Koll</t>
  </si>
  <si>
    <t>Jaqueline Fuchs</t>
  </si>
  <si>
    <t>Ulrich Greuel</t>
  </si>
  <si>
    <t>Maike Greuel</t>
  </si>
  <si>
    <t>SC Komet Steckenborn</t>
  </si>
  <si>
    <t>Dalio Effertz</t>
  </si>
  <si>
    <t>Herbert Schnitzler</t>
  </si>
  <si>
    <t>Ann Sophie Offergeld</t>
  </si>
  <si>
    <t>Nicola Kuckertz</t>
  </si>
  <si>
    <t>Annika Effertz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</si>
</sst>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4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center" vertical="center" textRotation="180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31"/>
  <sheetViews>
    <sheetView showGridLines="0" tabSelected="1" zoomScalePageLayoutView="0" workbookViewId="0" topLeftCell="A1">
      <pane xSplit="9" ySplit="2" topLeftCell="J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31" sqref="H31"/>
    </sheetView>
  </sheetViews>
  <sheetFormatPr defaultColWidth="11.421875" defaultRowHeight="12.75"/>
  <cols>
    <col min="1" max="1" width="4.28125" style="16" customWidth="1"/>
    <col min="2" max="2" width="4.7109375" style="17" customWidth="1"/>
    <col min="3" max="3" width="3.421875" style="18" customWidth="1"/>
    <col min="4" max="5" width="4.7109375" style="18" customWidth="1"/>
    <col min="6" max="6" width="6.00390625" style="22" customWidth="1"/>
    <col min="7" max="8" width="12.7109375" style="19" customWidth="1"/>
    <col min="9" max="9" width="12.00390625" style="19" bestFit="1" customWidth="1"/>
    <col min="10" max="10" width="3.00390625" style="19" bestFit="1" customWidth="1"/>
    <col min="11" max="11" width="4.00390625" style="19" bestFit="1" customWidth="1"/>
    <col min="12" max="12" width="3.00390625" style="19" bestFit="1" customWidth="1"/>
    <col min="13" max="13" width="4.00390625" style="19" bestFit="1" customWidth="1"/>
    <col min="14" max="15" width="3.00390625" style="19" bestFit="1" customWidth="1"/>
    <col min="16" max="16" width="4.00390625" style="19" bestFit="1" customWidth="1"/>
    <col min="17" max="18" width="3.00390625" style="19" bestFit="1" customWidth="1"/>
    <col min="19" max="19" width="4.00390625" style="19" bestFit="1" customWidth="1"/>
    <col min="20" max="20" width="3.00390625" style="19" bestFit="1" customWidth="1"/>
    <col min="21" max="22" width="4.00390625" style="19" bestFit="1" customWidth="1"/>
    <col min="23" max="24" width="3.00390625" style="19" bestFit="1" customWidth="1"/>
    <col min="25" max="28" width="4.00390625" style="19" bestFit="1" customWidth="1"/>
    <col min="29" max="29" width="3.00390625" style="19" bestFit="1" customWidth="1"/>
    <col min="30" max="30" width="4.00390625" style="19" bestFit="1" customWidth="1"/>
    <col min="31" max="35" width="3.00390625" style="19" bestFit="1" customWidth="1"/>
    <col min="36" max="36" width="4.00390625" style="19" bestFit="1" customWidth="1"/>
    <col min="37" max="38" width="3.00390625" style="19" bestFit="1" customWidth="1"/>
    <col min="39" max="39" width="4.00390625" style="19" bestFit="1" customWidth="1"/>
    <col min="40" max="41" width="3.00390625" style="19" bestFit="1" customWidth="1"/>
    <col min="42" max="42" width="4.00390625" style="19" bestFit="1" customWidth="1"/>
    <col min="43" max="44" width="3.00390625" style="19" bestFit="1" customWidth="1"/>
    <col min="45" max="45" width="4.00390625" style="19" bestFit="1" customWidth="1"/>
    <col min="46" max="46" width="3.00390625" style="19" bestFit="1" customWidth="1"/>
    <col min="47" max="16384" width="11.421875" style="19" customWidth="1"/>
  </cols>
  <sheetData>
    <row r="1" spans="1:46" s="7" customFormat="1" ht="18.75">
      <c r="A1" s="23" t="s">
        <v>46</v>
      </c>
      <c r="B1" s="24"/>
      <c r="C1" s="24"/>
      <c r="D1" s="24"/>
      <c r="E1" s="24"/>
      <c r="F1" s="24"/>
      <c r="G1" s="24"/>
      <c r="H1" s="24"/>
      <c r="I1" s="2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s="13" customFormat="1" ht="102.75">
      <c r="A2" s="8" t="s">
        <v>45</v>
      </c>
      <c r="B2" s="9" t="s">
        <v>44</v>
      </c>
      <c r="C2" s="10" t="s">
        <v>43</v>
      </c>
      <c r="D2" s="10" t="s">
        <v>42</v>
      </c>
      <c r="E2" s="10" t="s">
        <v>41</v>
      </c>
      <c r="F2" s="20" t="s">
        <v>40</v>
      </c>
      <c r="G2" s="11" t="s">
        <v>39</v>
      </c>
      <c r="H2" s="11" t="s">
        <v>38</v>
      </c>
      <c r="I2" s="11" t="s">
        <v>37</v>
      </c>
      <c r="J2" s="12" t="s">
        <v>36</v>
      </c>
      <c r="K2" s="12" t="s">
        <v>35</v>
      </c>
      <c r="L2" s="12" t="s">
        <v>34</v>
      </c>
      <c r="M2" s="12" t="s">
        <v>33</v>
      </c>
      <c r="N2" s="12" t="s">
        <v>32</v>
      </c>
      <c r="O2" s="12" t="s">
        <v>31</v>
      </c>
      <c r="P2" s="12" t="s">
        <v>30</v>
      </c>
      <c r="Q2" s="12" t="s">
        <v>29</v>
      </c>
      <c r="R2" s="12" t="s">
        <v>28</v>
      </c>
      <c r="S2" s="12" t="s">
        <v>27</v>
      </c>
      <c r="T2" s="12" t="s">
        <v>26</v>
      </c>
      <c r="U2" s="12" t="s">
        <v>25</v>
      </c>
      <c r="V2" s="12" t="s">
        <v>24</v>
      </c>
      <c r="W2" s="12" t="s">
        <v>23</v>
      </c>
      <c r="X2" s="12" t="s">
        <v>22</v>
      </c>
      <c r="Y2" s="12" t="s">
        <v>21</v>
      </c>
      <c r="Z2" s="12" t="s">
        <v>20</v>
      </c>
      <c r="AA2" s="12" t="s">
        <v>19</v>
      </c>
      <c r="AB2" s="12" t="s">
        <v>18</v>
      </c>
      <c r="AC2" s="12" t="s">
        <v>17</v>
      </c>
      <c r="AD2" s="12" t="s">
        <v>16</v>
      </c>
      <c r="AE2" s="12" t="s">
        <v>15</v>
      </c>
      <c r="AF2" s="12" t="s">
        <v>14</v>
      </c>
      <c r="AG2" s="12" t="s">
        <v>13</v>
      </c>
      <c r="AH2" s="12" t="s">
        <v>12</v>
      </c>
      <c r="AI2" s="12" t="s">
        <v>11</v>
      </c>
      <c r="AJ2" s="12" t="s">
        <v>10</v>
      </c>
      <c r="AK2" s="12" t="s">
        <v>9</v>
      </c>
      <c r="AL2" s="12" t="s">
        <v>8</v>
      </c>
      <c r="AM2" s="12" t="s">
        <v>7</v>
      </c>
      <c r="AN2" s="12" t="s">
        <v>6</v>
      </c>
      <c r="AO2" s="12" t="s">
        <v>5</v>
      </c>
      <c r="AP2" s="12" t="s">
        <v>4</v>
      </c>
      <c r="AQ2" s="12" t="s">
        <v>3</v>
      </c>
      <c r="AR2" s="12" t="s">
        <v>2</v>
      </c>
      <c r="AS2" s="12" t="s">
        <v>1</v>
      </c>
      <c r="AT2" s="12" t="s">
        <v>0</v>
      </c>
    </row>
    <row r="3" spans="1:46" s="13" customFormat="1" ht="15.75" customHeight="1">
      <c r="A3" s="3">
        <v>1</v>
      </c>
      <c r="B3" s="14">
        <f>SUM(J3:AT3)</f>
        <v>2804</v>
      </c>
      <c r="C3" s="15">
        <f>COUNT(J3:AT3)</f>
        <v>29</v>
      </c>
      <c r="D3" s="15">
        <f>IF(COUNT(J3:AT3)&gt;0,LARGE(J3:AT3,1),0)+IF(COUNT(J3:AT3)&gt;1,LARGE(J3:AT3,2),0)+IF(COUNT(J3:AT3)&gt;2,LARGE(J3:AT3,3),0)+IF(COUNT(J3:AT3)&gt;3,LARGE(J3:AT3,4),0)+IF(COUNT(J3:AT3)&gt;4,LARGE(J3:AT3,5),0)+IF(COUNT(J3:AT3)&gt;5,LARGE(J3:AT3,6),0)+IF(COUNT(J3:AT3)&gt;6,LARGE(J3:AT3,7),0)+IF(COUNT(J3:AT3)&gt;7,LARGE(J3:AT3,8),0)+IF(COUNT(J3:AT3)&gt;8,LARGE(J3:AT3,9),0)+IF(COUNT(J3:AT3)&gt;9,LARGE(J3:AT3,10),0)+IF(COUNT(J3:AT3)&gt;10,LARGE(J3:AT3,11),0)+IF(COUNT(J3:AT3)&gt;11,LARGE(J3:AT3,12),0)+IF(COUNT(J3:AT3)&gt;12,LARGE(J3:AT3,13),0)+IF(COUNT(J3:AT3)&gt;13,LARGE(J3:AT3,14),0)+IF(COUNT(J3:AT3)&gt;14,LARGE(J3:AT3,15),0)</f>
        <v>1482</v>
      </c>
      <c r="E3" s="15">
        <f>IF(COUNT(J3:AT3)&lt;22,IF(COUNT(J3:AT3)&gt;14,(COUNT(J3:AT3)-15),0)*20,120)</f>
        <v>120</v>
      </c>
      <c r="F3" s="21">
        <f>D3+E3</f>
        <v>1602</v>
      </c>
      <c r="G3" s="4" t="s">
        <v>51</v>
      </c>
      <c r="H3" s="4" t="s">
        <v>52</v>
      </c>
      <c r="I3" s="4" t="s">
        <v>53</v>
      </c>
      <c r="J3" s="1">
        <v>98</v>
      </c>
      <c r="K3" s="1"/>
      <c r="L3" s="1">
        <v>87</v>
      </c>
      <c r="M3" s="1">
        <v>97</v>
      </c>
      <c r="N3" s="1">
        <v>86</v>
      </c>
      <c r="O3" s="1">
        <v>93</v>
      </c>
      <c r="P3" s="1">
        <v>100</v>
      </c>
      <c r="Q3" s="1">
        <v>93</v>
      </c>
      <c r="R3" s="1">
        <v>97</v>
      </c>
      <c r="S3" s="1">
        <v>99</v>
      </c>
      <c r="T3" s="1"/>
      <c r="U3" s="1">
        <v>100</v>
      </c>
      <c r="V3" s="1">
        <v>98</v>
      </c>
      <c r="W3" s="1">
        <v>99</v>
      </c>
      <c r="X3" s="1">
        <v>97</v>
      </c>
      <c r="Y3" s="1">
        <v>98</v>
      </c>
      <c r="Z3" s="1">
        <v>97</v>
      </c>
      <c r="AA3" s="1">
        <v>98</v>
      </c>
      <c r="AB3" s="1"/>
      <c r="AC3" s="1">
        <v>96</v>
      </c>
      <c r="AD3" s="1"/>
      <c r="AE3" s="1"/>
      <c r="AF3" s="1">
        <v>90</v>
      </c>
      <c r="AG3" s="1"/>
      <c r="AH3" s="1">
        <v>96</v>
      </c>
      <c r="AI3" s="1">
        <v>98</v>
      </c>
      <c r="AJ3" s="1">
        <v>100</v>
      </c>
      <c r="AK3" s="1">
        <v>97</v>
      </c>
      <c r="AL3" s="1">
        <v>99</v>
      </c>
      <c r="AM3" s="1">
        <v>100</v>
      </c>
      <c r="AN3" s="1">
        <v>98</v>
      </c>
      <c r="AO3" s="1"/>
      <c r="AP3" s="1">
        <v>98</v>
      </c>
      <c r="AQ3" s="1">
        <v>98</v>
      </c>
      <c r="AR3" s="1">
        <v>98</v>
      </c>
      <c r="AS3" s="1">
        <v>99</v>
      </c>
      <c r="AT3" s="1"/>
    </row>
    <row r="4" spans="1:46" s="13" customFormat="1" ht="15.75" customHeight="1">
      <c r="A4" s="3">
        <v>2</v>
      </c>
      <c r="B4" s="14">
        <f>SUM(J4:AT4)</f>
        <v>1823</v>
      </c>
      <c r="C4" s="15">
        <f>COUNT(J4:AT4)</f>
        <v>19</v>
      </c>
      <c r="D4" s="15">
        <f>IF(COUNT(J4:AT4)&gt;0,LARGE(J4:AT4,1),0)+IF(COUNT(J4:AT4)&gt;1,LARGE(J4:AT4,2),0)+IF(COUNT(J4:AT4)&gt;2,LARGE(J4:AT4,3),0)+IF(COUNT(J4:AT4)&gt;3,LARGE(J4:AT4,4),0)+IF(COUNT(J4:AT4)&gt;4,LARGE(J4:AT4,5),0)+IF(COUNT(J4:AT4)&gt;5,LARGE(J4:AT4,6),0)+IF(COUNT(J4:AT4)&gt;6,LARGE(J4:AT4,7),0)+IF(COUNT(J4:AT4)&gt;7,LARGE(J4:AT4,8),0)+IF(COUNT(J4:AT4)&gt;8,LARGE(J4:AT4,9),0)+IF(COUNT(J4:AT4)&gt;9,LARGE(J4:AT4,10),0)+IF(COUNT(J4:AT4)&gt;10,LARGE(J4:AT4,11),0)+IF(COUNT(J4:AT4)&gt;11,LARGE(J4:AT4,12),0)+IF(COUNT(J4:AT4)&gt;12,LARGE(J4:AT4,13),0)+IF(COUNT(J4:AT4)&gt;13,LARGE(J4:AT4,14),0)+IF(COUNT(J4:AT4)&gt;14,LARGE(J4:AT4,15),0)</f>
        <v>1465</v>
      </c>
      <c r="E4" s="15">
        <f>IF(COUNT(J4:AT4)&lt;22,IF(COUNT(J4:AT4)&gt;14,(COUNT(J4:AT4)-15),0)*20,120)</f>
        <v>80</v>
      </c>
      <c r="F4" s="21">
        <f>D4+E4</f>
        <v>1545</v>
      </c>
      <c r="G4" s="4" t="s">
        <v>86</v>
      </c>
      <c r="H4" s="4" t="s">
        <v>87</v>
      </c>
      <c r="I4" s="3" t="s">
        <v>88</v>
      </c>
      <c r="J4" s="14"/>
      <c r="K4" s="1">
        <v>96</v>
      </c>
      <c r="L4" s="1">
        <v>98</v>
      </c>
      <c r="M4" s="1"/>
      <c r="N4" s="1"/>
      <c r="O4" s="1">
        <v>80</v>
      </c>
      <c r="P4" s="1"/>
      <c r="Q4" s="1"/>
      <c r="R4" s="1"/>
      <c r="S4" s="1">
        <v>99</v>
      </c>
      <c r="T4" s="1"/>
      <c r="U4" s="1">
        <v>99</v>
      </c>
      <c r="V4" s="1">
        <v>99</v>
      </c>
      <c r="W4" s="1">
        <v>97</v>
      </c>
      <c r="X4" s="1">
        <v>93</v>
      </c>
      <c r="Y4" s="1">
        <v>96</v>
      </c>
      <c r="Z4" s="1">
        <v>96</v>
      </c>
      <c r="AA4" s="1">
        <v>97</v>
      </c>
      <c r="AB4" s="1">
        <v>100</v>
      </c>
      <c r="AC4" s="1">
        <v>97</v>
      </c>
      <c r="AD4" s="1"/>
      <c r="AE4" s="1"/>
      <c r="AF4" s="1"/>
      <c r="AG4" s="1"/>
      <c r="AH4" s="1"/>
      <c r="AI4" s="1">
        <v>93</v>
      </c>
      <c r="AJ4" s="1"/>
      <c r="AK4" s="1">
        <v>98</v>
      </c>
      <c r="AL4" s="1"/>
      <c r="AM4" s="1">
        <v>92</v>
      </c>
      <c r="AN4" s="1"/>
      <c r="AO4" s="1"/>
      <c r="AP4" s="1"/>
      <c r="AQ4" s="1">
        <v>96</v>
      </c>
      <c r="AR4" s="1">
        <v>99</v>
      </c>
      <c r="AS4" s="1">
        <v>98</v>
      </c>
      <c r="AT4" s="1"/>
    </row>
    <row r="5" spans="1:46" s="13" customFormat="1" ht="15.75" customHeight="1">
      <c r="A5" s="3">
        <v>3</v>
      </c>
      <c r="B5" s="14">
        <f>SUM(J5:AT5)</f>
        <v>1771</v>
      </c>
      <c r="C5" s="15">
        <f>COUNT(J5:AT5)</f>
        <v>18</v>
      </c>
      <c r="D5" s="15">
        <f>IF(COUNT(J5:AT5)&gt;0,LARGE(J5:AT5,1),0)+IF(COUNT(J5:AT5)&gt;1,LARGE(J5:AT5,2),0)+IF(COUNT(J5:AT5)&gt;2,LARGE(J5:AT5,3),0)+IF(COUNT(J5:AT5)&gt;3,LARGE(J5:AT5,4),0)+IF(COUNT(J5:AT5)&gt;4,LARGE(J5:AT5,5),0)+IF(COUNT(J5:AT5)&gt;5,LARGE(J5:AT5,6),0)+IF(COUNT(J5:AT5)&gt;6,LARGE(J5:AT5,7),0)+IF(COUNT(J5:AT5)&gt;7,LARGE(J5:AT5,8),0)+IF(COUNT(J5:AT5)&gt;8,LARGE(J5:AT5,9),0)+IF(COUNT(J5:AT5)&gt;9,LARGE(J5:AT5,10),0)+IF(COUNT(J5:AT5)&gt;10,LARGE(J5:AT5,11),0)+IF(COUNT(J5:AT5)&gt;11,LARGE(J5:AT5,12),0)+IF(COUNT(J5:AT5)&gt;12,LARGE(J5:AT5,13),0)+IF(COUNT(J5:AT5)&gt;13,LARGE(J5:AT5,14),0)+IF(COUNT(J5:AT5)&gt;14,LARGE(J5:AT5,15),0)</f>
        <v>1481</v>
      </c>
      <c r="E5" s="15">
        <f>IF(COUNT(J5:AT5)&lt;22,IF(COUNT(J5:AT5)&gt;14,(COUNT(J5:AT5)-15),0)*20,120)</f>
        <v>60</v>
      </c>
      <c r="F5" s="21">
        <f>D5+E5</f>
        <v>1541</v>
      </c>
      <c r="G5" s="4" t="s">
        <v>101</v>
      </c>
      <c r="H5" s="4" t="s">
        <v>102</v>
      </c>
      <c r="I5" s="4"/>
      <c r="J5" s="1"/>
      <c r="K5" s="1"/>
      <c r="L5" s="1">
        <v>99</v>
      </c>
      <c r="M5" s="1"/>
      <c r="N5" s="1"/>
      <c r="O5" s="1">
        <v>97</v>
      </c>
      <c r="P5" s="1"/>
      <c r="Q5" s="1">
        <v>97</v>
      </c>
      <c r="R5" s="1">
        <v>96</v>
      </c>
      <c r="S5" s="1"/>
      <c r="T5" s="1">
        <v>98</v>
      </c>
      <c r="U5" s="1">
        <v>98</v>
      </c>
      <c r="V5" s="1"/>
      <c r="W5" s="1"/>
      <c r="X5" s="1"/>
      <c r="Y5" s="1">
        <v>99</v>
      </c>
      <c r="Z5" s="1">
        <v>99</v>
      </c>
      <c r="AA5" s="1">
        <v>100</v>
      </c>
      <c r="AB5" s="1">
        <v>100</v>
      </c>
      <c r="AC5" s="1">
        <v>99</v>
      </c>
      <c r="AD5" s="1"/>
      <c r="AE5" s="1"/>
      <c r="AF5" s="1"/>
      <c r="AG5" s="1">
        <v>98</v>
      </c>
      <c r="AH5" s="1"/>
      <c r="AI5" s="1"/>
      <c r="AJ5" s="1">
        <v>97</v>
      </c>
      <c r="AK5" s="1"/>
      <c r="AL5" s="1">
        <v>98</v>
      </c>
      <c r="AM5" s="1"/>
      <c r="AN5" s="1"/>
      <c r="AO5" s="1"/>
      <c r="AP5" s="1">
        <v>100</v>
      </c>
      <c r="AQ5" s="1">
        <v>98</v>
      </c>
      <c r="AR5" s="1">
        <v>99</v>
      </c>
      <c r="AS5" s="1">
        <v>99</v>
      </c>
      <c r="AT5" s="1"/>
    </row>
    <row r="6" spans="1:46" s="13" customFormat="1" ht="15.75" customHeight="1">
      <c r="A6" s="3">
        <v>4</v>
      </c>
      <c r="B6" s="14">
        <f>SUM(J6:AT6)</f>
        <v>1766</v>
      </c>
      <c r="C6" s="15">
        <f>COUNT(J6:AT6)</f>
        <v>19</v>
      </c>
      <c r="D6" s="15">
        <f>IF(COUNT(J6:AT6)&gt;0,LARGE(J6:AT6,1),0)+IF(COUNT(J6:AT6)&gt;1,LARGE(J6:AT6,2),0)+IF(COUNT(J6:AT6)&gt;2,LARGE(J6:AT6,3),0)+IF(COUNT(J6:AT6)&gt;3,LARGE(J6:AT6,4),0)+IF(COUNT(J6:AT6)&gt;4,LARGE(J6:AT6,5),0)+IF(COUNT(J6:AT6)&gt;5,LARGE(J6:AT6,6),0)+IF(COUNT(J6:AT6)&gt;6,LARGE(J6:AT6,7),0)+IF(COUNT(J6:AT6)&gt;7,LARGE(J6:AT6,8),0)+IF(COUNT(J6:AT6)&gt;8,LARGE(J6:AT6,9),0)+IF(COUNT(J6:AT6)&gt;9,LARGE(J6:AT6,10),0)+IF(COUNT(J6:AT6)&gt;10,LARGE(J6:AT6,11),0)+IF(COUNT(J6:AT6)&gt;11,LARGE(J6:AT6,12),0)+IF(COUNT(J6:AT6)&gt;12,LARGE(J6:AT6,13),0)+IF(COUNT(J6:AT6)&gt;13,LARGE(J6:AT6,14),0)+IF(COUNT(J6:AT6)&gt;14,LARGE(J6:AT6,15),0)</f>
        <v>1427</v>
      </c>
      <c r="E6" s="15">
        <f>IF(COUNT(J6:AT6)&lt;22,IF(COUNT(J6:AT6)&gt;14,(COUNT(J6:AT6)-15),0)*20,120)</f>
        <v>80</v>
      </c>
      <c r="F6" s="21">
        <f>D6+E6</f>
        <v>1507</v>
      </c>
      <c r="G6" s="4" t="s">
        <v>89</v>
      </c>
      <c r="H6" s="4" t="s">
        <v>90</v>
      </c>
      <c r="I6" s="3" t="s">
        <v>91</v>
      </c>
      <c r="J6" s="14">
        <v>96</v>
      </c>
      <c r="K6" s="1"/>
      <c r="L6" s="1"/>
      <c r="M6" s="1"/>
      <c r="N6" s="1"/>
      <c r="O6" s="1">
        <v>90</v>
      </c>
      <c r="P6" s="1"/>
      <c r="Q6" s="1"/>
      <c r="R6" s="1">
        <v>90</v>
      </c>
      <c r="S6" s="1">
        <v>96</v>
      </c>
      <c r="T6" s="1"/>
      <c r="U6" s="1">
        <v>97</v>
      </c>
      <c r="V6" s="1">
        <v>97</v>
      </c>
      <c r="W6" s="1">
        <v>98</v>
      </c>
      <c r="X6" s="1"/>
      <c r="Y6" s="1"/>
      <c r="Z6" s="1"/>
      <c r="AA6" s="1"/>
      <c r="AB6" s="1">
        <v>96</v>
      </c>
      <c r="AC6" s="1">
        <v>91</v>
      </c>
      <c r="AD6" s="1">
        <v>92</v>
      </c>
      <c r="AE6" s="1">
        <v>95</v>
      </c>
      <c r="AF6" s="1">
        <v>72</v>
      </c>
      <c r="AG6" s="1">
        <v>93</v>
      </c>
      <c r="AH6" s="1"/>
      <c r="AI6" s="1">
        <v>97</v>
      </c>
      <c r="AJ6" s="1">
        <v>94</v>
      </c>
      <c r="AK6" s="1"/>
      <c r="AL6" s="1">
        <v>87</v>
      </c>
      <c r="AM6" s="1"/>
      <c r="AN6" s="1"/>
      <c r="AO6" s="1"/>
      <c r="AP6" s="1">
        <v>95</v>
      </c>
      <c r="AQ6" s="1">
        <v>93</v>
      </c>
      <c r="AR6" s="1">
        <v>97</v>
      </c>
      <c r="AS6" s="1"/>
      <c r="AT6" s="1"/>
    </row>
    <row r="7" spans="1:46" s="13" customFormat="1" ht="15.75" customHeight="1">
      <c r="A7" s="3">
        <v>5</v>
      </c>
      <c r="B7" s="14">
        <f>SUM(J7:AT7)</f>
        <v>1572</v>
      </c>
      <c r="C7" s="15">
        <f>COUNT(J7:AT7)</f>
        <v>17</v>
      </c>
      <c r="D7" s="15">
        <f>IF(COUNT(J7:AT7)&gt;0,LARGE(J7:AT7,1),0)+IF(COUNT(J7:AT7)&gt;1,LARGE(J7:AT7,2),0)+IF(COUNT(J7:AT7)&gt;2,LARGE(J7:AT7,3),0)+IF(COUNT(J7:AT7)&gt;3,LARGE(J7:AT7,4),0)+IF(COUNT(J7:AT7)&gt;4,LARGE(J7:AT7,5),0)+IF(COUNT(J7:AT7)&gt;5,LARGE(J7:AT7,6),0)+IF(COUNT(J7:AT7)&gt;6,LARGE(J7:AT7,7),0)+IF(COUNT(J7:AT7)&gt;7,LARGE(J7:AT7,8),0)+IF(COUNT(J7:AT7)&gt;8,LARGE(J7:AT7,9),0)+IF(COUNT(J7:AT7)&gt;9,LARGE(J7:AT7,10),0)+IF(COUNT(J7:AT7)&gt;10,LARGE(J7:AT7,11),0)+IF(COUNT(J7:AT7)&gt;11,LARGE(J7:AT7,12),0)+IF(COUNT(J7:AT7)&gt;12,LARGE(J7:AT7,13),0)+IF(COUNT(J7:AT7)&gt;13,LARGE(J7:AT7,14),0)+IF(COUNT(J7:AT7)&gt;14,LARGE(J7:AT7,15),0)</f>
        <v>1406</v>
      </c>
      <c r="E7" s="15">
        <f>IF(COUNT(J7:AT7)&lt;22,IF(COUNT(J7:AT7)&gt;14,(COUNT(J7:AT7)-15),0)*20,120)</f>
        <v>40</v>
      </c>
      <c r="F7" s="21">
        <f>D7+E7</f>
        <v>1446</v>
      </c>
      <c r="G7" s="4" t="s">
        <v>56</v>
      </c>
      <c r="H7" s="4" t="s">
        <v>114</v>
      </c>
      <c r="I7" s="4" t="s">
        <v>57</v>
      </c>
      <c r="J7" s="1">
        <v>96</v>
      </c>
      <c r="K7" s="1">
        <v>95</v>
      </c>
      <c r="L7" s="1">
        <v>86</v>
      </c>
      <c r="M7" s="1">
        <v>100</v>
      </c>
      <c r="N7" s="1">
        <v>82</v>
      </c>
      <c r="O7" s="1">
        <v>94</v>
      </c>
      <c r="P7" s="1">
        <v>91</v>
      </c>
      <c r="Q7" s="1"/>
      <c r="R7" s="1"/>
      <c r="S7" s="1">
        <v>97</v>
      </c>
      <c r="T7" s="1">
        <v>88</v>
      </c>
      <c r="U7" s="1">
        <v>84</v>
      </c>
      <c r="V7" s="1">
        <v>100</v>
      </c>
      <c r="W7" s="1">
        <v>98</v>
      </c>
      <c r="X7" s="1">
        <v>95</v>
      </c>
      <c r="Y7" s="1"/>
      <c r="Z7" s="1">
        <v>93</v>
      </c>
      <c r="AA7" s="1"/>
      <c r="AB7" s="1">
        <v>96</v>
      </c>
      <c r="AC7" s="1">
        <v>91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86</v>
      </c>
      <c r="AS7" s="1"/>
      <c r="AT7" s="1"/>
    </row>
    <row r="8" spans="1:46" s="13" customFormat="1" ht="15.75" customHeight="1">
      <c r="A8" s="3">
        <v>6</v>
      </c>
      <c r="B8" s="14">
        <f>SUM(J8:AT8)</f>
        <v>2005</v>
      </c>
      <c r="C8" s="15">
        <f>COUNT(J8:AT8)</f>
        <v>25</v>
      </c>
      <c r="D8" s="15">
        <f>IF(COUNT(J8:AT8)&gt;0,LARGE(J8:AT8,1),0)+IF(COUNT(J8:AT8)&gt;1,LARGE(J8:AT8,2),0)+IF(COUNT(J8:AT8)&gt;2,LARGE(J8:AT8,3),0)+IF(COUNT(J8:AT8)&gt;3,LARGE(J8:AT8,4),0)+IF(COUNT(J8:AT8)&gt;4,LARGE(J8:AT8,5),0)+IF(COUNT(J8:AT8)&gt;5,LARGE(J8:AT8,6),0)+IF(COUNT(J8:AT8)&gt;6,LARGE(J8:AT8,7),0)+IF(COUNT(J8:AT8)&gt;7,LARGE(J8:AT8,8),0)+IF(COUNT(J8:AT8)&gt;8,LARGE(J8:AT8,9),0)+IF(COUNT(J8:AT8)&gt;9,LARGE(J8:AT8,10),0)+IF(COUNT(J8:AT8)&gt;10,LARGE(J8:AT8,11),0)+IF(COUNT(J8:AT8)&gt;11,LARGE(J8:AT8,12),0)+IF(COUNT(J8:AT8)&gt;12,LARGE(J8:AT8,13),0)+IF(COUNT(J8:AT8)&gt;13,LARGE(J8:AT8,14),0)+IF(COUNT(J8:AT8)&gt;14,LARGE(J8:AT8,15),0)</f>
        <v>1324</v>
      </c>
      <c r="E8" s="15">
        <f>IF(COUNT(J8:AT8)&lt;22,IF(COUNT(J8:AT8)&gt;14,(COUNT(J8:AT8)-15),0)*20,120)</f>
        <v>120</v>
      </c>
      <c r="F8" s="21">
        <f>D8+E8</f>
        <v>1444</v>
      </c>
      <c r="G8" s="4" t="s">
        <v>77</v>
      </c>
      <c r="H8" s="4" t="s">
        <v>78</v>
      </c>
      <c r="I8" s="4"/>
      <c r="J8" s="1">
        <v>59</v>
      </c>
      <c r="K8" s="1">
        <v>89</v>
      </c>
      <c r="L8" s="1">
        <v>81</v>
      </c>
      <c r="M8" s="1">
        <v>76</v>
      </c>
      <c r="N8" s="1">
        <v>64</v>
      </c>
      <c r="O8" s="1">
        <v>49</v>
      </c>
      <c r="P8" s="1">
        <v>82</v>
      </c>
      <c r="Q8" s="1">
        <v>66</v>
      </c>
      <c r="R8" s="1"/>
      <c r="S8" s="1">
        <v>91</v>
      </c>
      <c r="T8" s="1">
        <v>80</v>
      </c>
      <c r="U8" s="1">
        <v>74</v>
      </c>
      <c r="V8" s="1">
        <v>85</v>
      </c>
      <c r="W8" s="1"/>
      <c r="X8" s="1">
        <v>82</v>
      </c>
      <c r="Y8" s="1">
        <v>78</v>
      </c>
      <c r="Z8" s="1"/>
      <c r="AA8" s="1"/>
      <c r="AB8" s="1">
        <v>91</v>
      </c>
      <c r="AC8" s="1"/>
      <c r="AD8" s="1"/>
      <c r="AE8" s="1"/>
      <c r="AF8" s="1">
        <v>54</v>
      </c>
      <c r="AG8" s="1">
        <v>85</v>
      </c>
      <c r="AH8" s="1">
        <v>95</v>
      </c>
      <c r="AI8" s="1">
        <v>90</v>
      </c>
      <c r="AJ8" s="1">
        <v>89</v>
      </c>
      <c r="AK8" s="1">
        <v>85</v>
      </c>
      <c r="AL8" s="1">
        <v>89</v>
      </c>
      <c r="AM8" s="1"/>
      <c r="AN8" s="1"/>
      <c r="AO8" s="1">
        <v>94</v>
      </c>
      <c r="AP8" s="1"/>
      <c r="AQ8" s="1">
        <v>91</v>
      </c>
      <c r="AR8" s="1"/>
      <c r="AS8" s="1">
        <v>86</v>
      </c>
      <c r="AT8" s="1"/>
    </row>
    <row r="9" spans="1:46" s="13" customFormat="1" ht="15.75" customHeight="1">
      <c r="A9" s="3">
        <v>7</v>
      </c>
      <c r="B9" s="14">
        <f>SUM(J9:AT9)</f>
        <v>1398</v>
      </c>
      <c r="C9" s="15">
        <f>COUNT(J9:AT9)</f>
        <v>15</v>
      </c>
      <c r="D9" s="15">
        <f>IF(COUNT(J9:AT9)&gt;0,LARGE(J9:AT9,1),0)+IF(COUNT(J9:AT9)&gt;1,LARGE(J9:AT9,2),0)+IF(COUNT(J9:AT9)&gt;2,LARGE(J9:AT9,3),0)+IF(COUNT(J9:AT9)&gt;3,LARGE(J9:AT9,4),0)+IF(COUNT(J9:AT9)&gt;4,LARGE(J9:AT9,5),0)+IF(COUNT(J9:AT9)&gt;5,LARGE(J9:AT9,6),0)+IF(COUNT(J9:AT9)&gt;6,LARGE(J9:AT9,7),0)+IF(COUNT(J9:AT9)&gt;7,LARGE(J9:AT9,8),0)+IF(COUNT(J9:AT9)&gt;8,LARGE(J9:AT9,9),0)+IF(COUNT(J9:AT9)&gt;9,LARGE(J9:AT9,10),0)+IF(COUNT(J9:AT9)&gt;10,LARGE(J9:AT9,11),0)+IF(COUNT(J9:AT9)&gt;11,LARGE(J9:AT9,12),0)+IF(COUNT(J9:AT9)&gt;12,LARGE(J9:AT9,13),0)+IF(COUNT(J9:AT9)&gt;13,LARGE(J9:AT9,14),0)+IF(COUNT(J9:AT9)&gt;14,LARGE(J9:AT9,15),0)</f>
        <v>1398</v>
      </c>
      <c r="E9" s="15">
        <f>IF(COUNT(J9:AT9)&lt;22,IF(COUNT(J9:AT9)&gt;14,(COUNT(J9:AT9)-15),0)*20,120)</f>
        <v>0</v>
      </c>
      <c r="F9" s="21">
        <f>D9+E9</f>
        <v>1398</v>
      </c>
      <c r="G9" s="4" t="s">
        <v>106</v>
      </c>
      <c r="H9" s="4" t="s">
        <v>107</v>
      </c>
      <c r="I9" s="4" t="s">
        <v>110</v>
      </c>
      <c r="J9" s="1"/>
      <c r="K9" s="1"/>
      <c r="L9" s="1">
        <v>86</v>
      </c>
      <c r="M9" s="1"/>
      <c r="N9" s="1"/>
      <c r="O9" s="1"/>
      <c r="P9" s="1">
        <v>95</v>
      </c>
      <c r="Q9" s="1"/>
      <c r="R9" s="1"/>
      <c r="S9" s="1"/>
      <c r="T9" s="1"/>
      <c r="U9" s="1">
        <v>91</v>
      </c>
      <c r="V9" s="1">
        <v>99</v>
      </c>
      <c r="W9" s="1"/>
      <c r="X9" s="1">
        <v>95</v>
      </c>
      <c r="Y9" s="1">
        <v>98</v>
      </c>
      <c r="Z9" s="1">
        <v>91</v>
      </c>
      <c r="AA9" s="1"/>
      <c r="AB9" s="1">
        <v>98</v>
      </c>
      <c r="AC9" s="1"/>
      <c r="AD9" s="1">
        <v>91</v>
      </c>
      <c r="AE9" s="1">
        <v>99</v>
      </c>
      <c r="AF9" s="1"/>
      <c r="AG9" s="1"/>
      <c r="AH9" s="1">
        <v>98</v>
      </c>
      <c r="AI9" s="1"/>
      <c r="AJ9" s="1"/>
      <c r="AK9" s="1"/>
      <c r="AL9" s="1">
        <v>91</v>
      </c>
      <c r="AM9" s="1"/>
      <c r="AN9" s="1"/>
      <c r="AO9" s="1">
        <v>95</v>
      </c>
      <c r="AP9" s="1"/>
      <c r="AQ9" s="1"/>
      <c r="AR9" s="1">
        <v>74</v>
      </c>
      <c r="AS9" s="1">
        <v>97</v>
      </c>
      <c r="AT9" s="1"/>
    </row>
    <row r="10" spans="1:46" s="13" customFormat="1" ht="15.75" customHeight="1">
      <c r="A10" s="3">
        <v>8</v>
      </c>
      <c r="B10" s="14">
        <f>SUM(J10:AT10)</f>
        <v>1381</v>
      </c>
      <c r="C10" s="15">
        <f>COUNT(J10:AT10)</f>
        <v>17</v>
      </c>
      <c r="D10" s="15">
        <f>IF(COUNT(J10:AT10)&gt;0,LARGE(J10:AT10,1),0)+IF(COUNT(J10:AT10)&gt;1,LARGE(J10:AT10,2),0)+IF(COUNT(J10:AT10)&gt;2,LARGE(J10:AT10,3),0)+IF(COUNT(J10:AT10)&gt;3,LARGE(J10:AT10,4),0)+IF(COUNT(J10:AT10)&gt;4,LARGE(J10:AT10,5),0)+IF(COUNT(J10:AT10)&gt;5,LARGE(J10:AT10,6),0)+IF(COUNT(J10:AT10)&gt;6,LARGE(J10:AT10,7),0)+IF(COUNT(J10:AT10)&gt;7,LARGE(J10:AT10,8),0)+IF(COUNT(J10:AT10)&gt;8,LARGE(J10:AT10,9),0)+IF(COUNT(J10:AT10)&gt;9,LARGE(J10:AT10,10),0)+IF(COUNT(J10:AT10)&gt;10,LARGE(J10:AT10,11),0)+IF(COUNT(J10:AT10)&gt;11,LARGE(J10:AT10,12),0)+IF(COUNT(J10:AT10)&gt;12,LARGE(J10:AT10,13),0)+IF(COUNT(J10:AT10)&gt;13,LARGE(J10:AT10,14),0)+IF(COUNT(J10:AT10)&gt;14,LARGE(J10:AT10,15),0)</f>
        <v>1272</v>
      </c>
      <c r="E10" s="15">
        <f>IF(COUNT(J10:AT10)&lt;22,IF(COUNT(J10:AT10)&gt;14,(COUNT(J10:AT10)-15),0)*20,120)</f>
        <v>40</v>
      </c>
      <c r="F10" s="21">
        <f>D10+E10</f>
        <v>1312</v>
      </c>
      <c r="G10" s="4" t="s">
        <v>73</v>
      </c>
      <c r="H10" s="4" t="s">
        <v>98</v>
      </c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73</v>
      </c>
      <c r="V10" s="1"/>
      <c r="W10" s="1"/>
      <c r="X10" s="1">
        <v>86</v>
      </c>
      <c r="Y10" s="1">
        <v>92</v>
      </c>
      <c r="Z10" s="1">
        <v>79</v>
      </c>
      <c r="AA10" s="1">
        <v>80</v>
      </c>
      <c r="AB10" s="1">
        <v>87</v>
      </c>
      <c r="AC10" s="1">
        <v>81</v>
      </c>
      <c r="AD10" s="1"/>
      <c r="AE10" s="1">
        <v>97</v>
      </c>
      <c r="AF10" s="1">
        <v>55</v>
      </c>
      <c r="AG10" s="1">
        <v>85</v>
      </c>
      <c r="AH10" s="1"/>
      <c r="AI10" s="1"/>
      <c r="AJ10" s="1"/>
      <c r="AK10" s="1"/>
      <c r="AL10" s="1">
        <v>85</v>
      </c>
      <c r="AM10" s="1">
        <v>79</v>
      </c>
      <c r="AN10" s="1">
        <v>87</v>
      </c>
      <c r="AO10" s="1"/>
      <c r="AP10" s="1">
        <v>88</v>
      </c>
      <c r="AQ10" s="1">
        <v>86</v>
      </c>
      <c r="AR10" s="1">
        <v>54</v>
      </c>
      <c r="AS10" s="1">
        <v>87</v>
      </c>
      <c r="AT10" s="1"/>
    </row>
    <row r="11" spans="1:46" s="13" customFormat="1" ht="15.75" customHeight="1">
      <c r="A11" s="3">
        <v>9</v>
      </c>
      <c r="B11" s="14">
        <f>SUM(J11:AT11)</f>
        <v>1336</v>
      </c>
      <c r="C11" s="15">
        <f>COUNT(J11:AT11)</f>
        <v>17</v>
      </c>
      <c r="D11" s="15">
        <f>IF(COUNT(J11:AT11)&gt;0,LARGE(J11:AT11,1),0)+IF(COUNT(J11:AT11)&gt;1,LARGE(J11:AT11,2),0)+IF(COUNT(J11:AT11)&gt;2,LARGE(J11:AT11,3),0)+IF(COUNT(J11:AT11)&gt;3,LARGE(J11:AT11,4),0)+IF(COUNT(J11:AT11)&gt;4,LARGE(J11:AT11,5),0)+IF(COUNT(J11:AT11)&gt;5,LARGE(J11:AT11,6),0)+IF(COUNT(J11:AT11)&gt;6,LARGE(J11:AT11,7),0)+IF(COUNT(J11:AT11)&gt;7,LARGE(J11:AT11,8),0)+IF(COUNT(J11:AT11)&gt;8,LARGE(J11:AT11,9),0)+IF(COUNT(J11:AT11)&gt;9,LARGE(J11:AT11,10),0)+IF(COUNT(J11:AT11)&gt;10,LARGE(J11:AT11,11),0)+IF(COUNT(J11:AT11)&gt;11,LARGE(J11:AT11,12),0)+IF(COUNT(J11:AT11)&gt;12,LARGE(J11:AT11,13),0)+IF(COUNT(J11:AT11)&gt;13,LARGE(J11:AT11,14),0)+IF(COUNT(J11:AT11)&gt;14,LARGE(J11:AT11,15),0)</f>
        <v>1253</v>
      </c>
      <c r="E11" s="15">
        <f>IF(COUNT(J11:AT11)&lt;22,IF(COUNT(J11:AT11)&gt;14,(COUNT(J11:AT11)-15),0)*20,120)</f>
        <v>40</v>
      </c>
      <c r="F11" s="21">
        <f>D11+E11</f>
        <v>1293</v>
      </c>
      <c r="G11" s="4" t="s">
        <v>81</v>
      </c>
      <c r="H11" s="4" t="s">
        <v>82</v>
      </c>
      <c r="I11" s="3" t="s">
        <v>72</v>
      </c>
      <c r="J11" s="14">
        <v>45</v>
      </c>
      <c r="K11" s="1"/>
      <c r="L11" s="1"/>
      <c r="M11" s="1"/>
      <c r="N11" s="1"/>
      <c r="O11" s="1">
        <v>84</v>
      </c>
      <c r="P11" s="1">
        <v>68</v>
      </c>
      <c r="Q11" s="1">
        <v>56</v>
      </c>
      <c r="R11" s="1">
        <v>85</v>
      </c>
      <c r="S11" s="1">
        <v>94</v>
      </c>
      <c r="T11" s="1">
        <v>66</v>
      </c>
      <c r="U11" s="1">
        <v>95</v>
      </c>
      <c r="V11" s="1"/>
      <c r="W11" s="1"/>
      <c r="X11" s="1"/>
      <c r="Y11" s="1"/>
      <c r="Z11" s="1"/>
      <c r="AA11" s="1"/>
      <c r="AB11" s="1">
        <v>95</v>
      </c>
      <c r="AC11" s="1"/>
      <c r="AD11" s="1"/>
      <c r="AE11" s="1">
        <v>94</v>
      </c>
      <c r="AF11" s="1">
        <v>38</v>
      </c>
      <c r="AG11" s="1"/>
      <c r="AH11" s="1">
        <v>92</v>
      </c>
      <c r="AI11" s="1">
        <v>80</v>
      </c>
      <c r="AJ11" s="1">
        <v>95</v>
      </c>
      <c r="AK11" s="1"/>
      <c r="AL11" s="1"/>
      <c r="AM11" s="1">
        <v>73</v>
      </c>
      <c r="AN11" s="1"/>
      <c r="AO11" s="1"/>
      <c r="AP11" s="1"/>
      <c r="AQ11" s="1"/>
      <c r="AR11" s="1">
        <v>94</v>
      </c>
      <c r="AS11" s="1">
        <v>82</v>
      </c>
      <c r="AT11" s="1"/>
    </row>
    <row r="12" spans="1:46" s="13" customFormat="1" ht="15.75" customHeight="1">
      <c r="A12" s="3">
        <v>10</v>
      </c>
      <c r="B12" s="14">
        <f>SUM(J12:AT12)</f>
        <v>1236</v>
      </c>
      <c r="C12" s="15">
        <f>COUNT(J12:AT12)</f>
        <v>16</v>
      </c>
      <c r="D12" s="15">
        <f>IF(COUNT(J12:AT12)&gt;0,LARGE(J12:AT12,1),0)+IF(COUNT(J12:AT12)&gt;1,LARGE(J12:AT12,2),0)+IF(COUNT(J12:AT12)&gt;2,LARGE(J12:AT12,3),0)+IF(COUNT(J12:AT12)&gt;3,LARGE(J12:AT12,4),0)+IF(COUNT(J12:AT12)&gt;4,LARGE(J12:AT12,5),0)+IF(COUNT(J12:AT12)&gt;5,LARGE(J12:AT12,6),0)+IF(COUNT(J12:AT12)&gt;6,LARGE(J12:AT12,7),0)+IF(COUNT(J12:AT12)&gt;7,LARGE(J12:AT12,8),0)+IF(COUNT(J12:AT12)&gt;8,LARGE(J12:AT12,9),0)+IF(COUNT(J12:AT12)&gt;9,LARGE(J12:AT12,10),0)+IF(COUNT(J12:AT12)&gt;10,LARGE(J12:AT12,11),0)+IF(COUNT(J12:AT12)&gt;11,LARGE(J12:AT12,12),0)+IF(COUNT(J12:AT12)&gt;12,LARGE(J12:AT12,13),0)+IF(COUNT(J12:AT12)&gt;13,LARGE(J12:AT12,14),0)+IF(COUNT(J12:AT12)&gt;14,LARGE(J12:AT12,15),0)</f>
        <v>1195</v>
      </c>
      <c r="E12" s="15">
        <f>IF(COUNT(J12:AT12)&lt;22,IF(COUNT(J12:AT12)&gt;14,(COUNT(J12:AT12)-15),0)*20,120)</f>
        <v>20</v>
      </c>
      <c r="F12" s="21">
        <f>D12+E12</f>
        <v>1215</v>
      </c>
      <c r="G12" s="4" t="s">
        <v>74</v>
      </c>
      <c r="H12" s="4" t="s">
        <v>75</v>
      </c>
      <c r="I12" s="4" t="s">
        <v>76</v>
      </c>
      <c r="J12" s="5">
        <v>73</v>
      </c>
      <c r="K12" s="1"/>
      <c r="L12" s="1"/>
      <c r="M12" s="1"/>
      <c r="N12" s="1"/>
      <c r="O12" s="1"/>
      <c r="P12" s="1">
        <v>64</v>
      </c>
      <c r="Q12" s="1"/>
      <c r="R12" s="1">
        <v>76</v>
      </c>
      <c r="S12" s="1">
        <v>92</v>
      </c>
      <c r="T12" s="1">
        <v>68</v>
      </c>
      <c r="U12" s="1"/>
      <c r="V12" s="1"/>
      <c r="W12" s="1"/>
      <c r="X12" s="1"/>
      <c r="Y12" s="1"/>
      <c r="Z12" s="1"/>
      <c r="AA12" s="1"/>
      <c r="AB12" s="1"/>
      <c r="AC12" s="1">
        <v>71</v>
      </c>
      <c r="AD12" s="1"/>
      <c r="AE12" s="1">
        <v>73</v>
      </c>
      <c r="AF12" s="1">
        <v>41</v>
      </c>
      <c r="AG12" s="1">
        <v>76</v>
      </c>
      <c r="AH12" s="1"/>
      <c r="AI12" s="1">
        <v>83</v>
      </c>
      <c r="AJ12" s="1">
        <v>94</v>
      </c>
      <c r="AK12" s="1">
        <v>80</v>
      </c>
      <c r="AL12" s="1">
        <v>78</v>
      </c>
      <c r="AM12" s="1"/>
      <c r="AN12" s="1"/>
      <c r="AO12" s="1"/>
      <c r="AP12" s="1">
        <v>83</v>
      </c>
      <c r="AQ12" s="1"/>
      <c r="AR12" s="1">
        <v>92</v>
      </c>
      <c r="AS12" s="1">
        <v>92</v>
      </c>
      <c r="AT12" s="1"/>
    </row>
    <row r="13" spans="1:46" s="13" customFormat="1" ht="12.75">
      <c r="A13" s="3">
        <v>11</v>
      </c>
      <c r="B13" s="14">
        <f>SUM(J13:AT13)</f>
        <v>1197</v>
      </c>
      <c r="C13" s="15">
        <f>COUNT(J13:AT13)</f>
        <v>13</v>
      </c>
      <c r="D13" s="15">
        <f>IF(COUNT(J13:AT13)&gt;0,LARGE(J13:AT13,1),0)+IF(COUNT(J13:AT13)&gt;1,LARGE(J13:AT13,2),0)+IF(COUNT(J13:AT13)&gt;2,LARGE(J13:AT13,3),0)+IF(COUNT(J13:AT13)&gt;3,LARGE(J13:AT13,4),0)+IF(COUNT(J13:AT13)&gt;4,LARGE(J13:AT13,5),0)+IF(COUNT(J13:AT13)&gt;5,LARGE(J13:AT13,6),0)+IF(COUNT(J13:AT13)&gt;6,LARGE(J13:AT13,7),0)+IF(COUNT(J13:AT13)&gt;7,LARGE(J13:AT13,8),0)+IF(COUNT(J13:AT13)&gt;8,LARGE(J13:AT13,9),0)+IF(COUNT(J13:AT13)&gt;9,LARGE(J13:AT13,10),0)+IF(COUNT(J13:AT13)&gt;10,LARGE(J13:AT13,11),0)+IF(COUNT(J13:AT13)&gt;11,LARGE(J13:AT13,12),0)+IF(COUNT(J13:AT13)&gt;12,LARGE(J13:AT13,13),0)+IF(COUNT(J13:AT13)&gt;13,LARGE(J13:AT13,14),0)+IF(COUNT(J13:AT13)&gt;14,LARGE(J13:AT13,15),0)</f>
        <v>1197</v>
      </c>
      <c r="E13" s="15">
        <f>IF(COUNT(J13:AT13)&lt;22,IF(COUNT(J13:AT13)&gt;14,(COUNT(J13:AT13)-15),0)*20,120)</f>
        <v>0</v>
      </c>
      <c r="F13" s="21">
        <f>D13+E13</f>
        <v>1197</v>
      </c>
      <c r="G13" s="4" t="s">
        <v>63</v>
      </c>
      <c r="H13" s="4" t="s">
        <v>64</v>
      </c>
      <c r="I13" s="4" t="s">
        <v>65</v>
      </c>
      <c r="J13" s="5">
        <v>88</v>
      </c>
      <c r="K13" s="1"/>
      <c r="L13" s="1">
        <v>89</v>
      </c>
      <c r="M13" s="1"/>
      <c r="N13" s="1"/>
      <c r="O13" s="1"/>
      <c r="P13" s="1"/>
      <c r="Q13" s="1"/>
      <c r="R13" s="1">
        <v>93</v>
      </c>
      <c r="S13" s="1"/>
      <c r="T13" s="1"/>
      <c r="U13" s="1"/>
      <c r="V13" s="1"/>
      <c r="W13" s="1"/>
      <c r="X13" s="1">
        <v>97</v>
      </c>
      <c r="Y13" s="1"/>
      <c r="Z13" s="1">
        <v>96</v>
      </c>
      <c r="AA13" s="1"/>
      <c r="AB13" s="1"/>
      <c r="AC13" s="1">
        <v>90</v>
      </c>
      <c r="AD13" s="1"/>
      <c r="AE13" s="1"/>
      <c r="AF13" s="1">
        <v>90</v>
      </c>
      <c r="AG13" s="1">
        <v>81</v>
      </c>
      <c r="AH13" s="1">
        <v>96</v>
      </c>
      <c r="AI13" s="1">
        <v>95</v>
      </c>
      <c r="AJ13" s="1"/>
      <c r="AK13" s="1"/>
      <c r="AL13" s="1">
        <v>93</v>
      </c>
      <c r="AM13" s="1"/>
      <c r="AN13" s="1"/>
      <c r="AO13" s="1"/>
      <c r="AP13" s="1">
        <v>98</v>
      </c>
      <c r="AQ13" s="1">
        <v>91</v>
      </c>
      <c r="AR13" s="1"/>
      <c r="AS13" s="1"/>
      <c r="AT13" s="1"/>
    </row>
    <row r="14" spans="1:46" s="13" customFormat="1" ht="12.75">
      <c r="A14" s="3">
        <v>12</v>
      </c>
      <c r="B14" s="14">
        <f>SUM(J14:AT14)</f>
        <v>1089</v>
      </c>
      <c r="C14" s="15">
        <f>COUNT(J14:AT14)</f>
        <v>11</v>
      </c>
      <c r="D14" s="15">
        <f>IF(COUNT(J14:AT14)&gt;0,LARGE(J14:AT14,1),0)+IF(COUNT(J14:AT14)&gt;1,LARGE(J14:AT14,2),0)+IF(COUNT(J14:AT14)&gt;2,LARGE(J14:AT14,3),0)+IF(COUNT(J14:AT14)&gt;3,LARGE(J14:AT14,4),0)+IF(COUNT(J14:AT14)&gt;4,LARGE(J14:AT14,5),0)+IF(COUNT(J14:AT14)&gt;5,LARGE(J14:AT14,6),0)+IF(COUNT(J14:AT14)&gt;6,LARGE(J14:AT14,7),0)+IF(COUNT(J14:AT14)&gt;7,LARGE(J14:AT14,8),0)+IF(COUNT(J14:AT14)&gt;8,LARGE(J14:AT14,9),0)+IF(COUNT(J14:AT14)&gt;9,LARGE(J14:AT14,10),0)+IF(COUNT(J14:AT14)&gt;10,LARGE(J14:AT14,11),0)+IF(COUNT(J14:AT14)&gt;11,LARGE(J14:AT14,12),0)+IF(COUNT(J14:AT14)&gt;12,LARGE(J14:AT14,13),0)+IF(COUNT(J14:AT14)&gt;13,LARGE(J14:AT14,14),0)+IF(COUNT(J14:AT14)&gt;14,LARGE(J14:AT14,15),0)</f>
        <v>1089</v>
      </c>
      <c r="E14" s="15">
        <f>IF(COUNT(J14:AT14)&lt;22,IF(COUNT(J14:AT14)&gt;14,(COUNT(J14:AT14)-15),0)*20,120)</f>
        <v>0</v>
      </c>
      <c r="F14" s="21">
        <f>D14+E14</f>
        <v>1089</v>
      </c>
      <c r="G14" s="4" t="s">
        <v>49</v>
      </c>
      <c r="H14" s="4" t="s">
        <v>50</v>
      </c>
      <c r="I14" s="2"/>
      <c r="J14" s="5">
        <v>98</v>
      </c>
      <c r="K14" s="1">
        <v>100</v>
      </c>
      <c r="L14" s="1"/>
      <c r="M14" s="1">
        <v>99</v>
      </c>
      <c r="N14" s="1">
        <v>99</v>
      </c>
      <c r="O14" s="1">
        <v>99</v>
      </c>
      <c r="P14" s="1"/>
      <c r="Q14" s="1"/>
      <c r="R14" s="1"/>
      <c r="S14" s="1"/>
      <c r="T14" s="1"/>
      <c r="U14" s="1"/>
      <c r="V14" s="1"/>
      <c r="W14" s="1"/>
      <c r="X14" s="1"/>
      <c r="Y14" s="1">
        <v>99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v>98</v>
      </c>
      <c r="AM14" s="1">
        <v>99</v>
      </c>
      <c r="AN14" s="1"/>
      <c r="AO14" s="1"/>
      <c r="AP14" s="1"/>
      <c r="AQ14" s="1">
        <v>99</v>
      </c>
      <c r="AR14" s="1">
        <v>99</v>
      </c>
      <c r="AS14" s="1">
        <v>100</v>
      </c>
      <c r="AT14" s="1"/>
    </row>
    <row r="15" spans="1:46" s="13" customFormat="1" ht="12.75">
      <c r="A15" s="3">
        <v>13</v>
      </c>
      <c r="B15" s="14">
        <f>SUM(J15:AT15)</f>
        <v>1015</v>
      </c>
      <c r="C15" s="15">
        <f>COUNT(J15:AT15)</f>
        <v>11</v>
      </c>
      <c r="D15" s="15">
        <f>IF(COUNT(J15:AT15)&gt;0,LARGE(J15:AT15,1),0)+IF(COUNT(J15:AT15)&gt;1,LARGE(J15:AT15,2),0)+IF(COUNT(J15:AT15)&gt;2,LARGE(J15:AT15,3),0)+IF(COUNT(J15:AT15)&gt;3,LARGE(J15:AT15,4),0)+IF(COUNT(J15:AT15)&gt;4,LARGE(J15:AT15,5),0)+IF(COUNT(J15:AT15)&gt;5,LARGE(J15:AT15,6),0)+IF(COUNT(J15:AT15)&gt;6,LARGE(J15:AT15,7),0)+IF(COUNT(J15:AT15)&gt;7,LARGE(J15:AT15,8),0)+IF(COUNT(J15:AT15)&gt;8,LARGE(J15:AT15,9),0)+IF(COUNT(J15:AT15)&gt;9,LARGE(J15:AT15,10),0)+IF(COUNT(J15:AT15)&gt;10,LARGE(J15:AT15,11),0)+IF(COUNT(J15:AT15)&gt;11,LARGE(J15:AT15,12),0)+IF(COUNT(J15:AT15)&gt;12,LARGE(J15:AT15,13),0)+IF(COUNT(J15:AT15)&gt;13,LARGE(J15:AT15,14),0)+IF(COUNT(J15:AT15)&gt;14,LARGE(J15:AT15,15),0)</f>
        <v>1015</v>
      </c>
      <c r="E15" s="15">
        <f>IF(COUNT(J15:AT15)&lt;22,IF(COUNT(J15:AT15)&gt;14,(COUNT(J15:AT15)-15),0)*20,120)</f>
        <v>0</v>
      </c>
      <c r="F15" s="21">
        <f>D15+E15</f>
        <v>1015</v>
      </c>
      <c r="G15" s="4" t="s">
        <v>61</v>
      </c>
      <c r="H15" s="4" t="s">
        <v>62</v>
      </c>
      <c r="I15" s="4" t="s">
        <v>57</v>
      </c>
      <c r="J15" s="5">
        <v>90</v>
      </c>
      <c r="K15" s="1"/>
      <c r="L15" s="1">
        <v>91</v>
      </c>
      <c r="M15" s="1">
        <v>89</v>
      </c>
      <c r="N15" s="1"/>
      <c r="O15" s="1">
        <v>84</v>
      </c>
      <c r="P15" s="1"/>
      <c r="Q15" s="1"/>
      <c r="R15" s="1">
        <v>94</v>
      </c>
      <c r="S15" s="1">
        <v>95</v>
      </c>
      <c r="T15" s="1"/>
      <c r="U15" s="1"/>
      <c r="V15" s="1"/>
      <c r="W15" s="1"/>
      <c r="X15" s="1"/>
      <c r="Y15" s="1"/>
      <c r="Z15" s="1">
        <v>96</v>
      </c>
      <c r="AA15" s="1"/>
      <c r="AB15" s="1">
        <v>95</v>
      </c>
      <c r="AC15" s="1"/>
      <c r="AD15" s="1">
        <v>90</v>
      </c>
      <c r="AE15" s="1"/>
      <c r="AF15" s="1"/>
      <c r="AG15" s="1"/>
      <c r="AH15" s="1"/>
      <c r="AI15" s="1"/>
      <c r="AJ15" s="1"/>
      <c r="AK15" s="1"/>
      <c r="AL15" s="1">
        <v>93</v>
      </c>
      <c r="AM15" s="1"/>
      <c r="AN15" s="1"/>
      <c r="AO15" s="1"/>
      <c r="AP15" s="1"/>
      <c r="AQ15" s="1"/>
      <c r="AR15" s="1">
        <v>98</v>
      </c>
      <c r="AS15" s="1"/>
      <c r="AT15" s="1"/>
    </row>
    <row r="16" spans="1:46" s="13" customFormat="1" ht="12.75">
      <c r="A16" s="3">
        <v>14</v>
      </c>
      <c r="B16" s="14">
        <f>SUM(J16:AT16)</f>
        <v>976</v>
      </c>
      <c r="C16" s="15">
        <f>COUNT(J16:AT16)</f>
        <v>10</v>
      </c>
      <c r="D16" s="15">
        <f>IF(COUNT(J16:AT16)&gt;0,LARGE(J16:AT16,1),0)+IF(COUNT(J16:AT16)&gt;1,LARGE(J16:AT16,2),0)+IF(COUNT(J16:AT16)&gt;2,LARGE(J16:AT16,3),0)+IF(COUNT(J16:AT16)&gt;3,LARGE(J16:AT16,4),0)+IF(COUNT(J16:AT16)&gt;4,LARGE(J16:AT16,5),0)+IF(COUNT(J16:AT16)&gt;5,LARGE(J16:AT16,6),0)+IF(COUNT(J16:AT16)&gt;6,LARGE(J16:AT16,7),0)+IF(COUNT(J16:AT16)&gt;7,LARGE(J16:AT16,8),0)+IF(COUNT(J16:AT16)&gt;8,LARGE(J16:AT16,9),0)+IF(COUNT(J16:AT16)&gt;9,LARGE(J16:AT16,10),0)+IF(COUNT(J16:AT16)&gt;10,LARGE(J16:AT16,11),0)+IF(COUNT(J16:AT16)&gt;11,LARGE(J16:AT16,12),0)+IF(COUNT(J16:AT16)&gt;12,LARGE(J16:AT16,13),0)+IF(COUNT(J16:AT16)&gt;13,LARGE(J16:AT16,14),0)+IF(COUNT(J16:AT16)&gt;14,LARGE(J16:AT16,15),0)</f>
        <v>976</v>
      </c>
      <c r="E16" s="15">
        <f>IF(COUNT(J16:AT16)&lt;22,IF(COUNT(J16:AT16)&gt;14,(COUNT(J16:AT16)-15),0)*20,120)</f>
        <v>0</v>
      </c>
      <c r="F16" s="21">
        <f>D16+E16</f>
        <v>976</v>
      </c>
      <c r="G16" s="4" t="s">
        <v>111</v>
      </c>
      <c r="H16" s="4" t="s">
        <v>115</v>
      </c>
      <c r="I16" s="4" t="s">
        <v>57</v>
      </c>
      <c r="J16" s="5"/>
      <c r="K16" s="1"/>
      <c r="L16" s="1"/>
      <c r="M16" s="1"/>
      <c r="N16" s="1"/>
      <c r="O16" s="1"/>
      <c r="P16" s="1"/>
      <c r="Q16" s="1"/>
      <c r="R16" s="1"/>
      <c r="S16" s="1">
        <v>100</v>
      </c>
      <c r="T16" s="1"/>
      <c r="U16" s="1"/>
      <c r="V16" s="1">
        <v>99</v>
      </c>
      <c r="W16" s="1">
        <v>97</v>
      </c>
      <c r="X16" s="1"/>
      <c r="Y16" s="1"/>
      <c r="Z16" s="1">
        <v>98</v>
      </c>
      <c r="AA16" s="1"/>
      <c r="AB16" s="1"/>
      <c r="AC16" s="1"/>
      <c r="AD16" s="1"/>
      <c r="AE16" s="1"/>
      <c r="AF16" s="1">
        <v>96</v>
      </c>
      <c r="AG16" s="1">
        <v>99</v>
      </c>
      <c r="AH16" s="1"/>
      <c r="AI16" s="1">
        <v>98</v>
      </c>
      <c r="AJ16" s="1"/>
      <c r="AK16" s="1">
        <v>95</v>
      </c>
      <c r="AL16" s="1">
        <v>96</v>
      </c>
      <c r="AM16" s="1"/>
      <c r="AN16" s="1">
        <v>98</v>
      </c>
      <c r="AO16" s="1"/>
      <c r="AP16" s="1"/>
      <c r="AQ16" s="1"/>
      <c r="AR16" s="1"/>
      <c r="AS16" s="1"/>
      <c r="AT16" s="1"/>
    </row>
    <row r="17" spans="1:46" s="13" customFormat="1" ht="12.75">
      <c r="A17" s="3">
        <v>15</v>
      </c>
      <c r="B17" s="14">
        <f>SUM(J17:AT17)</f>
        <v>957</v>
      </c>
      <c r="C17" s="15">
        <f>COUNT(J17:AT17)</f>
        <v>11</v>
      </c>
      <c r="D17" s="15">
        <f>IF(COUNT(J17:AT17)&gt;0,LARGE(J17:AT17,1),0)+IF(COUNT(J17:AT17)&gt;1,LARGE(J17:AT17,2),0)+IF(COUNT(J17:AT17)&gt;2,LARGE(J17:AT17,3),0)+IF(COUNT(J17:AT17)&gt;3,LARGE(J17:AT17,4),0)+IF(COUNT(J17:AT17)&gt;4,LARGE(J17:AT17,5),0)+IF(COUNT(J17:AT17)&gt;5,LARGE(J17:AT17,6),0)+IF(COUNT(J17:AT17)&gt;6,LARGE(J17:AT17,7),0)+IF(COUNT(J17:AT17)&gt;7,LARGE(J17:AT17,8),0)+IF(COUNT(J17:AT17)&gt;8,LARGE(J17:AT17,9),0)+IF(COUNT(J17:AT17)&gt;9,LARGE(J17:AT17,10),0)+IF(COUNT(J17:AT17)&gt;10,LARGE(J17:AT17,11),0)+IF(COUNT(J17:AT17)&gt;11,LARGE(J17:AT17,12),0)+IF(COUNT(J17:AT17)&gt;12,LARGE(J17:AT17,13),0)+IF(COUNT(J17:AT17)&gt;13,LARGE(J17:AT17,14),0)+IF(COUNT(J17:AT17)&gt;14,LARGE(J17:AT17,15),0)</f>
        <v>957</v>
      </c>
      <c r="E17" s="15">
        <f>IF(COUNT(J17:AT17)&lt;22,IF(COUNT(J17:AT17)&gt;14,(COUNT(J17:AT17)-15),0)*20,120)</f>
        <v>0</v>
      </c>
      <c r="F17" s="21">
        <f>D17+E17</f>
        <v>957</v>
      </c>
      <c r="G17" s="4" t="s">
        <v>68</v>
      </c>
      <c r="H17" s="4" t="s">
        <v>69</v>
      </c>
      <c r="I17" s="4"/>
      <c r="J17" s="5">
        <v>87</v>
      </c>
      <c r="K17" s="1"/>
      <c r="L17" s="1">
        <v>83</v>
      </c>
      <c r="M17" s="1"/>
      <c r="N17" s="1">
        <v>81</v>
      </c>
      <c r="O17" s="1"/>
      <c r="P17" s="1">
        <v>81</v>
      </c>
      <c r="Q17" s="1"/>
      <c r="R17" s="1">
        <v>93</v>
      </c>
      <c r="S17" s="1">
        <v>93</v>
      </c>
      <c r="T17" s="1"/>
      <c r="U17" s="1">
        <v>86</v>
      </c>
      <c r="V17" s="1">
        <v>92</v>
      </c>
      <c r="W17" s="1"/>
      <c r="X17" s="1"/>
      <c r="Y17" s="1">
        <v>85</v>
      </c>
      <c r="Z17" s="1"/>
      <c r="AA17" s="1"/>
      <c r="AB17" s="1"/>
      <c r="AC17" s="1"/>
      <c r="AD17" s="1">
        <v>87</v>
      </c>
      <c r="AE17" s="1"/>
      <c r="AF17" s="1"/>
      <c r="AG17" s="1"/>
      <c r="AH17" s="1"/>
      <c r="AI17" s="1"/>
      <c r="AJ17" s="1"/>
      <c r="AK17" s="1"/>
      <c r="AL17" s="1"/>
      <c r="AM17" s="1">
        <v>89</v>
      </c>
      <c r="AN17" s="1"/>
      <c r="AO17" s="1"/>
      <c r="AP17" s="1"/>
      <c r="AQ17" s="1"/>
      <c r="AR17" s="1"/>
      <c r="AS17" s="1"/>
      <c r="AT17" s="1"/>
    </row>
    <row r="18" spans="1:46" s="13" customFormat="1" ht="12.75">
      <c r="A18" s="3">
        <v>16</v>
      </c>
      <c r="B18" s="14">
        <f>SUM(J18:AT18)</f>
        <v>894</v>
      </c>
      <c r="C18" s="15">
        <f>COUNT(J18:AT18)</f>
        <v>9</v>
      </c>
      <c r="D18" s="15">
        <f>IF(COUNT(J18:AT18)&gt;0,LARGE(J18:AT18,1),0)+IF(COUNT(J18:AT18)&gt;1,LARGE(J18:AT18,2),0)+IF(COUNT(J18:AT18)&gt;2,LARGE(J18:AT18,3),0)+IF(COUNT(J18:AT18)&gt;3,LARGE(J18:AT18,4),0)+IF(COUNT(J18:AT18)&gt;4,LARGE(J18:AT18,5),0)+IF(COUNT(J18:AT18)&gt;5,LARGE(J18:AT18,6),0)+IF(COUNT(J18:AT18)&gt;6,LARGE(J18:AT18,7),0)+IF(COUNT(J18:AT18)&gt;7,LARGE(J18:AT18,8),0)+IF(COUNT(J18:AT18)&gt;8,LARGE(J18:AT18,9),0)+IF(COUNT(J18:AT18)&gt;9,LARGE(J18:AT18,10),0)+IF(COUNT(J18:AT18)&gt;10,LARGE(J18:AT18,11),0)+IF(COUNT(J18:AT18)&gt;11,LARGE(J18:AT18,12),0)+IF(COUNT(J18:AT18)&gt;12,LARGE(J18:AT18,13),0)+IF(COUNT(J18:AT18)&gt;13,LARGE(J18:AT18,14),0)+IF(COUNT(J18:AT18)&gt;14,LARGE(J18:AT18,15),0)</f>
        <v>894</v>
      </c>
      <c r="E18" s="15">
        <f>IF(COUNT(J18:AT18)&lt;22,IF(COUNT(J18:AT18)&gt;14,(COUNT(J18:AT18)-15),0)*20,120)</f>
        <v>0</v>
      </c>
      <c r="F18" s="21">
        <f>D18+E18</f>
        <v>894</v>
      </c>
      <c r="G18" s="2" t="s">
        <v>47</v>
      </c>
      <c r="H18" s="2" t="s">
        <v>48</v>
      </c>
      <c r="I18" s="2"/>
      <c r="J18" s="5">
        <v>100</v>
      </c>
      <c r="K18" s="1"/>
      <c r="L18" s="1"/>
      <c r="M18" s="1">
        <v>100</v>
      </c>
      <c r="N18" s="1"/>
      <c r="O18" s="1">
        <v>99</v>
      </c>
      <c r="P18" s="1"/>
      <c r="Q18" s="1"/>
      <c r="R18" s="1">
        <v>98</v>
      </c>
      <c r="S18" s="1"/>
      <c r="T18" s="1"/>
      <c r="U18" s="1"/>
      <c r="V18" s="1">
        <v>99</v>
      </c>
      <c r="W18" s="1"/>
      <c r="X18" s="1"/>
      <c r="Y18" s="1"/>
      <c r="Z18" s="1">
        <v>100</v>
      </c>
      <c r="AA18" s="1">
        <v>100</v>
      </c>
      <c r="AB18" s="1"/>
      <c r="AC18" s="1"/>
      <c r="AD18" s="1">
        <v>100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>
        <v>98</v>
      </c>
      <c r="AT18" s="1"/>
    </row>
    <row r="19" spans="1:46" s="13" customFormat="1" ht="12.75">
      <c r="A19" s="3">
        <v>17</v>
      </c>
      <c r="B19" s="14">
        <f>SUM(J19:AT19)</f>
        <v>870</v>
      </c>
      <c r="C19" s="15">
        <f>COUNT(J19:AT19)</f>
        <v>9</v>
      </c>
      <c r="D19" s="15">
        <f>IF(COUNT(J19:AT19)&gt;0,LARGE(J19:AT19,1),0)+IF(COUNT(J19:AT19)&gt;1,LARGE(J19:AT19,2),0)+IF(COUNT(J19:AT19)&gt;2,LARGE(J19:AT19,3),0)+IF(COUNT(J19:AT19)&gt;3,LARGE(J19:AT19,4),0)+IF(COUNT(J19:AT19)&gt;4,LARGE(J19:AT19,5),0)+IF(COUNT(J19:AT19)&gt;5,LARGE(J19:AT19,6),0)+IF(COUNT(J19:AT19)&gt;6,LARGE(J19:AT19,7),0)+IF(COUNT(J19:AT19)&gt;7,LARGE(J19:AT19,8),0)+IF(COUNT(J19:AT19)&gt;8,LARGE(J19:AT19,9),0)+IF(COUNT(J19:AT19)&gt;9,LARGE(J19:AT19,10),0)+IF(COUNT(J19:AT19)&gt;10,LARGE(J19:AT19,11),0)+IF(COUNT(J19:AT19)&gt;11,LARGE(J19:AT19,12),0)+IF(COUNT(J19:AT19)&gt;12,LARGE(J19:AT19,13),0)+IF(COUNT(J19:AT19)&gt;13,LARGE(J19:AT19,14),0)+IF(COUNT(J19:AT19)&gt;14,LARGE(J19:AT19,15),0)</f>
        <v>870</v>
      </c>
      <c r="E19" s="15">
        <f>IF(COUNT(J19:AT19)&lt;22,IF(COUNT(J19:AT19)&gt;14,(COUNT(J19:AT19)-15),0)*20,120)</f>
        <v>0</v>
      </c>
      <c r="F19" s="21">
        <f>D19+E19</f>
        <v>870</v>
      </c>
      <c r="G19" s="2" t="s">
        <v>112</v>
      </c>
      <c r="H19" s="2" t="s">
        <v>113</v>
      </c>
      <c r="I19" s="2" t="s">
        <v>57</v>
      </c>
      <c r="J19" s="5"/>
      <c r="K19" s="1"/>
      <c r="L19" s="1"/>
      <c r="M19" s="1"/>
      <c r="N19" s="1"/>
      <c r="O19" s="1"/>
      <c r="P19" s="1"/>
      <c r="Q19" s="1"/>
      <c r="R19" s="1">
        <v>98</v>
      </c>
      <c r="S19" s="1">
        <v>95</v>
      </c>
      <c r="T19" s="1"/>
      <c r="U19" s="1">
        <v>96</v>
      </c>
      <c r="V19" s="1">
        <v>98</v>
      </c>
      <c r="W19" s="1"/>
      <c r="X19" s="1">
        <v>95</v>
      </c>
      <c r="Y19" s="1"/>
      <c r="Z19" s="1">
        <v>98</v>
      </c>
      <c r="AA19" s="1"/>
      <c r="AB19" s="1">
        <v>96</v>
      </c>
      <c r="AC19" s="1">
        <v>96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>
        <v>98</v>
      </c>
      <c r="AS19" s="1"/>
      <c r="AT19" s="1"/>
    </row>
    <row r="20" spans="1:46" s="13" customFormat="1" ht="12.75">
      <c r="A20" s="3">
        <v>18</v>
      </c>
      <c r="B20" s="14">
        <f>SUM(J20:AT20)</f>
        <v>854</v>
      </c>
      <c r="C20" s="15">
        <f>COUNT(J20:AT20)</f>
        <v>9</v>
      </c>
      <c r="D20" s="15">
        <f>IF(COUNT(J20:AT20)&gt;0,LARGE(J20:AT20,1),0)+IF(COUNT(J20:AT20)&gt;1,LARGE(J20:AT20,2),0)+IF(COUNT(J20:AT20)&gt;2,LARGE(J20:AT20,3),0)+IF(COUNT(J20:AT20)&gt;3,LARGE(J20:AT20,4),0)+IF(COUNT(J20:AT20)&gt;4,LARGE(J20:AT20,5),0)+IF(COUNT(J20:AT20)&gt;5,LARGE(J20:AT20,6),0)+IF(COUNT(J20:AT20)&gt;6,LARGE(J20:AT20,7),0)+IF(COUNT(J20:AT20)&gt;7,LARGE(J20:AT20,8),0)+IF(COUNT(J20:AT20)&gt;8,LARGE(J20:AT20,9),0)+IF(COUNT(J20:AT20)&gt;9,LARGE(J20:AT20,10),0)+IF(COUNT(J20:AT20)&gt;10,LARGE(J20:AT20,11),0)+IF(COUNT(J20:AT20)&gt;11,LARGE(J20:AT20,12),0)+IF(COUNT(J20:AT20)&gt;12,LARGE(J20:AT20,13),0)+IF(COUNT(J20:AT20)&gt;13,LARGE(J20:AT20,14),0)+IF(COUNT(J20:AT20)&gt;14,LARGE(J20:AT20,15),0)</f>
        <v>854</v>
      </c>
      <c r="E20" s="15">
        <f>IF(COUNT(J20:AT20)&lt;22,IF(COUNT(J20:AT20)&gt;14,(COUNT(J20:AT20)-15),0)*20,120)</f>
        <v>0</v>
      </c>
      <c r="F20" s="21">
        <f>D20+E20</f>
        <v>854</v>
      </c>
      <c r="G20" s="2" t="s">
        <v>58</v>
      </c>
      <c r="H20" s="2" t="s">
        <v>59</v>
      </c>
      <c r="I20" s="4" t="s">
        <v>60</v>
      </c>
      <c r="J20" s="5">
        <v>91</v>
      </c>
      <c r="K20" s="1">
        <v>96</v>
      </c>
      <c r="L20" s="1">
        <v>97</v>
      </c>
      <c r="M20" s="1"/>
      <c r="N20" s="1"/>
      <c r="O20" s="1"/>
      <c r="P20" s="1">
        <v>99</v>
      </c>
      <c r="Q20" s="1">
        <v>93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>
        <v>95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v>96</v>
      </c>
      <c r="AR20" s="1">
        <v>88</v>
      </c>
      <c r="AS20" s="1">
        <v>99</v>
      </c>
      <c r="AT20" s="1"/>
    </row>
    <row r="21" spans="1:46" s="13" customFormat="1" ht="12.75">
      <c r="A21" s="3">
        <v>19</v>
      </c>
      <c r="B21" s="14">
        <f>SUM(J21:AT21)</f>
        <v>829</v>
      </c>
      <c r="C21" s="15">
        <f>COUNT(J21:AT21)</f>
        <v>9</v>
      </c>
      <c r="D21" s="15">
        <f>IF(COUNT(J21:AT21)&gt;0,LARGE(J21:AT21,1),0)+IF(COUNT(J21:AT21)&gt;1,LARGE(J21:AT21,2),0)+IF(COUNT(J21:AT21)&gt;2,LARGE(J21:AT21,3),0)+IF(COUNT(J21:AT21)&gt;3,LARGE(J21:AT21,4),0)+IF(COUNT(J21:AT21)&gt;4,LARGE(J21:AT21,5),0)+IF(COUNT(J21:AT21)&gt;5,LARGE(J21:AT21,6),0)+IF(COUNT(J21:AT21)&gt;6,LARGE(J21:AT21,7),0)+IF(COUNT(J21:AT21)&gt;7,LARGE(J21:AT21,8),0)+IF(COUNT(J21:AT21)&gt;8,LARGE(J21:AT21,9),0)+IF(COUNT(J21:AT21)&gt;9,LARGE(J21:AT21,10),0)+IF(COUNT(J21:AT21)&gt;10,LARGE(J21:AT21,11),0)+IF(COUNT(J21:AT21)&gt;11,LARGE(J21:AT21,12),0)+IF(COUNT(J21:AT21)&gt;12,LARGE(J21:AT21,13),0)+IF(COUNT(J21:AT21)&gt;13,LARGE(J21:AT21,14),0)+IF(COUNT(J21:AT21)&gt;14,LARGE(J21:AT21,15),0)</f>
        <v>829</v>
      </c>
      <c r="E21" s="15">
        <f>IF(COUNT(J21:AT21)&lt;22,IF(COUNT(J21:AT21)&gt;14,(COUNT(J21:AT21)-15),0)*20,120)</f>
        <v>0</v>
      </c>
      <c r="F21" s="21">
        <f>D21+E21</f>
        <v>829</v>
      </c>
      <c r="G21" s="2" t="s">
        <v>54</v>
      </c>
      <c r="H21" s="2" t="s">
        <v>55</v>
      </c>
      <c r="I21" s="2"/>
      <c r="J21" s="5">
        <v>97</v>
      </c>
      <c r="K21" s="1"/>
      <c r="L21" s="1"/>
      <c r="M21" s="1">
        <v>99</v>
      </c>
      <c r="N21" s="1"/>
      <c r="O21" s="1">
        <v>79</v>
      </c>
      <c r="P21" s="1"/>
      <c r="Q21" s="1">
        <v>83</v>
      </c>
      <c r="R21" s="1"/>
      <c r="S21" s="1">
        <v>98</v>
      </c>
      <c r="T21" s="1"/>
      <c r="U21" s="1"/>
      <c r="V21" s="1">
        <v>83</v>
      </c>
      <c r="W21" s="1">
        <v>96</v>
      </c>
      <c r="X21" s="1"/>
      <c r="Y21" s="1">
        <v>95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>
        <v>99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13" customFormat="1" ht="12.75">
      <c r="A22" s="3">
        <v>20</v>
      </c>
      <c r="B22" s="14">
        <f>SUM(J22:AT22)</f>
        <v>825</v>
      </c>
      <c r="C22" s="15">
        <f>COUNT(J22:AT22)</f>
        <v>11</v>
      </c>
      <c r="D22" s="15">
        <f>IF(COUNT(J22:AT22)&gt;0,LARGE(J22:AT22,1),0)+IF(COUNT(J22:AT22)&gt;1,LARGE(J22:AT22,2),0)+IF(COUNT(J22:AT22)&gt;2,LARGE(J22:AT22,3),0)+IF(COUNT(J22:AT22)&gt;3,LARGE(J22:AT22,4),0)+IF(COUNT(J22:AT22)&gt;4,LARGE(J22:AT22,5),0)+IF(COUNT(J22:AT22)&gt;5,LARGE(J22:AT22,6),0)+IF(COUNT(J22:AT22)&gt;6,LARGE(J22:AT22,7),0)+IF(COUNT(J22:AT22)&gt;7,LARGE(J22:AT22,8),0)+IF(COUNT(J22:AT22)&gt;8,LARGE(J22:AT22,9),0)+IF(COUNT(J22:AT22)&gt;9,LARGE(J22:AT22,10),0)+IF(COUNT(J22:AT22)&gt;10,LARGE(J22:AT22,11),0)+IF(COUNT(J22:AT22)&gt;11,LARGE(J22:AT22,12),0)+IF(COUNT(J22:AT22)&gt;12,LARGE(J22:AT22,13),0)+IF(COUNT(J22:AT22)&gt;13,LARGE(J22:AT22,14),0)+IF(COUNT(J22:AT22)&gt;14,LARGE(J22:AT22,15),0)</f>
        <v>825</v>
      </c>
      <c r="E22" s="15">
        <f>IF(COUNT(J22:AT22)&lt;22,IF(COUNT(J22:AT22)&gt;14,(COUNT(J22:AT22)-15),0)*20,120)</f>
        <v>0</v>
      </c>
      <c r="F22" s="21">
        <f>D22+E22</f>
        <v>825</v>
      </c>
      <c r="G22" s="4" t="s">
        <v>79</v>
      </c>
      <c r="H22" s="4" t="s">
        <v>80</v>
      </c>
      <c r="I22" s="2"/>
      <c r="J22" s="1">
        <v>47</v>
      </c>
      <c r="K22" s="1">
        <v>76</v>
      </c>
      <c r="L22" s="1"/>
      <c r="M22" s="1"/>
      <c r="N22" s="1"/>
      <c r="O22" s="1"/>
      <c r="P22" s="1">
        <v>68</v>
      </c>
      <c r="Q22" s="1"/>
      <c r="R22" s="1"/>
      <c r="S22" s="1">
        <v>96</v>
      </c>
      <c r="T22" s="1"/>
      <c r="U22" s="1"/>
      <c r="V22" s="1"/>
      <c r="W22" s="1"/>
      <c r="X22" s="1">
        <v>77</v>
      </c>
      <c r="Y22" s="1"/>
      <c r="Z22" s="1">
        <v>85</v>
      </c>
      <c r="AA22" s="1">
        <v>92</v>
      </c>
      <c r="AB22" s="1"/>
      <c r="AC22" s="1"/>
      <c r="AD22" s="1">
        <v>66</v>
      </c>
      <c r="AE22" s="1"/>
      <c r="AF22" s="1"/>
      <c r="AG22" s="1"/>
      <c r="AH22" s="1"/>
      <c r="AI22" s="1">
        <v>83</v>
      </c>
      <c r="AJ22" s="1"/>
      <c r="AK22" s="1"/>
      <c r="AL22" s="1"/>
      <c r="AM22" s="1"/>
      <c r="AN22" s="1"/>
      <c r="AO22" s="1"/>
      <c r="AP22" s="1">
        <v>86</v>
      </c>
      <c r="AQ22" s="1"/>
      <c r="AR22" s="1">
        <v>49</v>
      </c>
      <c r="AS22" s="1"/>
      <c r="AT22" s="1"/>
    </row>
    <row r="23" spans="1:46" s="13" customFormat="1" ht="12.75">
      <c r="A23" s="3">
        <v>21</v>
      </c>
      <c r="B23" s="14">
        <f>SUM(J23:AT23)</f>
        <v>717</v>
      </c>
      <c r="C23" s="15">
        <f>COUNT(J23:AT23)</f>
        <v>9</v>
      </c>
      <c r="D23" s="15">
        <f>IF(COUNT(J23:AT23)&gt;0,LARGE(J23:AT23,1),0)+IF(COUNT(J23:AT23)&gt;1,LARGE(J23:AT23,2),0)+IF(COUNT(J23:AT23)&gt;2,LARGE(J23:AT23,3),0)+IF(COUNT(J23:AT23)&gt;3,LARGE(J23:AT23,4),0)+IF(COUNT(J23:AT23)&gt;4,LARGE(J23:AT23,5),0)+IF(COUNT(J23:AT23)&gt;5,LARGE(J23:AT23,6),0)+IF(COUNT(J23:AT23)&gt;6,LARGE(J23:AT23,7),0)+IF(COUNT(J23:AT23)&gt;7,LARGE(J23:AT23,8),0)+IF(COUNT(J23:AT23)&gt;8,LARGE(J23:AT23,9),0)+IF(COUNT(J23:AT23)&gt;9,LARGE(J23:AT23,10),0)+IF(COUNT(J23:AT23)&gt;10,LARGE(J23:AT23,11),0)+IF(COUNT(J23:AT23)&gt;11,LARGE(J23:AT23,12),0)+IF(COUNT(J23:AT23)&gt;12,LARGE(J23:AT23,13),0)+IF(COUNT(J23:AT23)&gt;13,LARGE(J23:AT23,14),0)+IF(COUNT(J23:AT23)&gt;14,LARGE(J23:AT23,15),0)</f>
        <v>717</v>
      </c>
      <c r="E23" s="15">
        <f>IF(COUNT(J23:AT23)&lt;22,IF(COUNT(J23:AT23)&gt;14,(COUNT(J23:AT23)-15),0)*20,120)</f>
        <v>0</v>
      </c>
      <c r="F23" s="21">
        <f>D23+E23</f>
        <v>717</v>
      </c>
      <c r="G23" s="2" t="s">
        <v>99</v>
      </c>
      <c r="H23" s="2" t="s">
        <v>100</v>
      </c>
      <c r="I23" s="4" t="s">
        <v>91</v>
      </c>
      <c r="J23" s="1">
        <v>67</v>
      </c>
      <c r="K23" s="1"/>
      <c r="L23" s="1">
        <v>79</v>
      </c>
      <c r="M23" s="1">
        <v>76</v>
      </c>
      <c r="N23" s="1"/>
      <c r="O23" s="1"/>
      <c r="P23" s="1"/>
      <c r="Q23" s="1"/>
      <c r="R23" s="1"/>
      <c r="S23" s="1"/>
      <c r="T23" s="1"/>
      <c r="U23" s="1"/>
      <c r="V23" s="1">
        <v>79</v>
      </c>
      <c r="W23" s="1"/>
      <c r="X23" s="1">
        <v>81</v>
      </c>
      <c r="Y23" s="1">
        <v>89</v>
      </c>
      <c r="Z23" s="1"/>
      <c r="AA23" s="1"/>
      <c r="AB23" s="1">
        <v>94</v>
      </c>
      <c r="AC23" s="1"/>
      <c r="AD23" s="1"/>
      <c r="AE23" s="1"/>
      <c r="AF23" s="1">
        <v>61</v>
      </c>
      <c r="AG23" s="1"/>
      <c r="AH23" s="1"/>
      <c r="AI23" s="1"/>
      <c r="AJ23" s="1"/>
      <c r="AK23" s="1">
        <v>91</v>
      </c>
      <c r="AL23" s="1"/>
      <c r="AM23" s="1"/>
      <c r="AN23" s="1"/>
      <c r="AO23" s="1"/>
      <c r="AP23" s="1"/>
      <c r="AQ23" s="1"/>
      <c r="AR23" s="1"/>
      <c r="AS23" s="1"/>
      <c r="AT23" s="1"/>
    </row>
    <row r="24" spans="1:46" s="13" customFormat="1" ht="12.75">
      <c r="A24" s="3">
        <v>22</v>
      </c>
      <c r="B24" s="14">
        <f>SUM(J24:AT24)</f>
        <v>703</v>
      </c>
      <c r="C24" s="15">
        <f>COUNT(J24:AT24)</f>
        <v>9</v>
      </c>
      <c r="D24" s="15">
        <f>IF(COUNT(J24:AT24)&gt;0,LARGE(J24:AT24,1),0)+IF(COUNT(J24:AT24)&gt;1,LARGE(J24:AT24,2),0)+IF(COUNT(J24:AT24)&gt;2,LARGE(J24:AT24,3),0)+IF(COUNT(J24:AT24)&gt;3,LARGE(J24:AT24,4),0)+IF(COUNT(J24:AT24)&gt;4,LARGE(J24:AT24,5),0)+IF(COUNT(J24:AT24)&gt;5,LARGE(J24:AT24,6),0)+IF(COUNT(J24:AT24)&gt;6,LARGE(J24:AT24,7),0)+IF(COUNT(J24:AT24)&gt;7,LARGE(J24:AT24,8),0)+IF(COUNT(J24:AT24)&gt;8,LARGE(J24:AT24,9),0)+IF(COUNT(J24:AT24)&gt;9,LARGE(J24:AT24,10),0)+IF(COUNT(J24:AT24)&gt;10,LARGE(J24:AT24,11),0)+IF(COUNT(J24:AT24)&gt;11,LARGE(J24:AT24,12),0)+IF(COUNT(J24:AT24)&gt;12,LARGE(J24:AT24,13),0)+IF(COUNT(J24:AT24)&gt;13,LARGE(J24:AT24,14),0)+IF(COUNT(J24:AT24)&gt;14,LARGE(J24:AT24,15),0)</f>
        <v>703</v>
      </c>
      <c r="E24" s="15">
        <f>IF(COUNT(J24:AT24)&lt;22,IF(COUNT(J24:AT24)&gt;14,(COUNT(J24:AT24)-15),0)*20,120)</f>
        <v>0</v>
      </c>
      <c r="F24" s="21">
        <f>D24+E24</f>
        <v>703</v>
      </c>
      <c r="G24" s="2" t="s">
        <v>103</v>
      </c>
      <c r="H24" s="2" t="s">
        <v>104</v>
      </c>
      <c r="I24" s="2" t="s">
        <v>105</v>
      </c>
      <c r="J24" s="1"/>
      <c r="K24" s="1"/>
      <c r="L24" s="1">
        <v>82</v>
      </c>
      <c r="M24" s="1"/>
      <c r="N24" s="1">
        <v>46</v>
      </c>
      <c r="O24" s="1"/>
      <c r="P24" s="1"/>
      <c r="Q24" s="1"/>
      <c r="R24" s="1">
        <v>85</v>
      </c>
      <c r="S24" s="1">
        <v>90</v>
      </c>
      <c r="T24" s="1"/>
      <c r="U24" s="1"/>
      <c r="V24" s="1"/>
      <c r="W24" s="1">
        <v>88</v>
      </c>
      <c r="X24" s="1"/>
      <c r="Y24" s="1">
        <v>70</v>
      </c>
      <c r="Z24" s="1"/>
      <c r="AA24" s="1"/>
      <c r="AB24" s="1"/>
      <c r="AC24" s="1"/>
      <c r="AD24" s="1"/>
      <c r="AE24" s="1"/>
      <c r="AF24" s="1">
        <v>61</v>
      </c>
      <c r="AG24" s="1"/>
      <c r="AH24" s="1"/>
      <c r="AI24" s="1">
        <v>93</v>
      </c>
      <c r="AJ24" s="1"/>
      <c r="AK24" s="1">
        <v>88</v>
      </c>
      <c r="AL24" s="1"/>
      <c r="AM24" s="1"/>
      <c r="AN24" s="1"/>
      <c r="AO24" s="1"/>
      <c r="AP24" s="1"/>
      <c r="AQ24" s="1"/>
      <c r="AR24" s="1"/>
      <c r="AS24" s="1"/>
      <c r="AT24" s="1"/>
    </row>
    <row r="25" spans="1:46" s="13" customFormat="1" ht="12.75">
      <c r="A25" s="3">
        <v>23</v>
      </c>
      <c r="B25" s="14">
        <f>SUM(J25:AT25)</f>
        <v>699</v>
      </c>
      <c r="C25" s="15">
        <f>COUNT(J25:AT25)</f>
        <v>8</v>
      </c>
      <c r="D25" s="15">
        <f>IF(COUNT(J25:AT25)&gt;0,LARGE(J25:AT25,1),0)+IF(COUNT(J25:AT25)&gt;1,LARGE(J25:AT25,2),0)+IF(COUNT(J25:AT25)&gt;2,LARGE(J25:AT25,3),0)+IF(COUNT(J25:AT25)&gt;3,LARGE(J25:AT25,4),0)+IF(COUNT(J25:AT25)&gt;4,LARGE(J25:AT25,5),0)+IF(COUNT(J25:AT25)&gt;5,LARGE(J25:AT25,6),0)+IF(COUNT(J25:AT25)&gt;6,LARGE(J25:AT25,7),0)+IF(COUNT(J25:AT25)&gt;7,LARGE(J25:AT25,8),0)+IF(COUNT(J25:AT25)&gt;8,LARGE(J25:AT25,9),0)+IF(COUNT(J25:AT25)&gt;9,LARGE(J25:AT25,10),0)+IF(COUNT(J25:AT25)&gt;10,LARGE(J25:AT25,11),0)+IF(COUNT(J25:AT25)&gt;11,LARGE(J25:AT25,12),0)+IF(COUNT(J25:AT25)&gt;12,LARGE(J25:AT25,13),0)+IF(COUNT(J25:AT25)&gt;13,LARGE(J25:AT25,14),0)+IF(COUNT(J25:AT25)&gt;14,LARGE(J25:AT25,15),0)</f>
        <v>699</v>
      </c>
      <c r="E25" s="15">
        <f>IF(COUNT(J25:AT25)&lt;22,IF(COUNT(J25:AT25)&gt;14,(COUNT(J25:AT25)-15),0)*20,120)</f>
        <v>0</v>
      </c>
      <c r="F25" s="21">
        <f>D25+E25</f>
        <v>699</v>
      </c>
      <c r="G25" s="2" t="s">
        <v>92</v>
      </c>
      <c r="H25" s="2" t="s">
        <v>93</v>
      </c>
      <c r="I25" s="3" t="s">
        <v>57</v>
      </c>
      <c r="J25" s="14"/>
      <c r="K25" s="1"/>
      <c r="L25" s="1"/>
      <c r="M25" s="1"/>
      <c r="N25" s="1"/>
      <c r="O25" s="1"/>
      <c r="P25" s="1">
        <v>84</v>
      </c>
      <c r="Q25" s="1"/>
      <c r="R25" s="1"/>
      <c r="S25" s="1">
        <v>93</v>
      </c>
      <c r="T25" s="1"/>
      <c r="U25" s="1"/>
      <c r="V25" s="1"/>
      <c r="W25" s="1">
        <v>92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v>85</v>
      </c>
      <c r="AJ25" s="1"/>
      <c r="AK25" s="1">
        <v>90</v>
      </c>
      <c r="AL25" s="1">
        <v>91</v>
      </c>
      <c r="AM25" s="1"/>
      <c r="AN25" s="1"/>
      <c r="AO25" s="1"/>
      <c r="AP25" s="1"/>
      <c r="AQ25" s="1"/>
      <c r="AR25" s="1">
        <v>75</v>
      </c>
      <c r="AS25" s="1">
        <v>89</v>
      </c>
      <c r="AT25" s="1"/>
    </row>
    <row r="26" spans="1:46" s="13" customFormat="1" ht="12.75">
      <c r="A26" s="3">
        <v>24</v>
      </c>
      <c r="B26" s="14">
        <f>SUM(J26:AT26)</f>
        <v>684</v>
      </c>
      <c r="C26" s="15">
        <f>COUNT(J26:AT26)</f>
        <v>7</v>
      </c>
      <c r="D26" s="15">
        <f>IF(COUNT(J26:AT26)&gt;0,LARGE(J26:AT26,1),0)+IF(COUNT(J26:AT26)&gt;1,LARGE(J26:AT26,2),0)+IF(COUNT(J26:AT26)&gt;2,LARGE(J26:AT26,3),0)+IF(COUNT(J26:AT26)&gt;3,LARGE(J26:AT26,4),0)+IF(COUNT(J26:AT26)&gt;4,LARGE(J26:AT26,5),0)+IF(COUNT(J26:AT26)&gt;5,LARGE(J26:AT26,6),0)+IF(COUNT(J26:AT26)&gt;6,LARGE(J26:AT26,7),0)+IF(COUNT(J26:AT26)&gt;7,LARGE(J26:AT26,8),0)+IF(COUNT(J26:AT26)&gt;8,LARGE(J26:AT26,9),0)+IF(COUNT(J26:AT26)&gt;9,LARGE(J26:AT26,10),0)+IF(COUNT(J26:AT26)&gt;10,LARGE(J26:AT26,11),0)+IF(COUNT(J26:AT26)&gt;11,LARGE(J26:AT26,12),0)+IF(COUNT(J26:AT26)&gt;12,LARGE(J26:AT26,13),0)+IF(COUNT(J26:AT26)&gt;13,LARGE(J26:AT26,14),0)+IF(COUNT(J26:AT26)&gt;14,LARGE(J26:AT26,15),0)</f>
        <v>684</v>
      </c>
      <c r="E26" s="15">
        <f>IF(COUNT(J26:AT26)&lt;22,IF(COUNT(J26:AT26)&gt;14,(COUNT(J26:AT26)-15),0)*20,120)</f>
        <v>0</v>
      </c>
      <c r="F26" s="21">
        <f>D26+E26</f>
        <v>684</v>
      </c>
      <c r="G26" s="2" t="s">
        <v>83</v>
      </c>
      <c r="H26" s="2" t="s">
        <v>84</v>
      </c>
      <c r="I26" s="3" t="s">
        <v>85</v>
      </c>
      <c r="J26" s="14"/>
      <c r="K26" s="1"/>
      <c r="L26" s="1">
        <v>98</v>
      </c>
      <c r="M26" s="1"/>
      <c r="N26" s="1">
        <v>98</v>
      </c>
      <c r="O26" s="1"/>
      <c r="P26" s="1">
        <v>97</v>
      </c>
      <c r="Q26" s="1">
        <v>97</v>
      </c>
      <c r="R26" s="1"/>
      <c r="S26" s="1"/>
      <c r="T26" s="1"/>
      <c r="U26" s="1"/>
      <c r="V26" s="1"/>
      <c r="W26" s="1"/>
      <c r="X26" s="1"/>
      <c r="Y26" s="1"/>
      <c r="Z26" s="1"/>
      <c r="AA26" s="1">
        <v>97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>
        <v>98</v>
      </c>
      <c r="AS26" s="1">
        <v>99</v>
      </c>
      <c r="AT26" s="1"/>
    </row>
    <row r="27" spans="1:46" s="13" customFormat="1" ht="12.75">
      <c r="A27" s="3">
        <v>25</v>
      </c>
      <c r="B27" s="14">
        <f>SUM(J27:AT27)</f>
        <v>671</v>
      </c>
      <c r="C27" s="15">
        <f>COUNT(J27:AT27)</f>
        <v>9</v>
      </c>
      <c r="D27" s="15">
        <f>IF(COUNT(J27:AT27)&gt;0,LARGE(J27:AT27,1),0)+IF(COUNT(J27:AT27)&gt;1,LARGE(J27:AT27,2),0)+IF(COUNT(J27:AT27)&gt;2,LARGE(J27:AT27,3),0)+IF(COUNT(J27:AT27)&gt;3,LARGE(J27:AT27,4),0)+IF(COUNT(J27:AT27)&gt;4,LARGE(J27:AT27,5),0)+IF(COUNT(J27:AT27)&gt;5,LARGE(J27:AT27,6),0)+IF(COUNT(J27:AT27)&gt;6,LARGE(J27:AT27,7),0)+IF(COUNT(J27:AT27)&gt;7,LARGE(J27:AT27,8),0)+IF(COUNT(J27:AT27)&gt;8,LARGE(J27:AT27,9),0)+IF(COUNT(J27:AT27)&gt;9,LARGE(J27:AT27,10),0)+IF(COUNT(J27:AT27)&gt;10,LARGE(J27:AT27,11),0)+IF(COUNT(J27:AT27)&gt;11,LARGE(J27:AT27,12),0)+IF(COUNT(J27:AT27)&gt;12,LARGE(J27:AT27,13),0)+IF(COUNT(J27:AT27)&gt;13,LARGE(J27:AT27,14),0)+IF(COUNT(J27:AT27)&gt;14,LARGE(J27:AT27,15),0)</f>
        <v>671</v>
      </c>
      <c r="E27" s="15">
        <f>IF(COUNT(J27:AT27)&lt;22,IF(COUNT(J27:AT27)&gt;14,(COUNT(J27:AT27)-15),0)*20,120)</f>
        <v>0</v>
      </c>
      <c r="F27" s="21">
        <f>D27+E27</f>
        <v>671</v>
      </c>
      <c r="G27" s="2" t="s">
        <v>96</v>
      </c>
      <c r="H27" s="2" t="s">
        <v>97</v>
      </c>
      <c r="I27" s="2"/>
      <c r="J27" s="1"/>
      <c r="K27" s="1">
        <v>77</v>
      </c>
      <c r="L27" s="1">
        <v>55</v>
      </c>
      <c r="M27" s="1">
        <v>96</v>
      </c>
      <c r="N27" s="1">
        <v>58</v>
      </c>
      <c r="O27" s="1">
        <v>44</v>
      </c>
      <c r="P27" s="1"/>
      <c r="Q27" s="1">
        <v>89</v>
      </c>
      <c r="R27" s="1"/>
      <c r="S27" s="1">
        <v>97</v>
      </c>
      <c r="T27" s="1"/>
      <c r="U27" s="1"/>
      <c r="V27" s="1"/>
      <c r="W27" s="1"/>
      <c r="X27" s="1"/>
      <c r="Y27" s="1"/>
      <c r="Z27" s="1"/>
      <c r="AA27" s="1"/>
      <c r="AB27" s="1"/>
      <c r="AC27" s="1">
        <v>70</v>
      </c>
      <c r="AD27" s="1"/>
      <c r="AE27" s="1"/>
      <c r="AF27" s="1"/>
      <c r="AG27" s="1"/>
      <c r="AH27" s="1"/>
      <c r="AI27" s="1">
        <v>85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13" customFormat="1" ht="12.75">
      <c r="A28" s="3">
        <v>26</v>
      </c>
      <c r="B28" s="14">
        <f>SUM(J28:AT28)</f>
        <v>608</v>
      </c>
      <c r="C28" s="15">
        <f>COUNT(J28:AT28)</f>
        <v>7</v>
      </c>
      <c r="D28" s="15">
        <f>IF(COUNT(J28:AT28)&gt;0,LARGE(J28:AT28,1),0)+IF(COUNT(J28:AT28)&gt;1,LARGE(J28:AT28,2),0)+IF(COUNT(J28:AT28)&gt;2,LARGE(J28:AT28,3),0)+IF(COUNT(J28:AT28)&gt;3,LARGE(J28:AT28,4),0)+IF(COUNT(J28:AT28)&gt;4,LARGE(J28:AT28,5),0)+IF(COUNT(J28:AT28)&gt;5,LARGE(J28:AT28,6),0)+IF(COUNT(J28:AT28)&gt;6,LARGE(J28:AT28,7),0)+IF(COUNT(J28:AT28)&gt;7,LARGE(J28:AT28,8),0)+IF(COUNT(J28:AT28)&gt;8,LARGE(J28:AT28,9),0)+IF(COUNT(J28:AT28)&gt;9,LARGE(J28:AT28,10),0)+IF(COUNT(J28:AT28)&gt;10,LARGE(J28:AT28,11),0)+IF(COUNT(J28:AT28)&gt;11,LARGE(J28:AT28,12),0)+IF(COUNT(J28:AT28)&gt;12,LARGE(J28:AT28,13),0)+IF(COUNT(J28:AT28)&gt;13,LARGE(J28:AT28,14),0)+IF(COUNT(J28:AT28)&gt;14,LARGE(J28:AT28,15),0)</f>
        <v>608</v>
      </c>
      <c r="E28" s="15">
        <f>IF(COUNT(J28:AT28)&lt;22,IF(COUNT(J28:AT28)&gt;14,(COUNT(J28:AT28)-15),0)*20,120)</f>
        <v>0</v>
      </c>
      <c r="F28" s="21">
        <f>D28+E28</f>
        <v>608</v>
      </c>
      <c r="G28" s="2" t="s">
        <v>66</v>
      </c>
      <c r="H28" s="2" t="s">
        <v>67</v>
      </c>
      <c r="I28" s="2"/>
      <c r="J28" s="1">
        <v>87</v>
      </c>
      <c r="K28" s="1">
        <v>96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>
        <v>88</v>
      </c>
      <c r="AE28" s="1"/>
      <c r="AF28" s="1">
        <v>76</v>
      </c>
      <c r="AG28" s="1"/>
      <c r="AH28" s="1">
        <v>97</v>
      </c>
      <c r="AI28" s="1"/>
      <c r="AJ28" s="1"/>
      <c r="AK28" s="1"/>
      <c r="AL28" s="1"/>
      <c r="AM28" s="1">
        <v>90</v>
      </c>
      <c r="AN28" s="1"/>
      <c r="AO28" s="1"/>
      <c r="AP28" s="1"/>
      <c r="AQ28" s="1"/>
      <c r="AR28" s="1">
        <v>74</v>
      </c>
      <c r="AS28" s="1"/>
      <c r="AT28" s="1"/>
    </row>
    <row r="29" spans="1:46" s="13" customFormat="1" ht="12.75">
      <c r="A29" s="3">
        <v>27</v>
      </c>
      <c r="B29" s="14">
        <f>SUM(J29:AT29)</f>
        <v>531</v>
      </c>
      <c r="C29" s="15">
        <f>COUNT(J29:AT29)</f>
        <v>6</v>
      </c>
      <c r="D29" s="15">
        <f>IF(COUNT(J29:AT29)&gt;0,LARGE(J29:AT29,1),0)+IF(COUNT(J29:AT29)&gt;1,LARGE(J29:AT29,2),0)+IF(COUNT(J29:AT29)&gt;2,LARGE(J29:AT29,3),0)+IF(COUNT(J29:AT29)&gt;3,LARGE(J29:AT29,4),0)+IF(COUNT(J29:AT29)&gt;4,LARGE(J29:AT29,5),0)+IF(COUNT(J29:AT29)&gt;5,LARGE(J29:AT29,6),0)+IF(COUNT(J29:AT29)&gt;6,LARGE(J29:AT29,7),0)+IF(COUNT(J29:AT29)&gt;7,LARGE(J29:AT29,8),0)+IF(COUNT(J29:AT29)&gt;8,LARGE(J29:AT29,9),0)+IF(COUNT(J29:AT29)&gt;9,LARGE(J29:AT29,10),0)+IF(COUNT(J29:AT29)&gt;10,LARGE(J29:AT29,11),0)+IF(COUNT(J29:AT29)&gt;11,LARGE(J29:AT29,12),0)+IF(COUNT(J29:AT29)&gt;12,LARGE(J29:AT29,13),0)+IF(COUNT(J29:AT29)&gt;13,LARGE(J29:AT29,14),0)+IF(COUNT(J29:AT29)&gt;14,LARGE(J29:AT29,15),0)</f>
        <v>531</v>
      </c>
      <c r="E29" s="15">
        <f>IF(COUNT(J29:AT29)&lt;22,IF(COUNT(J29:AT29)&gt;14,(COUNT(J29:AT29)-15),0)*20,120)</f>
        <v>0</v>
      </c>
      <c r="F29" s="21">
        <f>D29+E29</f>
        <v>531</v>
      </c>
      <c r="G29" s="2" t="s">
        <v>108</v>
      </c>
      <c r="H29" s="2" t="s">
        <v>109</v>
      </c>
      <c r="I29" s="2" t="s">
        <v>110</v>
      </c>
      <c r="J29" s="1"/>
      <c r="K29" s="1"/>
      <c r="L29" s="1"/>
      <c r="M29" s="1"/>
      <c r="N29" s="1"/>
      <c r="O29" s="1"/>
      <c r="P29" s="1"/>
      <c r="Q29" s="1"/>
      <c r="R29" s="1">
        <v>91</v>
      </c>
      <c r="S29" s="1"/>
      <c r="T29" s="1"/>
      <c r="U29" s="1">
        <v>97</v>
      </c>
      <c r="V29" s="1"/>
      <c r="W29" s="1"/>
      <c r="X29" s="1">
        <v>90</v>
      </c>
      <c r="Y29" s="1"/>
      <c r="Z29" s="1">
        <v>92</v>
      </c>
      <c r="AA29" s="1"/>
      <c r="AB29" s="1"/>
      <c r="AC29" s="1">
        <v>82</v>
      </c>
      <c r="AD29" s="1">
        <v>79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13" customFormat="1" ht="12.75">
      <c r="A30" s="3">
        <v>28</v>
      </c>
      <c r="B30" s="14">
        <f>SUM(J30:AT30)</f>
        <v>496</v>
      </c>
      <c r="C30" s="15">
        <f>COUNT(J30:AT30)</f>
        <v>5</v>
      </c>
      <c r="D30" s="15">
        <f>IF(COUNT(J30:AT30)&gt;0,LARGE(J30:AT30,1),0)+IF(COUNT(J30:AT30)&gt;1,LARGE(J30:AT30,2),0)+IF(COUNT(J30:AT30)&gt;2,LARGE(J30:AT30,3),0)+IF(COUNT(J30:AT30)&gt;3,LARGE(J30:AT30,4),0)+IF(COUNT(J30:AT30)&gt;4,LARGE(J30:AT30,5),0)+IF(COUNT(J30:AT30)&gt;5,LARGE(J30:AT30,6),0)+IF(COUNT(J30:AT30)&gt;6,LARGE(J30:AT30,7),0)+IF(COUNT(J30:AT30)&gt;7,LARGE(J30:AT30,8),0)+IF(COUNT(J30:AT30)&gt;8,LARGE(J30:AT30,9),0)+IF(COUNT(J30:AT30)&gt;9,LARGE(J30:AT30,10),0)+IF(COUNT(J30:AT30)&gt;10,LARGE(J30:AT30,11),0)+IF(COUNT(J30:AT30)&gt;11,LARGE(J30:AT30,12),0)+IF(COUNT(J30:AT30)&gt;12,LARGE(J30:AT30,13),0)+IF(COUNT(J30:AT30)&gt;13,LARGE(J30:AT30,14),0)+IF(COUNT(J30:AT30)&gt;14,LARGE(J30:AT30,15),0)</f>
        <v>496</v>
      </c>
      <c r="E30" s="15">
        <f>IF(COUNT(J30:AT30)&lt;22,IF(COUNT(J30:AT30)&gt;14,(COUNT(J30:AT30)-15),0)*20,120)</f>
        <v>0</v>
      </c>
      <c r="F30" s="21">
        <f>D30+E30</f>
        <v>496</v>
      </c>
      <c r="G30" s="2" t="s">
        <v>94</v>
      </c>
      <c r="H30" s="2" t="s">
        <v>95</v>
      </c>
      <c r="I30" s="2"/>
      <c r="J30" s="1"/>
      <c r="K30" s="1"/>
      <c r="L30" s="1">
        <v>99</v>
      </c>
      <c r="M30" s="1">
        <v>100</v>
      </c>
      <c r="N30" s="1"/>
      <c r="O30" s="1"/>
      <c r="P30" s="1">
        <v>99</v>
      </c>
      <c r="Q30" s="1"/>
      <c r="R30" s="1"/>
      <c r="S30" s="1"/>
      <c r="T30" s="1">
        <v>98</v>
      </c>
      <c r="U30" s="1"/>
      <c r="V30" s="1"/>
      <c r="W30" s="1"/>
      <c r="X30" s="1"/>
      <c r="Y30" s="1">
        <v>100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13" customFormat="1" ht="12.75">
      <c r="A31" s="3">
        <v>29</v>
      </c>
      <c r="B31" s="14">
        <f>SUM(J31:AT31)</f>
        <v>443</v>
      </c>
      <c r="C31" s="15">
        <f>COUNT(J31:AT31)</f>
        <v>5</v>
      </c>
      <c r="D31" s="15">
        <f>IF(COUNT(J31:AT31)&gt;0,LARGE(J31:AT31,1),0)+IF(COUNT(J31:AT31)&gt;1,LARGE(J31:AT31,2),0)+IF(COUNT(J31:AT31)&gt;2,LARGE(J31:AT31,3),0)+IF(COUNT(J31:AT31)&gt;3,LARGE(J31:AT31,4),0)+IF(COUNT(J31:AT31)&gt;4,LARGE(J31:AT31,5),0)+IF(COUNT(J31:AT31)&gt;5,LARGE(J31:AT31,6),0)+IF(COUNT(J31:AT31)&gt;6,LARGE(J31:AT31,7),0)+IF(COUNT(J31:AT31)&gt;7,LARGE(J31:AT31,8),0)+IF(COUNT(J31:AT31)&gt;8,LARGE(J31:AT31,9),0)+IF(COUNT(J31:AT31)&gt;9,LARGE(J31:AT31,10),0)+IF(COUNT(J31:AT31)&gt;10,LARGE(J31:AT31,11),0)+IF(COUNT(J31:AT31)&gt;11,LARGE(J31:AT31,12),0)+IF(COUNT(J31:AT31)&gt;12,LARGE(J31:AT31,13),0)+IF(COUNT(J31:AT31)&gt;13,LARGE(J31:AT31,14),0)+IF(COUNT(J31:AT31)&gt;14,LARGE(J31:AT31,15),0)</f>
        <v>443</v>
      </c>
      <c r="E31" s="15">
        <f>IF(COUNT(J31:AT31)&lt;22,IF(COUNT(J31:AT31)&gt;14,(COUNT(J31:AT31)-15),0)*20,120)</f>
        <v>0</v>
      </c>
      <c r="F31" s="21">
        <f>D31+E31</f>
        <v>443</v>
      </c>
      <c r="G31" s="2" t="s">
        <v>70</v>
      </c>
      <c r="H31" s="2" t="s">
        <v>71</v>
      </c>
      <c r="I31" s="3" t="s">
        <v>72</v>
      </c>
      <c r="J31" s="14">
        <v>85</v>
      </c>
      <c r="K31" s="1"/>
      <c r="L31" s="1"/>
      <c r="M31" s="1">
        <v>95</v>
      </c>
      <c r="N31" s="1"/>
      <c r="O31" s="1"/>
      <c r="P31" s="1">
        <v>88</v>
      </c>
      <c r="Q31" s="1">
        <v>91</v>
      </c>
      <c r="R31" s="1">
        <v>84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</sheetData>
  <sheetProtection/>
  <autoFilter ref="A2:AT2"/>
  <mergeCells count="1">
    <mergeCell ref="A1:I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7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2012-09-15T10:39:20Z</cp:lastPrinted>
  <dcterms:created xsi:type="dcterms:W3CDTF">2011-12-15T20:19:45Z</dcterms:created>
  <dcterms:modified xsi:type="dcterms:W3CDTF">2012-11-21T12:25:27Z</dcterms:modified>
  <cp:category/>
  <cp:version/>
  <cp:contentType/>
  <cp:contentStatus/>
</cp:coreProperties>
</file>