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20 (2015)" sheetId="1" r:id="rId1"/>
  </sheets>
  <definedNames>
    <definedName name="_xlnm._FilterDatabase" localSheetId="0" hidden="1">'M20 (2015)'!$A$2:$AT$2</definedName>
    <definedName name="_xlnm.Print_Titles" localSheetId="0">'M20 (2015)'!$2:$2</definedName>
  </definedNames>
  <calcPr fullCalcOnLoad="1"/>
</workbook>
</file>

<file path=xl/sharedStrings.xml><?xml version="1.0" encoding="utf-8"?>
<sst xmlns="http://schemas.openxmlformats.org/spreadsheetml/2006/main" count="1500" uniqueCount="1067">
  <si>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</si>
  <si>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</si>
  <si>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</si>
  <si>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</si>
  <si>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</si>
  <si>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</si>
  <si>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</si>
  <si>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</si>
  <si>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</si>
  <si>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</si>
  <si>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</si>
  <si>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Bedra</t>
  </si>
  <si>
    <t>Aachener Engel</t>
  </si>
  <si>
    <t>SC Komet Steckenborn</t>
  </si>
  <si>
    <t>Team Aachener Engel e.V.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</si>
  <si>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</si>
  <si>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</si>
  <si>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</si>
  <si>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</si>
  <si>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</si>
  <si>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</si>
  <si>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</si>
  <si>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</si>
  <si>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</si>
  <si>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</si>
  <si>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TV Derichsweiler</t>
  </si>
  <si>
    <t>Bergw. Rohren</t>
  </si>
  <si>
    <t>Eicherscheid</t>
  </si>
  <si>
    <t>TV Obermaubach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</si>
  <si>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</si>
  <si>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</si>
  <si>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</si>
  <si>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</si>
  <si>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</si>
  <si>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</si>
  <si>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</si>
  <si>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</si>
  <si>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</si>
  <si>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</si>
  <si>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</si>
  <si>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</si>
  <si>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</si>
  <si>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Weissert</t>
  </si>
  <si>
    <t>Daniel</t>
  </si>
  <si>
    <t>Patrick</t>
  </si>
  <si>
    <t>Theunissen</t>
  </si>
  <si>
    <t>Simon</t>
  </si>
  <si>
    <t>STAP Brunssum</t>
  </si>
  <si>
    <t>Mitchel</t>
  </si>
  <si>
    <t>Felix</t>
  </si>
  <si>
    <t>Marco</t>
  </si>
  <si>
    <t>Sebastian</t>
  </si>
  <si>
    <t>Martin</t>
  </si>
  <si>
    <t>Andre</t>
  </si>
  <si>
    <t>Beckers</t>
  </si>
  <si>
    <t>Müller</t>
  </si>
  <si>
    <t>Christian</t>
  </si>
  <si>
    <t>Michael</t>
  </si>
  <si>
    <t>Marcel</t>
  </si>
  <si>
    <t>Matthias</t>
  </si>
  <si>
    <t>Marvin</t>
  </si>
  <si>
    <t>Cremer</t>
  </si>
  <si>
    <t>Geilenkirchen</t>
  </si>
  <si>
    <t>Hamacher</t>
  </si>
  <si>
    <t>Dohlen</t>
  </si>
  <si>
    <t>Moritz</t>
  </si>
  <si>
    <t>Kirwald</t>
  </si>
  <si>
    <t>Kaatz</t>
  </si>
  <si>
    <t>Mike</t>
  </si>
  <si>
    <t>Fritz</t>
  </si>
  <si>
    <t>Krause</t>
  </si>
  <si>
    <t>Marcantonio</t>
  </si>
  <si>
    <t>Sandro</t>
  </si>
  <si>
    <t>Niklas</t>
  </si>
  <si>
    <t>Gardenier</t>
  </si>
  <si>
    <t>Tholen</t>
  </si>
  <si>
    <t>Laubach</t>
  </si>
  <si>
    <t>Reetz</t>
  </si>
  <si>
    <t>Stefan</t>
  </si>
  <si>
    <t>Siemes</t>
  </si>
  <si>
    <t>Carsten</t>
  </si>
  <si>
    <t>Niek</t>
  </si>
  <si>
    <t>Köller</t>
  </si>
  <si>
    <t>Smeets</t>
  </si>
  <si>
    <t>Gemünd</t>
  </si>
  <si>
    <t>SV Roland Rollesbroich</t>
  </si>
  <si>
    <t>Inde Hahn</t>
  </si>
  <si>
    <t>Vossenack</t>
  </si>
  <si>
    <t>DJK Gillrath</t>
  </si>
  <si>
    <t>Männer: 20 bis 29 Jahre alt  (Jg. 1986 bis 1995)</t>
  </si>
  <si>
    <t>Van de Berg</t>
  </si>
  <si>
    <t>Mehren</t>
  </si>
  <si>
    <t>Schulz</t>
  </si>
  <si>
    <t>Mohrhenn</t>
  </si>
  <si>
    <t>Philipp</t>
  </si>
  <si>
    <t>TV Erkelenz</t>
  </si>
  <si>
    <t>Steve</t>
  </si>
  <si>
    <t>Zimmermann</t>
  </si>
  <si>
    <t>Philip</t>
  </si>
  <si>
    <t>AOK</t>
  </si>
  <si>
    <t>Team RunVicht...en</t>
  </si>
  <si>
    <t>Holub</t>
  </si>
  <si>
    <t>Chapin</t>
  </si>
  <si>
    <t>Dustin</t>
  </si>
  <si>
    <t>LC Phönix Geilenkirchen</t>
  </si>
  <si>
    <t>Levers</t>
  </si>
  <si>
    <t>SV 67 Havert-Stein</t>
  </si>
  <si>
    <t>Gossen</t>
  </si>
  <si>
    <t>Dreßen</t>
  </si>
  <si>
    <t>vom Dorp</t>
  </si>
  <si>
    <t>SV RW Schlafhorst</t>
  </si>
  <si>
    <t>Dahlmanns</t>
  </si>
  <si>
    <t>Die Laufburschen</t>
  </si>
  <si>
    <t>Volker</t>
  </si>
  <si>
    <t>Prospex gGmbH</t>
  </si>
  <si>
    <t>Drießen</t>
  </si>
  <si>
    <t>Fronk</t>
  </si>
  <si>
    <t>Clarke</t>
  </si>
  <si>
    <t>Zach</t>
  </si>
  <si>
    <t>Edmondson</t>
  </si>
  <si>
    <t>Corey</t>
  </si>
  <si>
    <t>Geggus</t>
  </si>
  <si>
    <t>Hermanns</t>
  </si>
  <si>
    <t>Küsters</t>
  </si>
  <si>
    <t>Martin-Andersen</t>
  </si>
  <si>
    <t>CSB System AG</t>
  </si>
  <si>
    <t>Feuerwehr Gangelt 1</t>
  </si>
  <si>
    <t>Joschko</t>
  </si>
  <si>
    <t>Steinmetz</t>
  </si>
  <si>
    <t>Maschke</t>
  </si>
  <si>
    <t>Kai Michael</t>
  </si>
  <si>
    <t>Tellers</t>
  </si>
  <si>
    <t>SV Breweren</t>
  </si>
  <si>
    <t>Viersen</t>
  </si>
  <si>
    <t>Bomanns</t>
  </si>
  <si>
    <t>Feuerwehr Gangelt 2</t>
  </si>
  <si>
    <t>Schopen</t>
  </si>
  <si>
    <t xml:space="preserve"> Marco</t>
  </si>
  <si>
    <t>Pietsch</t>
  </si>
  <si>
    <t xml:space="preserve"> Gero</t>
  </si>
  <si>
    <t>Aachener TG</t>
  </si>
  <si>
    <t>Rauw</t>
  </si>
  <si>
    <t xml:space="preserve"> Francis</t>
  </si>
  <si>
    <t>Triathlon Team Indeland</t>
  </si>
  <si>
    <t>Halbach</t>
  </si>
  <si>
    <t xml:space="preserve"> Patrick</t>
  </si>
  <si>
    <t>RV Adler Lüttringhausen</t>
  </si>
  <si>
    <t xml:space="preserve"> Thomas</t>
  </si>
  <si>
    <t>Alt</t>
  </si>
  <si>
    <t xml:space="preserve"> Erik</t>
  </si>
  <si>
    <t>Haar</t>
  </si>
  <si>
    <t xml:space="preserve"> Walter</t>
  </si>
  <si>
    <t>Steins</t>
  </si>
  <si>
    <t xml:space="preserve"> Dennis</t>
  </si>
  <si>
    <t>Metzgerrei "Derichs"</t>
  </si>
  <si>
    <t xml:space="preserve"> Christian</t>
  </si>
  <si>
    <t>Kahlen</t>
  </si>
  <si>
    <t xml:space="preserve"> Sebastian</t>
  </si>
  <si>
    <t>Pohlmann</t>
  </si>
  <si>
    <t xml:space="preserve"> Matthias</t>
  </si>
  <si>
    <t>TSV Alemannia Aachen</t>
  </si>
  <si>
    <t>Rabe</t>
  </si>
  <si>
    <t>Junggesellensodalität Schönecken</t>
  </si>
  <si>
    <t>Schmitz</t>
  </si>
  <si>
    <t xml:space="preserve"> Florian</t>
  </si>
  <si>
    <t>VR Bank</t>
  </si>
  <si>
    <t>Momtahan Ghalati</t>
  </si>
  <si>
    <t xml:space="preserve"> Behrus</t>
  </si>
  <si>
    <t>Telkmann</t>
  </si>
  <si>
    <t xml:space="preserve"> Frank</t>
  </si>
  <si>
    <t>Ohm</t>
  </si>
  <si>
    <t xml:space="preserve"> Niels</t>
  </si>
  <si>
    <t>Camminady</t>
  </si>
  <si>
    <t>Königs</t>
  </si>
  <si>
    <t>Mcmillan</t>
  </si>
  <si>
    <t xml:space="preserve"> Nicholas</t>
  </si>
  <si>
    <t>Brander SV Tri Team</t>
  </si>
  <si>
    <t>Wenzel</t>
  </si>
  <si>
    <t>Welsch</t>
  </si>
  <si>
    <t xml:space="preserve"> Tobias</t>
  </si>
  <si>
    <t>Mohr</t>
  </si>
  <si>
    <t>Flecken</t>
  </si>
  <si>
    <t xml:space="preserve"> Mirkko</t>
  </si>
  <si>
    <t>Bach</t>
  </si>
  <si>
    <t xml:space="preserve"> Alexander</t>
  </si>
  <si>
    <t>Küpper</t>
  </si>
  <si>
    <t xml:space="preserve"> Jasper</t>
  </si>
  <si>
    <t>Running Daddys Donnerberg</t>
  </si>
  <si>
    <t>Gillner</t>
  </si>
  <si>
    <t>Huke</t>
  </si>
  <si>
    <t>Wille</t>
  </si>
  <si>
    <t xml:space="preserve"> Marcel</t>
  </si>
  <si>
    <t>Blöbaum</t>
  </si>
  <si>
    <t xml:space="preserve"> Ole</t>
  </si>
  <si>
    <t>BV 21 Stift Quernheim</t>
  </si>
  <si>
    <t>Maßberg</t>
  </si>
  <si>
    <t xml:space="preserve"> Wolfgang</t>
  </si>
  <si>
    <t>Danielzik</t>
  </si>
  <si>
    <t xml:space="preserve"> Jonas</t>
  </si>
  <si>
    <t>Büttner</t>
  </si>
  <si>
    <t xml:space="preserve"> Lukas</t>
  </si>
  <si>
    <t>Wyrwoll</t>
  </si>
  <si>
    <t xml:space="preserve"> Lothar</t>
  </si>
  <si>
    <t>Pelzer</t>
  </si>
  <si>
    <t xml:space="preserve"> Martin</t>
  </si>
  <si>
    <t>Bischoff</t>
  </si>
  <si>
    <t>TSV Bayer 04 Leverkusen</t>
  </si>
  <si>
    <t>Groß</t>
  </si>
  <si>
    <t/>
  </si>
  <si>
    <t>Freier</t>
  </si>
  <si>
    <t xml:space="preserve"> Lars</t>
  </si>
  <si>
    <t>Kirch</t>
  </si>
  <si>
    <t>Dürener TV 1847</t>
  </si>
  <si>
    <t xml:space="preserve"> L</t>
  </si>
  <si>
    <t>Bocken</t>
  </si>
  <si>
    <t>Nick</t>
  </si>
  <si>
    <t>18-02-1994</t>
  </si>
  <si>
    <t>Geleen</t>
  </si>
  <si>
    <t>Gielkens</t>
  </si>
  <si>
    <t>Tom</t>
  </si>
  <si>
    <t>03-05-1991</t>
  </si>
  <si>
    <t>Nijmegen</t>
  </si>
  <si>
    <t>de Boer</t>
  </si>
  <si>
    <t>Robert</t>
  </si>
  <si>
    <t>06-06-1987</t>
  </si>
  <si>
    <t>Volendam</t>
  </si>
  <si>
    <t>van Moorsel</t>
  </si>
  <si>
    <t>Ramon</t>
  </si>
  <si>
    <t>04-06-1992</t>
  </si>
  <si>
    <t>Maastricht</t>
  </si>
  <si>
    <t>Gremmen</t>
  </si>
  <si>
    <t>Sebastiaan</t>
  </si>
  <si>
    <t>05-09-1989</t>
  </si>
  <si>
    <t>Lempers</t>
  </si>
  <si>
    <t>Jorn</t>
  </si>
  <si>
    <t>27-11-1987</t>
  </si>
  <si>
    <t>Janssen</t>
  </si>
  <si>
    <t>Thijs</t>
  </si>
  <si>
    <t>27-05-1993</t>
  </si>
  <si>
    <t>Bingelrade</t>
  </si>
  <si>
    <t>Geelen</t>
  </si>
  <si>
    <t>Scott</t>
  </si>
  <si>
    <t>30-11-1998</t>
  </si>
  <si>
    <t>Landgraaf</t>
  </si>
  <si>
    <t>v.d. Beuekn</t>
  </si>
  <si>
    <t>Luc</t>
  </si>
  <si>
    <t>30-06-1987</t>
  </si>
  <si>
    <t>Amstenrade</t>
  </si>
  <si>
    <t>Wishaupt</t>
  </si>
  <si>
    <t>Rick</t>
  </si>
  <si>
    <t>27-09-1990</t>
  </si>
  <si>
    <t>van Mil</t>
  </si>
  <si>
    <t>Boy</t>
  </si>
  <si>
    <t>03-04-1986</t>
  </si>
  <si>
    <t>Valkenburg Lb</t>
  </si>
  <si>
    <t>Koenders</t>
  </si>
  <si>
    <t>Reinier</t>
  </si>
  <si>
    <t>13-10-1996</t>
  </si>
  <si>
    <t>Heerlen</t>
  </si>
  <si>
    <t>Gadjradj</t>
  </si>
  <si>
    <t>Remco</t>
  </si>
  <si>
    <t>02-01-1987</t>
  </si>
  <si>
    <t>Buijs</t>
  </si>
  <si>
    <t>Ruben</t>
  </si>
  <si>
    <t>19-01-1998</t>
  </si>
  <si>
    <t>Brunssum</t>
  </si>
  <si>
    <t>Wouterse</t>
  </si>
  <si>
    <t>Rob</t>
  </si>
  <si>
    <t>Aachen</t>
  </si>
  <si>
    <t>v.d. Elzen</t>
  </si>
  <si>
    <t>Tim</t>
  </si>
  <si>
    <t>31-03-1989</t>
  </si>
  <si>
    <t>Hoensbroek</t>
  </si>
  <si>
    <t>Wouters</t>
  </si>
  <si>
    <t>Timo</t>
  </si>
  <si>
    <t>14-11-1989</t>
  </si>
  <si>
    <t>Nuth</t>
  </si>
  <si>
    <t>spiekers</t>
  </si>
  <si>
    <t>14-01-1987</t>
  </si>
  <si>
    <t>Erkens</t>
  </si>
  <si>
    <t>Bjorn</t>
  </si>
  <si>
    <t>Wahlwiller</t>
  </si>
  <si>
    <t>Lunders</t>
  </si>
  <si>
    <t>Mats</t>
  </si>
  <si>
    <t>00-00-1991</t>
  </si>
  <si>
    <t>Bisschoff</t>
  </si>
  <si>
    <t>Jordy</t>
  </si>
  <si>
    <t>08-01-1995</t>
  </si>
  <si>
    <t>Simpelveld</t>
  </si>
  <si>
    <t>Cox</t>
  </si>
  <si>
    <t>Rolf</t>
  </si>
  <si>
    <t>28-06-1988</t>
  </si>
  <si>
    <t>Tegelen</t>
  </si>
  <si>
    <t>Heijnen</t>
  </si>
  <si>
    <t>Kjell</t>
  </si>
  <si>
    <t>22-08-1991</t>
  </si>
  <si>
    <t>Dubé</t>
  </si>
  <si>
    <t>Thom</t>
  </si>
  <si>
    <t>15-08-1986</t>
  </si>
  <si>
    <t>Eindhoven</t>
  </si>
  <si>
    <t>Hendikx</t>
  </si>
  <si>
    <t>Léon</t>
  </si>
  <si>
    <t>Schoenmakers</t>
  </si>
  <si>
    <t>RMPJ</t>
  </si>
  <si>
    <t>08-12-1993</t>
  </si>
  <si>
    <t>Eijsden</t>
  </si>
  <si>
    <t>Claessen</t>
  </si>
  <si>
    <t>02-05-1992</t>
  </si>
  <si>
    <t>Schouten</t>
  </si>
  <si>
    <t>Steijn</t>
  </si>
  <si>
    <t>18-06-1997</t>
  </si>
  <si>
    <t>Juul</t>
  </si>
  <si>
    <t>25-07-1990</t>
  </si>
  <si>
    <t>Wijnandsrade</t>
  </si>
  <si>
    <t>v.d. Heuvel</t>
  </si>
  <si>
    <t>15-12-1995</t>
  </si>
  <si>
    <t>Neeritter</t>
  </si>
  <si>
    <t>Hellebrekers</t>
  </si>
  <si>
    <t>Sam</t>
  </si>
  <si>
    <t>19-08-1993</t>
  </si>
  <si>
    <t>Dominique</t>
  </si>
  <si>
    <t>02-08-1988</t>
  </si>
  <si>
    <t>Koen</t>
  </si>
  <si>
    <t>27-08-1990</t>
  </si>
  <si>
    <t>Zaandam</t>
  </si>
  <si>
    <t>Jacobs</t>
  </si>
  <si>
    <t>Bruno</t>
  </si>
  <si>
    <t>04-07-1988</t>
  </si>
  <si>
    <t>Rotterdam</t>
  </si>
  <si>
    <t>Offermann</t>
  </si>
  <si>
    <t>01-01-2002</t>
  </si>
  <si>
    <t>Jannes</t>
  </si>
  <si>
    <t>Maurice</t>
  </si>
  <si>
    <t>Sittard</t>
  </si>
  <si>
    <t>Wanders</t>
  </si>
  <si>
    <t>Rinus</t>
  </si>
  <si>
    <t>18-08-1986</t>
  </si>
  <si>
    <t>Koedam</t>
  </si>
  <si>
    <t>Joas</t>
  </si>
  <si>
    <t>20-12-1995</t>
  </si>
  <si>
    <t>Poels</t>
  </si>
  <si>
    <t>Aaron</t>
  </si>
  <si>
    <t>30-05-1995</t>
  </si>
  <si>
    <t>Zanatta</t>
  </si>
  <si>
    <t>Broeders</t>
  </si>
  <si>
    <t>22-09-1999</t>
  </si>
  <si>
    <t>THONON</t>
  </si>
  <si>
    <t>RÉGIS</t>
  </si>
  <si>
    <t>WACO</t>
  </si>
  <si>
    <t>GALLO</t>
  </si>
  <si>
    <t>CHRISTOPH</t>
  </si>
  <si>
    <t>AC EIFEL</t>
  </si>
  <si>
    <t>REMACLE</t>
  </si>
  <si>
    <t>OLIVIER</t>
  </si>
  <si>
    <t>Challenge l'Avenir</t>
  </si>
  <si>
    <t>REULAND</t>
  </si>
  <si>
    <t>JULIEN</t>
  </si>
  <si>
    <t>MAHLER</t>
  </si>
  <si>
    <t>JONATHAN</t>
  </si>
  <si>
    <t>RENSON</t>
  </si>
  <si>
    <t>RAPHAEL</t>
  </si>
  <si>
    <t>BRUWIER</t>
  </si>
  <si>
    <t>MARTIN</t>
  </si>
  <si>
    <t>GANGOLF</t>
  </si>
  <si>
    <t>MIRCO</t>
  </si>
  <si>
    <t>HEINS</t>
  </si>
  <si>
    <t>FREDERIC</t>
  </si>
  <si>
    <t>balisto</t>
  </si>
  <si>
    <t>D'ACQUISTO</t>
  </si>
  <si>
    <t>ALEX</t>
  </si>
  <si>
    <t>JASPAR</t>
  </si>
  <si>
    <t>JOSKIN</t>
  </si>
  <si>
    <t>DAMIEN</t>
  </si>
  <si>
    <t>BROCKHANS</t>
  </si>
  <si>
    <t>MANUEL</t>
  </si>
  <si>
    <t>Triathlon Team Eupen</t>
  </si>
  <si>
    <t>ROBINET</t>
  </si>
  <si>
    <t>Robinet</t>
  </si>
  <si>
    <t>TOUSSAIN</t>
  </si>
  <si>
    <t>BERTRAND</t>
  </si>
  <si>
    <t>SCHYNS</t>
  </si>
  <si>
    <t>NICOLAS</t>
  </si>
  <si>
    <t>RAYMENANTS</t>
  </si>
  <si>
    <t>TOREN</t>
  </si>
  <si>
    <t>HUPPERTZ</t>
  </si>
  <si>
    <t>THOMAS</t>
  </si>
  <si>
    <t>KAISER</t>
  </si>
  <si>
    <t>STOLBERG</t>
  </si>
  <si>
    <t>LUCAS</t>
  </si>
  <si>
    <t>VANDENBORRE</t>
  </si>
  <si>
    <t>VAN HAUTEN</t>
  </si>
  <si>
    <t>KEVIN</t>
  </si>
  <si>
    <t>LAMBERTZ</t>
  </si>
  <si>
    <t>PHILIPPE</t>
  </si>
  <si>
    <t>JOST</t>
  </si>
  <si>
    <t>DAVID</t>
  </si>
  <si>
    <t>DETHIER</t>
  </si>
  <si>
    <t>JEROME</t>
  </si>
  <si>
    <t>DUPUIS</t>
  </si>
  <si>
    <t>STIF</t>
  </si>
  <si>
    <t>FLAMMERSFELD</t>
  </si>
  <si>
    <t>AUSGAR</t>
  </si>
  <si>
    <t>plattfuss aachen</t>
  </si>
  <si>
    <t>BONIVER</t>
  </si>
  <si>
    <t>ARNAUD</t>
  </si>
  <si>
    <t>MÜLLENDER</t>
  </si>
  <si>
    <t>Filou Team</t>
  </si>
  <si>
    <t>THAETER</t>
  </si>
  <si>
    <t>MATHIAS</t>
  </si>
  <si>
    <t>BRACHT</t>
  </si>
  <si>
    <t>JAN-MICHA</t>
  </si>
  <si>
    <t>LF Ehberg 02</t>
  </si>
  <si>
    <t>GENTEN</t>
  </si>
  <si>
    <t>HEUTZ</t>
  </si>
  <si>
    <t>MAXIME</t>
  </si>
  <si>
    <t>DUJARDIN</t>
  </si>
  <si>
    <t>ANDRÉ</t>
  </si>
  <si>
    <t>LITT</t>
  </si>
  <si>
    <t>ANDREAS</t>
  </si>
  <si>
    <t>Nachbarn</t>
  </si>
  <si>
    <t>TONNEAU</t>
  </si>
  <si>
    <t>FRANCOIS</t>
  </si>
  <si>
    <t>East Side Devils</t>
  </si>
  <si>
    <t>SCHNAKERS</t>
  </si>
  <si>
    <t>VOGEL</t>
  </si>
  <si>
    <t>MAX</t>
  </si>
  <si>
    <t>DE LAMBOY</t>
  </si>
  <si>
    <t>ROSENBRUCH</t>
  </si>
  <si>
    <t>QUENTIN</t>
  </si>
  <si>
    <t>NA</t>
  </si>
  <si>
    <t>HAKIN</t>
  </si>
  <si>
    <t>VAN DER WEIDE</t>
  </si>
  <si>
    <t>JONNY</t>
  </si>
  <si>
    <t>REICHLING</t>
  </si>
  <si>
    <t>FNO6</t>
  </si>
  <si>
    <t>SCHOLL</t>
  </si>
  <si>
    <t>CEDRIC</t>
  </si>
  <si>
    <t>BERGSMA</t>
  </si>
  <si>
    <t>BENNO</t>
  </si>
  <si>
    <t>country swimming club</t>
  </si>
  <si>
    <t>COLLAS</t>
  </si>
  <si>
    <t>MARC</t>
  </si>
  <si>
    <t>HEUCHEN</t>
  </si>
  <si>
    <t>MARVIN</t>
  </si>
  <si>
    <t>COMPERE</t>
  </si>
  <si>
    <t>HUGO</t>
  </si>
  <si>
    <t>rcaspa</t>
  </si>
  <si>
    <t>SEEL</t>
  </si>
  <si>
    <t>PAUL</t>
  </si>
  <si>
    <t>Pioniere Sankt Martin Eupen</t>
  </si>
  <si>
    <t>BENOIT</t>
  </si>
  <si>
    <t>WEY</t>
  </si>
  <si>
    <t>ANTOINE</t>
  </si>
  <si>
    <t>team nelles</t>
  </si>
  <si>
    <t>KELLER</t>
  </si>
  <si>
    <t>HALLEUX</t>
  </si>
  <si>
    <t>ERIC</t>
  </si>
  <si>
    <t>FRENNA</t>
  </si>
  <si>
    <t>FRANCESCO</t>
  </si>
  <si>
    <t>KURTH</t>
  </si>
  <si>
    <t>MARIUS</t>
  </si>
  <si>
    <t>HULSEMANN</t>
  </si>
  <si>
    <t>BENEDIKT</t>
  </si>
  <si>
    <t>Montagsläufer</t>
  </si>
  <si>
    <t>FAYMONVILLE</t>
  </si>
  <si>
    <t>ALAIN</t>
  </si>
  <si>
    <t>jgv elsenborn</t>
  </si>
  <si>
    <t>CORMAN</t>
  </si>
  <si>
    <t>SANGES</t>
  </si>
  <si>
    <t>DIEGO</t>
  </si>
  <si>
    <t>DENERT</t>
  </si>
  <si>
    <t>YOURI</t>
  </si>
  <si>
    <t>ORAWIEC</t>
  </si>
  <si>
    <t>XAVIER-NICOLAUS</t>
  </si>
  <si>
    <t>OX2architekten</t>
  </si>
  <si>
    <t>SCHROYEN</t>
  </si>
  <si>
    <t>TIM</t>
  </si>
  <si>
    <t>SCHOONBROODT</t>
  </si>
  <si>
    <t>BRICE</t>
  </si>
  <si>
    <t>Pfadfinder St. Martin</t>
  </si>
  <si>
    <t>SCHWARZ</t>
  </si>
  <si>
    <t>SG Sparkasse Aachen</t>
  </si>
  <si>
    <t>ALLMANNS</t>
  </si>
  <si>
    <t>MARUIN</t>
  </si>
  <si>
    <t>MACKELS</t>
  </si>
  <si>
    <t>ANDY</t>
  </si>
  <si>
    <t>TEPPER</t>
  </si>
  <si>
    <t>MAIK</t>
  </si>
  <si>
    <t>HEUSCHEN</t>
  </si>
  <si>
    <t>BOEMER</t>
  </si>
  <si>
    <t>JOG IN ATTITUDE</t>
  </si>
  <si>
    <t>SCHAAF</t>
  </si>
  <si>
    <t>LAWINENHUNDE BAESWEILLER</t>
  </si>
  <si>
    <t>REUL</t>
  </si>
  <si>
    <t>TILL</t>
  </si>
  <si>
    <t>LAC EUPEN</t>
  </si>
  <si>
    <t>FEYEN</t>
  </si>
  <si>
    <t>PIERRE</t>
  </si>
  <si>
    <t>AC Eifel</t>
  </si>
  <si>
    <t>BANZET</t>
  </si>
  <si>
    <t>STEFAN</t>
  </si>
  <si>
    <t>DLC Aachen</t>
  </si>
  <si>
    <t>STAWINOGA</t>
  </si>
  <si>
    <t>NIESSEN</t>
  </si>
  <si>
    <t>Team coolart!</t>
  </si>
  <si>
    <t>KLERX</t>
  </si>
  <si>
    <t>DIDIER</t>
  </si>
  <si>
    <t>FC LIVERPOOL</t>
  </si>
  <si>
    <t>JOUCK</t>
  </si>
  <si>
    <t>SIMON</t>
  </si>
  <si>
    <t>GODET</t>
  </si>
  <si>
    <t>TOM</t>
  </si>
  <si>
    <t>JOSEPH</t>
  </si>
  <si>
    <t>LIBERT</t>
  </si>
  <si>
    <t>FLORENT</t>
  </si>
  <si>
    <t>MERTES</t>
  </si>
  <si>
    <t>ADRIEN</t>
  </si>
  <si>
    <t>PALM</t>
  </si>
  <si>
    <t>GRÉGORY</t>
  </si>
  <si>
    <t>KNODT</t>
  </si>
  <si>
    <t>MICHAEL</t>
  </si>
  <si>
    <t>MUNNIX</t>
  </si>
  <si>
    <t>KRINGS</t>
  </si>
  <si>
    <t>BREVER</t>
  </si>
  <si>
    <t>SVEN</t>
  </si>
  <si>
    <t>LENGES</t>
  </si>
  <si>
    <t>SPARLA</t>
  </si>
  <si>
    <t>PIONIERE SANKT MARTIN</t>
  </si>
  <si>
    <t>KLUBER</t>
  </si>
  <si>
    <t>S.I.A</t>
  </si>
  <si>
    <t>SEIFFERT</t>
  </si>
  <si>
    <t>IVO</t>
  </si>
  <si>
    <t>PEEREN</t>
  </si>
  <si>
    <t>JEREMY</t>
  </si>
  <si>
    <t>MIKE</t>
  </si>
  <si>
    <t>KOHNEN</t>
  </si>
  <si>
    <t>PIERRE PASCAL</t>
  </si>
  <si>
    <t>SGO</t>
  </si>
  <si>
    <t>RIEKS</t>
  </si>
  <si>
    <t>KIPPER</t>
  </si>
  <si>
    <t>SEBASTIAN</t>
  </si>
  <si>
    <t>OSLANDER</t>
  </si>
  <si>
    <t>Hall</t>
  </si>
  <si>
    <t xml:space="preserve"> Henry</t>
  </si>
  <si>
    <t>Frantzen</t>
  </si>
  <si>
    <t xml:space="preserve"> Felix</t>
  </si>
  <si>
    <t>DJK Elmar Kohlscheid</t>
  </si>
  <si>
    <t>Osten</t>
  </si>
  <si>
    <t xml:space="preserve"> Julian</t>
  </si>
  <si>
    <t>Moll</t>
  </si>
  <si>
    <t xml:space="preserve"> Justin</t>
  </si>
  <si>
    <t>Gruber</t>
  </si>
  <si>
    <t xml:space="preserve"> Tim</t>
  </si>
  <si>
    <t>Hure Jonge</t>
  </si>
  <si>
    <t>Groth</t>
  </si>
  <si>
    <t xml:space="preserve"> Adrian</t>
  </si>
  <si>
    <t>Box-Verein-Alsdorf 1955 e. V.</t>
  </si>
  <si>
    <t>Ostlender</t>
  </si>
  <si>
    <t>Baesweiler Lauftreff e.V.</t>
  </si>
  <si>
    <t>Wirtz</t>
  </si>
  <si>
    <t xml:space="preserve"> Andreas</t>
  </si>
  <si>
    <t>Beyhs</t>
  </si>
  <si>
    <t xml:space="preserve"> Axel</t>
  </si>
  <si>
    <t>Dittiger</t>
  </si>
  <si>
    <t xml:space="preserve"> Fabian</t>
  </si>
  <si>
    <t>SVN</t>
  </si>
  <si>
    <t>Weidenhaupt</t>
  </si>
  <si>
    <t>Griebel</t>
  </si>
  <si>
    <t xml:space="preserve"> Janis</t>
  </si>
  <si>
    <t>Koerfer</t>
  </si>
  <si>
    <t>LTB Aachen</t>
  </si>
  <si>
    <t>Thoma</t>
  </si>
  <si>
    <t xml:space="preserve"> Deniz</t>
  </si>
  <si>
    <t>Held</t>
  </si>
  <si>
    <t xml:space="preserve"> Oliver</t>
  </si>
  <si>
    <t>Sportgemeinschaft Sparkasse Aachen</t>
  </si>
  <si>
    <t>Werden</t>
  </si>
  <si>
    <t xml:space="preserve"> Timo</t>
  </si>
  <si>
    <t>Plikat</t>
  </si>
  <si>
    <t xml:space="preserve"> Maurice</t>
  </si>
  <si>
    <t>Abel</t>
  </si>
  <si>
    <t>Werker</t>
  </si>
  <si>
    <t>Markus</t>
  </si>
  <si>
    <t>Peters Sportteam - TV Konzen</t>
  </si>
  <si>
    <t>Duboin</t>
  </si>
  <si>
    <t>Yoan</t>
  </si>
  <si>
    <t>Grunwald</t>
  </si>
  <si>
    <t>Fraunhofer IPT</t>
  </si>
  <si>
    <t>Cunis</t>
  </si>
  <si>
    <t>Torbjoern</t>
  </si>
  <si>
    <t>Buchot</t>
  </si>
  <si>
    <t>Joris</t>
  </si>
  <si>
    <t>Sammartano</t>
  </si>
  <si>
    <t>Quentin</t>
  </si>
  <si>
    <t>Domino</t>
  </si>
  <si>
    <t>Philippe</t>
  </si>
  <si>
    <t>Rocholz</t>
  </si>
  <si>
    <t>1987</t>
  </si>
  <si>
    <t>Warneke</t>
  </si>
  <si>
    <t>1988</t>
  </si>
  <si>
    <t>Brander SV</t>
  </si>
  <si>
    <t>Braun</t>
  </si>
  <si>
    <t xml:space="preserve"> Simon</t>
  </si>
  <si>
    <t>1989</t>
  </si>
  <si>
    <t>Koll</t>
  </si>
  <si>
    <t xml:space="preserve"> Alexander </t>
  </si>
  <si>
    <t xml:space="preserve">SC Komet Steckenborn </t>
  </si>
  <si>
    <t>Seitz</t>
  </si>
  <si>
    <t>1994</t>
  </si>
  <si>
    <t>Unterberger</t>
  </si>
  <si>
    <t>1995</t>
  </si>
  <si>
    <t>Thomas</t>
  </si>
  <si>
    <t>DJK Löwe Hambach</t>
  </si>
  <si>
    <t>Karl</t>
  </si>
  <si>
    <t>Hellmann</t>
  </si>
  <si>
    <t>Kevin</t>
  </si>
  <si>
    <t>Mankowski</t>
  </si>
  <si>
    <t>Adam</t>
  </si>
  <si>
    <t>Aachener Engel e.V.</t>
  </si>
  <si>
    <t>Oliver</t>
  </si>
  <si>
    <t>Purgol</t>
  </si>
  <si>
    <t>Streltsov</t>
  </si>
  <si>
    <t>Boris</t>
  </si>
  <si>
    <t>Lawniczak</t>
  </si>
  <si>
    <t>Sven</t>
  </si>
  <si>
    <t>Zentis GmbH &amp; Co. KG</t>
  </si>
  <si>
    <t>Dudek</t>
  </si>
  <si>
    <t>Grief</t>
  </si>
  <si>
    <t>Laufhubääte Stolberg</t>
  </si>
  <si>
    <t>Brito Gadeschi</t>
  </si>
  <si>
    <t>Gonzalo</t>
  </si>
  <si>
    <t>Schlupp</t>
  </si>
  <si>
    <t>Zeevaert</t>
  </si>
  <si>
    <t>Hutter</t>
  </si>
  <si>
    <t>Marcus</t>
  </si>
  <si>
    <t>Phoenix Team AC</t>
  </si>
  <si>
    <t>Schlösser</t>
  </si>
  <si>
    <t>Klaus</t>
  </si>
  <si>
    <t>Bykov</t>
  </si>
  <si>
    <t>Denis</t>
  </si>
  <si>
    <t>Frein</t>
  </si>
  <si>
    <t>Pascál</t>
  </si>
  <si>
    <t>Schulze</t>
  </si>
  <si>
    <t>Frank</t>
  </si>
  <si>
    <t>PTSV Aachen</t>
  </si>
  <si>
    <t>Steigemann</t>
  </si>
  <si>
    <t>Dominik</t>
  </si>
  <si>
    <t>Barth</t>
  </si>
  <si>
    <t>Tobias</t>
  </si>
  <si>
    <t>Janiszek</t>
  </si>
  <si>
    <t>Artur</t>
  </si>
  <si>
    <t>SEEN MEDIA</t>
  </si>
  <si>
    <t>Thelen</t>
  </si>
  <si>
    <t>Jonas</t>
  </si>
  <si>
    <t>Orthopädie &amp; Sanitätshaus Dreschers</t>
  </si>
  <si>
    <t>Schumann</t>
  </si>
  <si>
    <t>Peters</t>
  </si>
  <si>
    <t>Max</t>
  </si>
  <si>
    <t>LG Stolberg</t>
  </si>
  <si>
    <t>Meisolle</t>
  </si>
  <si>
    <t>Die Strandmacher</t>
  </si>
  <si>
    <t>Senneke</t>
  </si>
  <si>
    <t>Lothar</t>
  </si>
  <si>
    <t>Schruff</t>
  </si>
  <si>
    <t>Gero</t>
  </si>
  <si>
    <t>Dorsch</t>
  </si>
  <si>
    <t>Andreas</t>
  </si>
  <si>
    <t>TB Breinig</t>
  </si>
  <si>
    <t>Jansen</t>
  </si>
  <si>
    <t>Tomm</t>
  </si>
  <si>
    <t>Gerhards</t>
  </si>
  <si>
    <t>Rüberner</t>
  </si>
  <si>
    <t>Die Printen</t>
  </si>
  <si>
    <t>Aretz</t>
  </si>
  <si>
    <t>Maximilian</t>
  </si>
  <si>
    <t>Cryns</t>
  </si>
  <si>
    <t>Hellenbrandt</t>
  </si>
  <si>
    <t>Jan Niklas</t>
  </si>
  <si>
    <t>Souvignier</t>
  </si>
  <si>
    <t>Michelle</t>
  </si>
  <si>
    <t xml:space="preserve"> Markus</t>
  </si>
  <si>
    <t>Seidenfaden</t>
  </si>
  <si>
    <t>Gallef</t>
  </si>
  <si>
    <t xml:space="preserve"> Mickaël</t>
  </si>
  <si>
    <t>Mies</t>
  </si>
  <si>
    <t>LT Lampertsmännchen</t>
  </si>
  <si>
    <t>Blindert</t>
  </si>
  <si>
    <t xml:space="preserve"> Daniel</t>
  </si>
  <si>
    <t>Meisen</t>
  </si>
  <si>
    <t xml:space="preserve"> Max</t>
  </si>
  <si>
    <t>LC Euskirchen</t>
  </si>
  <si>
    <t>Parmentier</t>
  </si>
  <si>
    <t xml:space="preserve"> Jerome</t>
  </si>
  <si>
    <t>Walbeck</t>
  </si>
  <si>
    <t xml:space="preserve"> Carsten</t>
  </si>
  <si>
    <t>Rupp</t>
  </si>
  <si>
    <t xml:space="preserve"> Sven</t>
  </si>
  <si>
    <t>SSV Vogelsang</t>
  </si>
  <si>
    <t>Schröder</t>
  </si>
  <si>
    <t xml:space="preserve"> Nicolas</t>
  </si>
  <si>
    <t>Hoffmann</t>
  </si>
  <si>
    <t xml:space="preserve"> David</t>
  </si>
  <si>
    <t>Jäger</t>
  </si>
  <si>
    <t>Vught</t>
  </si>
  <si>
    <t>Engelen</t>
  </si>
  <si>
    <t>Joel</t>
  </si>
  <si>
    <t>van Hoef</t>
  </si>
  <si>
    <t>Roy</t>
  </si>
  <si>
    <t>Weert</t>
  </si>
  <si>
    <t>Grissen</t>
  </si>
  <si>
    <t>Zawislak</t>
  </si>
  <si>
    <t>Davy</t>
  </si>
  <si>
    <t>Gebregeris</t>
  </si>
  <si>
    <t>Huruy</t>
  </si>
  <si>
    <t>Cramer</t>
  </si>
  <si>
    <t>van Hameren</t>
  </si>
  <si>
    <t>Wim</t>
  </si>
  <si>
    <t>Frolichs</t>
  </si>
  <si>
    <t>Hermans</t>
  </si>
  <si>
    <t>Niels</t>
  </si>
  <si>
    <t>Brian</t>
  </si>
  <si>
    <t>Arts</t>
  </si>
  <si>
    <t>Marijn</t>
  </si>
  <si>
    <t>Caenen</t>
  </si>
  <si>
    <t>Jos</t>
  </si>
  <si>
    <t>van Beek</t>
  </si>
  <si>
    <t>Daan</t>
  </si>
  <si>
    <t>Oirsbeek</t>
  </si>
  <si>
    <t>Call</t>
  </si>
  <si>
    <t>Yannick</t>
  </si>
  <si>
    <t>Schreiber</t>
  </si>
  <si>
    <t>Neumann</t>
  </si>
  <si>
    <t>Telschow</t>
  </si>
  <si>
    <t>Lars</t>
  </si>
  <si>
    <t>Schwarz</t>
  </si>
  <si>
    <t>Leon</t>
  </si>
  <si>
    <t>FC Keldenich</t>
  </si>
  <si>
    <t>Steffens</t>
  </si>
  <si>
    <t>Puhl</t>
  </si>
  <si>
    <t>David</t>
  </si>
  <si>
    <t>Sommer</t>
  </si>
  <si>
    <t>.</t>
  </si>
  <si>
    <t>Klinkhammer</t>
  </si>
  <si>
    <t>Fabian</t>
  </si>
  <si>
    <t>Dürener Turnverein 1847 e.V.</t>
  </si>
  <si>
    <t>Frings</t>
  </si>
  <si>
    <t>Christopher</t>
  </si>
  <si>
    <t>Schopping</t>
  </si>
  <si>
    <t>Mager</t>
  </si>
  <si>
    <t>Klassen</t>
  </si>
  <si>
    <t>Johann</t>
  </si>
  <si>
    <t>Derichsweiler</t>
  </si>
  <si>
    <t>Ahmadi</t>
  </si>
  <si>
    <t>Mojtaba</t>
  </si>
  <si>
    <t>Kaiser</t>
  </si>
  <si>
    <t>Christoph</t>
  </si>
  <si>
    <t>Graeber</t>
  </si>
  <si>
    <t>TV Derichsweiler 1885 e.V.</t>
  </si>
  <si>
    <t>Negasch</t>
  </si>
  <si>
    <t xml:space="preserve"> Fitsum</t>
  </si>
  <si>
    <t>Eritrea</t>
  </si>
  <si>
    <t>-</t>
  </si>
  <si>
    <t>Hibbe</t>
  </si>
  <si>
    <t>Raßmanns</t>
  </si>
  <si>
    <t>Sorge</t>
  </si>
  <si>
    <t>Julian</t>
  </si>
  <si>
    <t>RSC Krähe Kornelimünster</t>
  </si>
  <si>
    <t>Hermann</t>
  </si>
  <si>
    <t>Lauftreff Inde Hahn</t>
  </si>
  <si>
    <t>Orthen</t>
  </si>
  <si>
    <t>Florian</t>
  </si>
  <si>
    <t>Team Holz-Konzepte</t>
  </si>
  <si>
    <t>Torben</t>
  </si>
  <si>
    <t>Wolf</t>
  </si>
  <si>
    <t>Plonka</t>
  </si>
  <si>
    <t>Robin</t>
  </si>
  <si>
    <t>Eichelmann</t>
  </si>
  <si>
    <t>Körber</t>
  </si>
  <si>
    <t>Jollet</t>
  </si>
  <si>
    <t>Huetten</t>
  </si>
  <si>
    <t>Marek</t>
  </si>
  <si>
    <t>Goblet</t>
  </si>
  <si>
    <t>Dujardin</t>
  </si>
  <si>
    <t>André</t>
  </si>
  <si>
    <t>vereinslos</t>
  </si>
  <si>
    <t>Drose</t>
  </si>
  <si>
    <t>Krass</t>
  </si>
  <si>
    <t>SV Germania Eicherscheid</t>
  </si>
  <si>
    <t>Conen</t>
  </si>
  <si>
    <t>keiner</t>
  </si>
  <si>
    <t>Petzold</t>
  </si>
  <si>
    <t>Michalak</t>
  </si>
  <si>
    <t xml:space="preserve"> Bartek</t>
  </si>
  <si>
    <t>Int. Athletic Club Düren/Eifel/Rur</t>
  </si>
  <si>
    <t>zughundeteam-gib5</t>
  </si>
  <si>
    <t>Jung</t>
  </si>
  <si>
    <t>Joswig</t>
  </si>
  <si>
    <t>Diblik</t>
  </si>
  <si>
    <t xml:space="preserve"> Jens</t>
  </si>
  <si>
    <t>Dürbaum</t>
  </si>
  <si>
    <t xml:space="preserve"> Nicolai</t>
  </si>
  <si>
    <t>Vieß</t>
  </si>
  <si>
    <t xml:space="preserve"> Jochen</t>
  </si>
  <si>
    <t>Schleibach</t>
  </si>
  <si>
    <t xml:space="preserve"> Sascha</t>
  </si>
  <si>
    <t>Alder</t>
  </si>
  <si>
    <t xml:space="preserve"> Yves</t>
  </si>
  <si>
    <t>MELZER</t>
  </si>
  <si>
    <t>Lukas</t>
  </si>
  <si>
    <t>Uni Bonn</t>
  </si>
  <si>
    <t>Alemannia Aachen</t>
  </si>
  <si>
    <t>ORTHEN</t>
  </si>
  <si>
    <t>Bastian</t>
  </si>
  <si>
    <t>Alex</t>
  </si>
  <si>
    <t>keine Angabe</t>
  </si>
  <si>
    <t>ERNST</t>
  </si>
  <si>
    <t>Jakob</t>
  </si>
  <si>
    <t>Birkesdorfer TV Handball</t>
  </si>
  <si>
    <t>BÜNTEN</t>
  </si>
  <si>
    <t>Stephan</t>
  </si>
  <si>
    <t>KOCH</t>
  </si>
  <si>
    <t>PELZER</t>
  </si>
  <si>
    <t>HANSEN</t>
  </si>
  <si>
    <t>NAUMANN</t>
  </si>
  <si>
    <t>RÖSBERG</t>
  </si>
  <si>
    <t>MENGELER</t>
  </si>
  <si>
    <t>STÄRK</t>
  </si>
  <si>
    <t>TÖWS</t>
  </si>
  <si>
    <t>GOERES</t>
  </si>
  <si>
    <t>Karsten</t>
  </si>
  <si>
    <t>FORNECK</t>
  </si>
  <si>
    <t>TV REFRATH</t>
  </si>
  <si>
    <t>1986</t>
  </si>
  <si>
    <t>1991</t>
  </si>
  <si>
    <t>CHALLENGE L AVE</t>
  </si>
  <si>
    <t>1990</t>
  </si>
  <si>
    <t>LUXEN</t>
  </si>
  <si>
    <t>Antoine</t>
  </si>
  <si>
    <t>FREMALLE</t>
  </si>
  <si>
    <t>Benoit</t>
  </si>
  <si>
    <t>TRIATHLIÈGE</t>
  </si>
  <si>
    <t>DEHOTTAY</t>
  </si>
  <si>
    <t>Loic</t>
  </si>
  <si>
    <t>Pierre</t>
  </si>
  <si>
    <t>1992</t>
  </si>
  <si>
    <t>FRIEDRICH</t>
  </si>
  <si>
    <t>FASSIN</t>
  </si>
  <si>
    <t>Jean-Phillippe</t>
  </si>
  <si>
    <t>DEJONG</t>
  </si>
  <si>
    <t>Mathieu</t>
  </si>
  <si>
    <t>DONNEAU</t>
  </si>
  <si>
    <t>SCHROEDER</t>
  </si>
  <si>
    <t>WEUSTEN</t>
  </si>
  <si>
    <t>Cedric</t>
  </si>
  <si>
    <t>LIEB</t>
  </si>
  <si>
    <t>REMY</t>
  </si>
  <si>
    <t>Sebastien</t>
  </si>
  <si>
    <t>Benoît</t>
  </si>
  <si>
    <t>HELD</t>
  </si>
  <si>
    <t>DOBROWOLSKI</t>
  </si>
  <si>
    <t>Damian</t>
  </si>
  <si>
    <t>DEBACKER</t>
  </si>
  <si>
    <t>GILLARD</t>
  </si>
  <si>
    <t>Florent</t>
  </si>
  <si>
    <t>FRANZEN</t>
  </si>
  <si>
    <t>RARYDAS</t>
  </si>
  <si>
    <t>Ioannis</t>
  </si>
  <si>
    <t>TOST</t>
  </si>
  <si>
    <t>DOUCET</t>
  </si>
  <si>
    <t>Tribea-Team</t>
  </si>
  <si>
    <t>Kreutzer</t>
  </si>
  <si>
    <t>Willms</t>
  </si>
  <si>
    <t xml:space="preserve"> Steffen</t>
  </si>
  <si>
    <t>Vroomen</t>
  </si>
  <si>
    <t>Schmitt</t>
  </si>
  <si>
    <t xml:space="preserve"> Maximilian</t>
  </si>
  <si>
    <t>Saunaklub Lindenthal</t>
  </si>
  <si>
    <t>Kobryn</t>
  </si>
  <si>
    <t xml:space="preserve"> Roman</t>
  </si>
  <si>
    <t>ohne Verein</t>
  </si>
  <si>
    <t>Gillessen</t>
  </si>
  <si>
    <t xml:space="preserve"> Michael</t>
  </si>
  <si>
    <t xml:space="preserve"> Tom</t>
  </si>
  <si>
    <t>TEAM Holz-Konzepte</t>
  </si>
  <si>
    <t>Siegers</t>
  </si>
  <si>
    <t xml:space="preserve"> André</t>
  </si>
  <si>
    <t>Freialdenhoven</t>
  </si>
  <si>
    <t xml:space="preserve"> Eugen</t>
  </si>
  <si>
    <t>Bagge</t>
  </si>
  <si>
    <t xml:space="preserve"> Matthis</t>
  </si>
  <si>
    <t>Funken</t>
  </si>
  <si>
    <t>Quint</t>
  </si>
  <si>
    <t xml:space="preserve"> Jannis</t>
  </si>
  <si>
    <t>Lustlauf Mein Verein e.V.</t>
  </si>
  <si>
    <t>Dreiner</t>
  </si>
  <si>
    <t xml:space="preserve"> Bastian</t>
  </si>
  <si>
    <t>Wagemann</t>
  </si>
  <si>
    <t>Pletz</t>
  </si>
  <si>
    <t xml:space="preserve"> Marcus</t>
  </si>
  <si>
    <t>Segelclub Eschweiler</t>
  </si>
  <si>
    <t>BSG Sparkasse Düren</t>
  </si>
  <si>
    <t>Heiducoff</t>
  </si>
  <si>
    <t xml:space="preserve"> Jan</t>
  </si>
  <si>
    <t>Meyer</t>
  </si>
  <si>
    <t xml:space="preserve"> Leon</t>
  </si>
  <si>
    <t>Kuck</t>
  </si>
  <si>
    <t xml:space="preserve"> Pascal</t>
  </si>
  <si>
    <t>Schnorrenberger</t>
  </si>
  <si>
    <t>Raunheim rockt</t>
  </si>
  <si>
    <t>Winkler</t>
  </si>
  <si>
    <t>Roob</t>
  </si>
  <si>
    <t xml:space="preserve"> Paul</t>
  </si>
  <si>
    <t>TFB Röhe</t>
  </si>
  <si>
    <t>Becker</t>
  </si>
  <si>
    <t>Nyssen</t>
  </si>
  <si>
    <t xml:space="preserve"> Siegfried</t>
  </si>
  <si>
    <t>Eupen</t>
  </si>
  <si>
    <t>Ortmanns</t>
  </si>
  <si>
    <t xml:space="preserve"> Marvin</t>
  </si>
  <si>
    <t>Swim&amp;Run Herzogenrath</t>
  </si>
  <si>
    <t>Wolter</t>
  </si>
  <si>
    <t>Claeßens</t>
  </si>
  <si>
    <t>TC Blau- Gold Wassenberg</t>
  </si>
  <si>
    <t>Roesges</t>
  </si>
  <si>
    <t xml:space="preserve"> Sören</t>
  </si>
  <si>
    <t>Turnerschaft Grefrath</t>
  </si>
  <si>
    <t>Berger</t>
  </si>
  <si>
    <t>BSG KSK Heinsberg</t>
  </si>
  <si>
    <t>Brückner</t>
  </si>
  <si>
    <t>Feuerwehr Unterbruch</t>
  </si>
  <si>
    <t>Bogner</t>
  </si>
  <si>
    <t>TTC Unterbruch</t>
  </si>
  <si>
    <t>Windeln</t>
  </si>
  <si>
    <t xml:space="preserve"> Yannic</t>
  </si>
  <si>
    <t>Nickessen</t>
  </si>
  <si>
    <t>Raving Rabbids</t>
  </si>
  <si>
    <t>Schröders</t>
  </si>
  <si>
    <t>Nobis</t>
  </si>
  <si>
    <t>Nurcellari</t>
  </si>
  <si>
    <t xml:space="preserve"> Besian</t>
  </si>
  <si>
    <t>EAGLES Unterbruch</t>
  </si>
  <si>
    <t>Huppertz</t>
  </si>
  <si>
    <t xml:space="preserve"> Stefan</t>
  </si>
  <si>
    <t>Volpatti</t>
  </si>
  <si>
    <t xml:space="preserve"> Stephan</t>
  </si>
  <si>
    <t>Hagel</t>
  </si>
  <si>
    <t>SV Germania Dürwiß</t>
  </si>
  <si>
    <t>Jörres</t>
  </si>
  <si>
    <t>RSV Düren</t>
  </si>
  <si>
    <t>kein Verein</t>
  </si>
  <si>
    <t>Krichel</t>
  </si>
  <si>
    <t xml:space="preserve"> Domenic</t>
  </si>
  <si>
    <t>Fischer</t>
  </si>
  <si>
    <t>LG Vulkaneifel</t>
  </si>
  <si>
    <t>Hollenbeck</t>
  </si>
  <si>
    <t xml:space="preserve"> Christoph</t>
  </si>
  <si>
    <t>Imagine GmbH</t>
  </si>
  <si>
    <t>Schulte</t>
  </si>
  <si>
    <t xml:space="preserve"> Kevin</t>
  </si>
  <si>
    <t>Hüttmann</t>
  </si>
  <si>
    <t>TUS Vernich</t>
  </si>
  <si>
    <t>Loeb</t>
  </si>
  <si>
    <t>Kals</t>
  </si>
  <si>
    <t xml:space="preserve"> Marius</t>
  </si>
  <si>
    <t>Gymnasium Alsdorf</t>
  </si>
  <si>
    <t>Stollenwerk</t>
  </si>
  <si>
    <t xml:space="preserve"> Yannik</t>
  </si>
  <si>
    <t>Skikeller Kaulard</t>
  </si>
  <si>
    <t>Flamme</t>
  </si>
  <si>
    <t>ALC Vieux-Condé</t>
  </si>
  <si>
    <t>Recker</t>
  </si>
  <si>
    <t xml:space="preserve"> Philippe</t>
  </si>
  <si>
    <t>Scaramuzzino</t>
  </si>
  <si>
    <t xml:space="preserve"> Pierre</t>
  </si>
  <si>
    <t>Klemann</t>
  </si>
  <si>
    <t>Vogt</t>
  </si>
  <si>
    <t xml:space="preserve"> Joey</t>
  </si>
  <si>
    <t>LG RWE Power</t>
  </si>
  <si>
    <t>Textor</t>
  </si>
  <si>
    <t>Bree</t>
  </si>
  <si>
    <t>Bongartz</t>
  </si>
  <si>
    <t>Theidig</t>
  </si>
  <si>
    <t>Team Erdinger Alkoholfrei</t>
  </si>
  <si>
    <t>Kramer</t>
  </si>
  <si>
    <t>Schmidt</t>
  </si>
  <si>
    <t>Joshua</t>
  </si>
  <si>
    <t>Brillinger&amp;4-Auge</t>
  </si>
  <si>
    <t>Jan</t>
  </si>
  <si>
    <t>Werum</t>
  </si>
  <si>
    <t>Ludwig</t>
  </si>
  <si>
    <t>Trosin</t>
  </si>
  <si>
    <t>Mirco</t>
  </si>
  <si>
    <t>Alexander</t>
  </si>
  <si>
    <t>Zeitz</t>
  </si>
  <si>
    <t>Lückenbach</t>
  </si>
  <si>
    <t>Arthur</t>
  </si>
  <si>
    <t>Faßbender</t>
  </si>
  <si>
    <t>Baumjohann</t>
  </si>
  <si>
    <t>Lorenz</t>
  </si>
  <si>
    <t>Hanke</t>
  </si>
  <si>
    <t>Jürgen</t>
  </si>
  <si>
    <t>Ihle</t>
  </si>
  <si>
    <t>Ohne Verein</t>
  </si>
  <si>
    <t>Macherey</t>
  </si>
  <si>
    <t>Barthel</t>
  </si>
  <si>
    <t>Heimbach GmbH &amp; Co. KG</t>
  </si>
  <si>
    <t>Zölcher</t>
  </si>
  <si>
    <t>Nico</t>
  </si>
  <si>
    <t>LT Stadtwerke Düren</t>
  </si>
  <si>
    <t>Agten</t>
  </si>
  <si>
    <t>Arne</t>
  </si>
  <si>
    <t>Hechtel (BEL)</t>
  </si>
  <si>
    <t>Gilissen</t>
  </si>
  <si>
    <t>Basten</t>
  </si>
  <si>
    <t>Lesley</t>
  </si>
  <si>
    <t>Oostdijk</t>
  </si>
  <si>
    <t>Mathijs</t>
  </si>
  <si>
    <t>Bindels</t>
  </si>
  <si>
    <t>BRunssum</t>
  </si>
  <si>
    <t>SCHIFFERS</t>
  </si>
  <si>
    <t xml:space="preserve"> Andre</t>
  </si>
  <si>
    <t>TISCHLER</t>
  </si>
  <si>
    <t>SCHULZ</t>
  </si>
  <si>
    <t>JANSEN</t>
  </si>
  <si>
    <t>Kohlen</t>
  </si>
  <si>
    <t>Gombert</t>
  </si>
  <si>
    <t xml:space="preserve"> Dario</t>
  </si>
  <si>
    <t>Sport Plum</t>
  </si>
  <si>
    <t>Allmanns</t>
  </si>
  <si>
    <t xml:space="preserve"> Steven</t>
  </si>
  <si>
    <t>Heiliger</t>
  </si>
  <si>
    <t>Schmelzer</t>
  </si>
  <si>
    <t>LG Alpen</t>
  </si>
  <si>
    <t>Schwab</t>
  </si>
  <si>
    <t>ITA Runners</t>
  </si>
  <si>
    <t>Vonberg</t>
  </si>
  <si>
    <t>Loraing</t>
  </si>
  <si>
    <t>Frederik</t>
  </si>
  <si>
    <t>Schäfer</t>
  </si>
  <si>
    <t>Johannes</t>
  </si>
  <si>
    <t>Winnersbach</t>
  </si>
  <si>
    <t>Team Steel</t>
  </si>
  <si>
    <t>Dölz</t>
  </si>
  <si>
    <t>Joseph</t>
  </si>
  <si>
    <t>Alania Breslau</t>
  </si>
  <si>
    <t>Schmiedel</t>
  </si>
  <si>
    <t>Köhnen</t>
  </si>
  <si>
    <t>Grabosch</t>
  </si>
  <si>
    <t>LAZ Puma Rhein-Sieg</t>
  </si>
  <si>
    <t>Schaaf</t>
  </si>
  <si>
    <t>SIG-BSG</t>
  </si>
  <si>
    <t>Anegbude</t>
  </si>
  <si>
    <t xml:space="preserve"> Joshua</t>
  </si>
  <si>
    <t>A</t>
  </si>
  <si>
    <t>Holka</t>
  </si>
  <si>
    <t>Al Nohaned</t>
  </si>
  <si>
    <t xml:space="preserve"> Yaeguub Yakob</t>
  </si>
  <si>
    <t>Terror</t>
  </si>
  <si>
    <t xml:space="preserve"> Mohamed</t>
  </si>
  <si>
    <t>Kofi</t>
  </si>
  <si>
    <t>LG Ameln/Linnich</t>
  </si>
  <si>
    <t>Onwuachu</t>
  </si>
  <si>
    <t xml:space="preserve"> Mathew</t>
  </si>
  <si>
    <t>Hohaus</t>
  </si>
  <si>
    <t>SIG-BSG Zerspanung</t>
  </si>
  <si>
    <t>Saracino</t>
  </si>
  <si>
    <t xml:space="preserve"> Claudio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</si>
</sst>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9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2"/>
      <color rgb="FF000000"/>
      <name val="Times New Roman"/>
      <family val="2"/>
    </font>
    <font>
      <u val="single"/>
      <sz val="11"/>
      <color theme="1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55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1" fontId="56" fillId="0" borderId="10" xfId="0" applyNumberFormat="1" applyFont="1" applyFill="1" applyBorder="1" applyAlignment="1">
      <alignment horizontal="right" vertical="top" wrapText="1" indent="2"/>
    </xf>
    <xf numFmtId="0" fontId="0" fillId="0" borderId="10" xfId="0" applyBorder="1" applyAlignment="1">
      <alignment horizontal="left"/>
    </xf>
    <xf numFmtId="0" fontId="0" fillId="0" borderId="10" xfId="0" applyBorder="1" applyAlignment="1" quotePrefix="1">
      <alignment horizontal="left"/>
    </xf>
    <xf numFmtId="0" fontId="8" fillId="0" borderId="10" xfId="0" applyFont="1" applyBorder="1" applyAlignment="1">
      <alignment horizontal="left"/>
    </xf>
    <xf numFmtId="0" fontId="57" fillId="34" borderId="10" xfId="48" applyFont="1" applyFill="1" applyBorder="1" applyAlignment="1" applyProtection="1">
      <alignment horizontal="left" wrapText="1"/>
      <protection/>
    </xf>
    <xf numFmtId="0" fontId="5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 vertical="top" wrapText="1"/>
    </xf>
    <xf numFmtId="0" fontId="9" fillId="0" borderId="10" xfId="48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0" fontId="12" fillId="0" borderId="10" xfId="0" applyNumberFormat="1" applyFont="1" applyFill="1" applyBorder="1" applyAlignment="1" applyProtection="1">
      <alignment horizontal="left"/>
      <protection/>
    </xf>
    <xf numFmtId="0" fontId="0" fillId="34" borderId="10" xfId="0" applyFill="1" applyBorder="1" applyAlignment="1">
      <alignment horizontal="left" wrapText="1"/>
    </xf>
    <xf numFmtId="0" fontId="55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13" fillId="0" borderId="11" xfId="0" applyFont="1" applyFill="1" applyBorder="1" applyAlignment="1">
      <alignment horizontal="left" vertical="top" wrapText="1"/>
    </xf>
    <xf numFmtId="14" fontId="8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56" fillId="0" borderId="11" xfId="0" applyNumberFormat="1" applyFont="1" applyFill="1" applyBorder="1" applyAlignment="1">
      <alignment horizontal="right" vertical="top" wrapText="1" indent="2"/>
    </xf>
    <xf numFmtId="165" fontId="8" fillId="0" borderId="11" xfId="0" applyNumberFormat="1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3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6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9</xdr:row>
      <xdr:rowOff>0</xdr:rowOff>
    </xdr:from>
    <xdr:to>
      <xdr:col>6</xdr:col>
      <xdr:colOff>800100</xdr:colOff>
      <xdr:row>10</xdr:row>
      <xdr:rowOff>0</xdr:rowOff>
    </xdr:to>
    <xdr:pic>
      <xdr:nvPicPr>
        <xdr:cNvPr id="1" name="Picture 48" descr="Facebook Sha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60985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352425</xdr:colOff>
      <xdr:row>10</xdr:row>
      <xdr:rowOff>0</xdr:rowOff>
    </xdr:to>
    <xdr:pic>
      <xdr:nvPicPr>
        <xdr:cNvPr id="14" name="Picture 1" descr="Facebook Share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609850"/>
          <a:ext cx="666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15" name="Picture 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16" name="Picture 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17" name="Picture 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18" name="Picture 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19" name="Picture 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20" name="Picture 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21" name="Picture 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22" name="Picture 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23" name="Picture 1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24" name="Picture 1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152400</xdr:colOff>
      <xdr:row>411</xdr:row>
      <xdr:rowOff>104775</xdr:rowOff>
    </xdr:to>
    <xdr:pic>
      <xdr:nvPicPr>
        <xdr:cNvPr id="25" name="Picture 1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2361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4.raceresult.com/details/results.php?sl=6.24272.de.3.Ergebnislisten%7CZieleinlaufliste&amp;pp=317" TargetMode="External" /><Relationship Id="rId2" Type="http://schemas.openxmlformats.org/officeDocument/2006/relationships/hyperlink" Target="http://my1.raceresult.com/details/results.php?sl=6.21601.de.8.Ergebnislisten%7CZieleinlaufliste&amp;pp=139" TargetMode="External" /><Relationship Id="rId3" Type="http://schemas.openxmlformats.org/officeDocument/2006/relationships/hyperlink" Target="http://my1.raceresult.com/details/results.php?sl=6.21601.de.8.Ergebnislisten%7CZieleinlaufliste&amp;pp=471" TargetMode="External" /><Relationship Id="rId4" Type="http://schemas.openxmlformats.org/officeDocument/2006/relationships/hyperlink" Target="http://www.tv-huchem-stammeln.de/cms/html/la/ergebnisse/2014/_4_181.HTM" TargetMode="External" /><Relationship Id="rId5" Type="http://schemas.openxmlformats.org/officeDocument/2006/relationships/hyperlink" Target="http://my2.raceresult.com/details/results.php?sl=6.32546.de.0.Ergebnislisten%7CZieleinlaufliste&amp;pp=1" TargetMode="External" /><Relationship Id="rId6" Type="http://schemas.openxmlformats.org/officeDocument/2006/relationships/hyperlink" Target="http://my2.raceresult.com/details/results.php?sl=6.32546.de.0.Ergebnislisten%7CZieleinlaufliste&amp;pp=387" TargetMode="External" /><Relationship Id="rId7" Type="http://schemas.openxmlformats.org/officeDocument/2006/relationships/hyperlink" Target="http://my2.raceresult.com/details/results.php?sl=6.32546.de.0.Ergebnislisten%7CZieleinlaufliste&amp;pp=581" TargetMode="External" /><Relationship Id="rId8" Type="http://schemas.openxmlformats.org/officeDocument/2006/relationships/hyperlink" Target="http://my2.raceresult.com/details/results.php?sl=6.32546.de.0.Ergebnislisten%7CZieleinlaufliste&amp;pp=507" TargetMode="External" /><Relationship Id="rId9" Type="http://schemas.openxmlformats.org/officeDocument/2006/relationships/hyperlink" Target="http://my2.raceresult.com/details/results.php?sl=6.32546.de.0.Ergebnislisten%7CZieleinlaufliste&amp;pp=707" TargetMode="External" /><Relationship Id="rId10" Type="http://schemas.openxmlformats.org/officeDocument/2006/relationships/hyperlink" Target="http://my2.raceresult.com/details/results.php?sl=6.32546.de.0.Ergebnislisten%7CZieleinlaufliste&amp;pp=605" TargetMode="External" /><Relationship Id="rId11" Type="http://schemas.openxmlformats.org/officeDocument/2006/relationships/hyperlink" Target="http://my2.raceresult.com/details/results.php?sl=6.32546.de.0.Ergebnislisten%7CZieleinlaufliste&amp;pp=18" TargetMode="External" /><Relationship Id="rId12" Type="http://schemas.openxmlformats.org/officeDocument/2006/relationships/hyperlink" Target="http://my2.raceresult.com/details/results.php?sl=6.32546.de.0.Ergebnislisten%7CZieleinlaufliste&amp;pp=316" TargetMode="External" /><Relationship Id="rId13" Type="http://schemas.openxmlformats.org/officeDocument/2006/relationships/hyperlink" Target="http://my2.raceresult.com/details/results.php?sl=6.32546.de.0.Ergebnislisten%7CZieleinlaufliste&amp;pp=313" TargetMode="External" /><Relationship Id="rId14" Type="http://schemas.openxmlformats.org/officeDocument/2006/relationships/hyperlink" Target="http://my2.raceresult.com/details/results.php?sl=6.32546.de.0.Ergebnislisten%7CZieleinlaufliste&amp;pp=703" TargetMode="External" /><Relationship Id="rId15" Type="http://schemas.openxmlformats.org/officeDocument/2006/relationships/hyperlink" Target="http://my2.raceresult.com/details/results.php?sl=6.32546.de.0.Ergebnislisten%7CZieleinlaufliste&amp;pp=336" TargetMode="External" /><Relationship Id="rId16" Type="http://schemas.openxmlformats.org/officeDocument/2006/relationships/hyperlink" Target="http://my2.raceresult.com/details/results.php?sl=6.32546.de.0.Ergebnislisten%7CZieleinlaufliste&amp;pp=950" TargetMode="External" /><Relationship Id="rId17" Type="http://schemas.openxmlformats.org/officeDocument/2006/relationships/hyperlink" Target="http://my2.raceresult.com/details/results.php?sl=6.32546.de.0.Ergebnislisten%7CZieleinlaufliste&amp;pp=896" TargetMode="External" /><Relationship Id="rId18" Type="http://schemas.openxmlformats.org/officeDocument/2006/relationships/hyperlink" Target="http://my2.raceresult.com/details/results.php?sl=6.32546.de.0.Ergebnislisten%7CZieleinlaufliste&amp;pp=833" TargetMode="External" /><Relationship Id="rId19" Type="http://schemas.openxmlformats.org/officeDocument/2006/relationships/hyperlink" Target="http://my2.raceresult.com/details/results.php?sl=6.32546.de.0.Ergebnislisten%7CZieleinlaufliste&amp;pp=818" TargetMode="External" /><Relationship Id="rId20" Type="http://schemas.openxmlformats.org/officeDocument/2006/relationships/hyperlink" Target="http://my2.raceresult.com/details/results.php?sl=6.32546.de.0.Ergebnislisten%7CZieleinlaufliste&amp;pp=862" TargetMode="External" /><Relationship Id="rId21" Type="http://schemas.openxmlformats.org/officeDocument/2006/relationships/hyperlink" Target="http://my2.raceresult.com/details/results.php?sl=6.32546.de.0.Ergebnislisten%7CZieleinlaufliste&amp;pp=861" TargetMode="External" /><Relationship Id="rId22" Type="http://schemas.openxmlformats.org/officeDocument/2006/relationships/hyperlink" Target="http://my2.raceresult.com/details/results.php?sl=6.32546.de.0.Ergebnislisten%7CZieleinlaufliste&amp;pp=151" TargetMode="External" /><Relationship Id="rId23" Type="http://schemas.openxmlformats.org/officeDocument/2006/relationships/hyperlink" Target="http://my2.raceresult.com/details/results.php?sl=6.32546.de.0.Ergebnislisten%7CZieleinlaufliste&amp;pp=148" TargetMode="External" /><Relationship Id="rId24" Type="http://schemas.openxmlformats.org/officeDocument/2006/relationships/hyperlink" Target="http://my2.raceresult.com/details/results.php?sl=6.32546.de.0.Ergebnislisten%7CZieleinlaufliste&amp;pp=917" TargetMode="External" /><Relationship Id="rId25" Type="http://schemas.openxmlformats.org/officeDocument/2006/relationships/hyperlink" Target="http://my3.raceresult.com/details/results.php?sl=6.34271.de.4.Ergebnislisten%7CZieleinlaufliste&amp;pp=433" TargetMode="External" /><Relationship Id="rId26" Type="http://schemas.openxmlformats.org/officeDocument/2006/relationships/hyperlink" Target="http://my3.raceresult.com/details/results.php?sl=6.34271.de.4.Ergebnislisten%7CZieleinlaufliste&amp;pp=152" TargetMode="External" /><Relationship Id="rId27" Type="http://schemas.openxmlformats.org/officeDocument/2006/relationships/hyperlink" Target="http://my3.raceresult.com/details/results.php?sl=6.34271.de.4.Ergebnislisten%7CZieleinlaufliste&amp;pp=30" TargetMode="External" /><Relationship Id="rId28" Type="http://schemas.openxmlformats.org/officeDocument/2006/relationships/hyperlink" Target="http://my3.raceresult.com/details/results.php?sl=6.34271.de.4.Ergebnislisten%7CZieleinlaufliste&amp;pp=19" TargetMode="External" /><Relationship Id="rId29" Type="http://schemas.openxmlformats.org/officeDocument/2006/relationships/hyperlink" Target="http://my3.raceresult.com/details/results.php?sl=6.34271.de.4.Ergebnislisten%7CZieleinlaufliste&amp;pp=257" TargetMode="External" /><Relationship Id="rId30" Type="http://schemas.openxmlformats.org/officeDocument/2006/relationships/hyperlink" Target="http://my3.raceresult.com/details/results.php?sl=6.34271.de.4.Ergebnislisten%7CZieleinlaufliste&amp;pp=249" TargetMode="External" /><Relationship Id="rId31" Type="http://schemas.openxmlformats.org/officeDocument/2006/relationships/hyperlink" Target="http://my3.raceresult.com/details/results.php?sl=6.34271.de.4.Ergebnislisten%7CZieleinlaufliste&amp;pp=157" TargetMode="External" /><Relationship Id="rId32" Type="http://schemas.openxmlformats.org/officeDocument/2006/relationships/hyperlink" Target="http://my3.raceresult.com/details/results.php?sl=6.34271.de.4.Ergebnislisten%7CZieleinlaufliste&amp;pp=267" TargetMode="External" /><Relationship Id="rId33" Type="http://schemas.openxmlformats.org/officeDocument/2006/relationships/hyperlink" Target="http://my3.raceresult.com/details/results.php?sl=6.34271.de.4.Ergebnislisten%7CZieleinlaufliste&amp;pp=165" TargetMode="External" /><Relationship Id="rId34" Type="http://schemas.openxmlformats.org/officeDocument/2006/relationships/hyperlink" Target="http://my3.raceresult.com/details/results.php?sl=6.34271.de.4.Ergebnislisten%7CZieleinlaufliste&amp;pp=400" TargetMode="External" /><Relationship Id="rId35" Type="http://schemas.openxmlformats.org/officeDocument/2006/relationships/hyperlink" Target="http://my3.raceresult.com/details/results.php?sl=6.34271.de.4.Ergebnislisten%7CZieleinlaufliste&amp;pp=261" TargetMode="External" /><Relationship Id="rId36" Type="http://schemas.openxmlformats.org/officeDocument/2006/relationships/hyperlink" Target="http://my3.raceresult.com/details/results.php?sl=6.34271.de.4.Ergebnislisten%7CZieleinlaufliste&amp;pp=39" TargetMode="External" /><Relationship Id="rId37" Type="http://schemas.openxmlformats.org/officeDocument/2006/relationships/hyperlink" Target="http://my3.raceresult.com/details/results.php?sl=6.34271.de.4.Ergebnislisten%7CZieleinlaufliste&amp;pp=419" TargetMode="External" /><Relationship Id="rId38" Type="http://schemas.openxmlformats.org/officeDocument/2006/relationships/drawing" Target="../drawings/drawing1.xm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517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J10" sqref="J10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3.421875" style="3" customWidth="1"/>
    <col min="4" max="5" width="4.7109375" style="3" customWidth="1"/>
    <col min="6" max="6" width="4.7109375" style="15" customWidth="1"/>
    <col min="7" max="8" width="12.140625" style="63" customWidth="1"/>
    <col min="9" max="9" width="5.8515625" style="22" customWidth="1"/>
    <col min="10" max="10" width="20.7109375" style="3" customWidth="1"/>
    <col min="11" max="35" width="2.7109375" style="3" customWidth="1"/>
    <col min="36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</row>
    <row r="2" spans="1:47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10" t="s">
        <v>4</v>
      </c>
      <c r="G2" s="11" t="s">
        <v>3</v>
      </c>
      <c r="H2" s="11" t="s">
        <v>2</v>
      </c>
      <c r="I2" s="12" t="s">
        <v>1</v>
      </c>
      <c r="J2" s="11" t="s">
        <v>0</v>
      </c>
      <c r="K2" s="13" t="s">
        <v>18</v>
      </c>
      <c r="L2" s="13" t="s">
        <v>17</v>
      </c>
      <c r="M2" s="13" t="s">
        <v>19</v>
      </c>
      <c r="N2" s="13" t="s">
        <v>20</v>
      </c>
      <c r="O2" s="13" t="s">
        <v>21</v>
      </c>
      <c r="P2" s="13" t="s">
        <v>22</v>
      </c>
      <c r="Q2" s="13" t="s">
        <v>10</v>
      </c>
      <c r="R2" s="4" t="s">
        <v>13</v>
      </c>
      <c r="S2" s="13" t="s">
        <v>12</v>
      </c>
      <c r="T2" s="13" t="s">
        <v>24</v>
      </c>
      <c r="U2" s="13" t="s">
        <v>84</v>
      </c>
      <c r="V2" s="13" t="s">
        <v>23</v>
      </c>
      <c r="W2" s="13" t="s">
        <v>15</v>
      </c>
      <c r="X2" s="13" t="s">
        <v>26</v>
      </c>
      <c r="Y2" s="13" t="s">
        <v>25</v>
      </c>
      <c r="Z2" s="13" t="s">
        <v>85</v>
      </c>
      <c r="AA2" s="13" t="s">
        <v>86</v>
      </c>
      <c r="AB2" s="13" t="s">
        <v>16</v>
      </c>
      <c r="AC2" s="13" t="s">
        <v>27</v>
      </c>
      <c r="AD2" s="13" t="s">
        <v>28</v>
      </c>
      <c r="AE2" s="13" t="s">
        <v>29</v>
      </c>
      <c r="AF2" s="13" t="s">
        <v>30</v>
      </c>
      <c r="AG2" s="13" t="s">
        <v>31</v>
      </c>
      <c r="AH2" s="13" t="s">
        <v>32</v>
      </c>
      <c r="AI2" s="13" t="s">
        <v>87</v>
      </c>
      <c r="AJ2" s="13" t="s">
        <v>33</v>
      </c>
      <c r="AK2" s="13" t="s">
        <v>34</v>
      </c>
      <c r="AL2" s="13" t="s">
        <v>35</v>
      </c>
      <c r="AM2" s="13" t="s">
        <v>36</v>
      </c>
      <c r="AN2" s="13" t="s">
        <v>37</v>
      </c>
      <c r="AO2" s="13" t="s">
        <v>47</v>
      </c>
      <c r="AP2" s="13" t="s">
        <v>38</v>
      </c>
      <c r="AQ2" s="13" t="s">
        <v>88</v>
      </c>
      <c r="AR2" s="13" t="s">
        <v>39</v>
      </c>
      <c r="AS2" s="13" t="s">
        <v>40</v>
      </c>
      <c r="AT2" s="13" t="s">
        <v>41</v>
      </c>
      <c r="AU2" s="13"/>
    </row>
    <row r="3" spans="1:48" s="1" customFormat="1" ht="13.5" customHeight="1">
      <c r="A3" s="14">
        <v>1</v>
      </c>
      <c r="B3" s="2">
        <f>SUM(K3:AV3)</f>
        <v>1062</v>
      </c>
      <c r="C3" s="20">
        <f>COUNT(K3:AV3)</f>
        <v>23</v>
      </c>
      <c r="D3" s="20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726</v>
      </c>
      <c r="E3" s="20">
        <f>IF(COUNT(K3:AV3)&lt;22,IF(COUNT(K3:AV3)&gt;14,(COUNT(K3:AV3)-15),0)*20,120)</f>
        <v>120</v>
      </c>
      <c r="F3" s="21">
        <f>D3+E3</f>
        <v>846</v>
      </c>
      <c r="G3" s="55" t="s">
        <v>11</v>
      </c>
      <c r="H3" s="55" t="s">
        <v>56</v>
      </c>
      <c r="I3" s="23">
        <v>1991</v>
      </c>
      <c r="J3" s="23" t="s">
        <v>100</v>
      </c>
      <c r="K3" s="6">
        <v>46</v>
      </c>
      <c r="L3" s="6">
        <v>41</v>
      </c>
      <c r="M3" s="6">
        <v>48</v>
      </c>
      <c r="N3" s="6"/>
      <c r="O3" s="6"/>
      <c r="P3" s="6">
        <v>47</v>
      </c>
      <c r="Q3" s="6"/>
      <c r="R3" s="6"/>
      <c r="S3" s="6">
        <v>36</v>
      </c>
      <c r="T3" s="6">
        <v>47</v>
      </c>
      <c r="U3" s="6">
        <v>42</v>
      </c>
      <c r="V3" s="6"/>
      <c r="W3" s="6">
        <v>50</v>
      </c>
      <c r="X3" s="6">
        <v>48</v>
      </c>
      <c r="Y3" s="6">
        <v>48</v>
      </c>
      <c r="Z3" s="16">
        <v>48</v>
      </c>
      <c r="AA3" s="6">
        <v>48</v>
      </c>
      <c r="AB3" s="17">
        <v>50</v>
      </c>
      <c r="AC3" s="43">
        <v>48</v>
      </c>
      <c r="AD3" s="6">
        <v>48</v>
      </c>
      <c r="AE3" s="6">
        <v>38</v>
      </c>
      <c r="AF3" s="6">
        <v>50</v>
      </c>
      <c r="AG3" s="6"/>
      <c r="AH3" s="6"/>
      <c r="AI3" s="6">
        <v>48</v>
      </c>
      <c r="AJ3" s="16">
        <v>49</v>
      </c>
      <c r="AK3" s="6"/>
      <c r="AL3" s="16">
        <v>49</v>
      </c>
      <c r="AM3" s="6"/>
      <c r="AN3" s="6">
        <v>42</v>
      </c>
      <c r="AO3" s="6"/>
      <c r="AP3" s="6"/>
      <c r="AQ3" s="6">
        <v>46</v>
      </c>
      <c r="AR3" s="6">
        <v>45</v>
      </c>
      <c r="AS3" s="6"/>
      <c r="AT3" s="6"/>
      <c r="AU3" s="6"/>
      <c r="AV3" s="2"/>
    </row>
    <row r="4" spans="1:48" s="1" customFormat="1" ht="13.5" customHeight="1">
      <c r="A4" s="14">
        <v>2</v>
      </c>
      <c r="B4" s="2">
        <f>SUM(K4:AV4)</f>
        <v>591</v>
      </c>
      <c r="C4" s="20">
        <f>COUNT(K4:AV4)</f>
        <v>13</v>
      </c>
      <c r="D4" s="20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591</v>
      </c>
      <c r="E4" s="20">
        <f>IF(COUNT(K4:AV4)&lt;22,IF(COUNT(K4:AV4)&gt;14,(COUNT(K4:AV4)-15),0)*20,120)</f>
        <v>0</v>
      </c>
      <c r="F4" s="21">
        <f>D4+E4</f>
        <v>591</v>
      </c>
      <c r="G4" s="66" t="s">
        <v>156</v>
      </c>
      <c r="H4" s="55" t="s">
        <v>157</v>
      </c>
      <c r="I4" s="25">
        <v>1991</v>
      </c>
      <c r="J4" s="25" t="s">
        <v>154</v>
      </c>
      <c r="K4" s="3"/>
      <c r="L4" s="3">
        <v>40</v>
      </c>
      <c r="M4" s="19">
        <v>45</v>
      </c>
      <c r="N4" s="3">
        <v>34</v>
      </c>
      <c r="O4" s="3"/>
      <c r="P4" s="3">
        <v>48</v>
      </c>
      <c r="Q4" s="19">
        <v>47</v>
      </c>
      <c r="R4" s="3">
        <v>50</v>
      </c>
      <c r="S4" s="3"/>
      <c r="T4" s="3">
        <v>48</v>
      </c>
      <c r="U4" s="3"/>
      <c r="V4" s="19">
        <v>48</v>
      </c>
      <c r="W4" s="3"/>
      <c r="X4" s="3"/>
      <c r="Y4" s="19">
        <v>42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>
        <v>50</v>
      </c>
      <c r="AM4" s="3">
        <v>47</v>
      </c>
      <c r="AN4" s="3">
        <v>45</v>
      </c>
      <c r="AO4" s="3"/>
      <c r="AP4" s="3"/>
      <c r="AQ4" s="3">
        <v>47</v>
      </c>
      <c r="AR4" s="3"/>
      <c r="AS4" s="3"/>
      <c r="AT4" s="3"/>
      <c r="AU4" s="6"/>
      <c r="AV4" s="2"/>
    </row>
    <row r="5" spans="1:48" s="1" customFormat="1" ht="13.5" customHeight="1">
      <c r="A5" s="14">
        <v>3</v>
      </c>
      <c r="B5" s="2">
        <f>SUM(K5:AV5)</f>
        <v>488</v>
      </c>
      <c r="C5" s="20">
        <f>COUNT(K5:AV5)</f>
        <v>11</v>
      </c>
      <c r="D5" s="20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488</v>
      </c>
      <c r="E5" s="20">
        <f>IF(COUNT(K5:AV5)&lt;22,IF(COUNT(K5:AV5)&gt;14,(COUNT(K5:AV5)-15),0)*20,120)</f>
        <v>0</v>
      </c>
      <c r="F5" s="21">
        <f>D5+E5</f>
        <v>488</v>
      </c>
      <c r="G5" s="74" t="s">
        <v>698</v>
      </c>
      <c r="H5" s="74" t="s">
        <v>699</v>
      </c>
      <c r="I5" s="31">
        <v>1992</v>
      </c>
      <c r="J5" s="47" t="s">
        <v>869</v>
      </c>
      <c r="K5" s="3"/>
      <c r="L5" s="3"/>
      <c r="M5" s="3"/>
      <c r="N5" s="3"/>
      <c r="O5" s="3"/>
      <c r="P5" s="3"/>
      <c r="Q5" s="3"/>
      <c r="R5" s="3"/>
      <c r="S5" s="3"/>
      <c r="T5" s="3"/>
      <c r="U5" s="3">
        <v>39</v>
      </c>
      <c r="V5" s="3"/>
      <c r="W5" s="19">
        <v>48</v>
      </c>
      <c r="X5" s="3"/>
      <c r="Y5" s="3"/>
      <c r="Z5" s="3"/>
      <c r="AA5" s="3"/>
      <c r="AB5" s="3"/>
      <c r="AC5" s="3"/>
      <c r="AD5" s="3">
        <v>43</v>
      </c>
      <c r="AE5" s="3">
        <v>43</v>
      </c>
      <c r="AF5" s="3">
        <v>38</v>
      </c>
      <c r="AG5" s="3">
        <v>43</v>
      </c>
      <c r="AH5" s="3"/>
      <c r="AI5" s="3"/>
      <c r="AJ5" s="3"/>
      <c r="AK5" s="3">
        <v>46</v>
      </c>
      <c r="AL5" s="3"/>
      <c r="AM5" s="3"/>
      <c r="AN5" s="3">
        <v>47</v>
      </c>
      <c r="AO5" s="3"/>
      <c r="AP5" s="3"/>
      <c r="AQ5" s="3">
        <v>49</v>
      </c>
      <c r="AR5" s="3"/>
      <c r="AS5" s="3">
        <v>44</v>
      </c>
      <c r="AT5" s="3">
        <v>48</v>
      </c>
      <c r="AU5" s="6"/>
      <c r="AV5" s="2"/>
    </row>
    <row r="6" spans="1:48" s="1" customFormat="1" ht="13.5" customHeight="1">
      <c r="A6" s="14">
        <v>4</v>
      </c>
      <c r="B6" s="2">
        <f>SUM(K6:AV6)</f>
        <v>410</v>
      </c>
      <c r="C6" s="20">
        <f>COUNT(K6:AV6)</f>
        <v>10</v>
      </c>
      <c r="D6" s="20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410</v>
      </c>
      <c r="E6" s="20">
        <f>IF(COUNT(K6:AV6)&lt;22,IF(COUNT(K6:AV6)&gt;14,(COUNT(K6:AV6)-15),0)*20,120)</f>
        <v>0</v>
      </c>
      <c r="F6" s="21">
        <f>D6+E6</f>
        <v>410</v>
      </c>
      <c r="G6" s="74" t="s">
        <v>773</v>
      </c>
      <c r="H6" s="74" t="s">
        <v>770</v>
      </c>
      <c r="I6" s="31">
        <v>1987</v>
      </c>
      <c r="J6" s="3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9">
        <v>39</v>
      </c>
      <c r="AB6" s="3">
        <v>45</v>
      </c>
      <c r="AC6" s="3"/>
      <c r="AD6" s="3"/>
      <c r="AE6" s="3">
        <v>33</v>
      </c>
      <c r="AF6" s="3"/>
      <c r="AG6" s="3">
        <v>26</v>
      </c>
      <c r="AH6" s="19">
        <v>46</v>
      </c>
      <c r="AI6" s="3"/>
      <c r="AJ6" s="19">
        <v>48</v>
      </c>
      <c r="AK6" s="3"/>
      <c r="AL6" s="3">
        <v>44</v>
      </c>
      <c r="AM6" s="3">
        <v>43</v>
      </c>
      <c r="AN6" s="3"/>
      <c r="AO6" s="3"/>
      <c r="AP6" s="3"/>
      <c r="AQ6" s="3">
        <v>45</v>
      </c>
      <c r="AR6" s="3"/>
      <c r="AS6" s="19">
        <v>41</v>
      </c>
      <c r="AT6" s="3"/>
      <c r="AU6" s="6"/>
      <c r="AV6" s="20"/>
    </row>
    <row r="7" spans="1:48" s="1" customFormat="1" ht="13.5" customHeight="1">
      <c r="A7" s="14"/>
      <c r="B7" s="2"/>
      <c r="C7" s="20"/>
      <c r="D7" s="20"/>
      <c r="E7" s="20"/>
      <c r="F7" s="21"/>
      <c r="G7" s="74"/>
      <c r="H7" s="74"/>
      <c r="I7" s="31"/>
      <c r="J7" s="3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9"/>
      <c r="AB7" s="3"/>
      <c r="AC7" s="3"/>
      <c r="AD7" s="3"/>
      <c r="AE7" s="3"/>
      <c r="AF7" s="3"/>
      <c r="AG7" s="3"/>
      <c r="AH7" s="19"/>
      <c r="AI7" s="3"/>
      <c r="AJ7" s="19"/>
      <c r="AK7" s="3"/>
      <c r="AL7" s="3"/>
      <c r="AM7" s="3"/>
      <c r="AN7" s="3"/>
      <c r="AO7" s="3"/>
      <c r="AP7" s="3"/>
      <c r="AQ7" s="3"/>
      <c r="AR7" s="3"/>
      <c r="AS7" s="19"/>
      <c r="AT7" s="3"/>
      <c r="AU7" s="6"/>
      <c r="AV7" s="20"/>
    </row>
    <row r="8" spans="1:48" s="1" customFormat="1" ht="13.5" customHeight="1">
      <c r="A8" s="14"/>
      <c r="B8" s="2"/>
      <c r="C8" s="20"/>
      <c r="D8" s="20"/>
      <c r="E8" s="20"/>
      <c r="F8" s="21"/>
      <c r="G8" s="74"/>
      <c r="H8" s="74"/>
      <c r="I8" s="31"/>
      <c r="J8" s="3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  <c r="AB8" s="3"/>
      <c r="AC8" s="3"/>
      <c r="AD8" s="3"/>
      <c r="AE8" s="3"/>
      <c r="AF8" s="3"/>
      <c r="AG8" s="3"/>
      <c r="AH8" s="19"/>
      <c r="AI8" s="3"/>
      <c r="AJ8" s="19"/>
      <c r="AK8" s="3"/>
      <c r="AL8" s="3"/>
      <c r="AM8" s="3"/>
      <c r="AN8" s="3"/>
      <c r="AO8" s="3"/>
      <c r="AP8" s="3"/>
      <c r="AQ8" s="3"/>
      <c r="AR8" s="3"/>
      <c r="AS8" s="19"/>
      <c r="AT8" s="3"/>
      <c r="AU8" s="6"/>
      <c r="AV8" s="20"/>
    </row>
    <row r="9" spans="1:48" s="1" customFormat="1" ht="13.5" customHeight="1">
      <c r="A9" s="14"/>
      <c r="B9" s="2">
        <f>SUM(K9:AV9)</f>
        <v>313</v>
      </c>
      <c r="C9" s="20">
        <f>COUNT(K9:AV9)</f>
        <v>7</v>
      </c>
      <c r="D9" s="20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313</v>
      </c>
      <c r="E9" s="20">
        <f>IF(COUNT(K9:AV9)&lt;22,IF(COUNT(K9:AV9)&gt;14,(COUNT(K9:AV9)-15),0)*20,120)</f>
        <v>0</v>
      </c>
      <c r="F9" s="21">
        <f>D9+E9</f>
        <v>313</v>
      </c>
      <c r="G9" s="51" t="s">
        <v>791</v>
      </c>
      <c r="H9" s="51" t="s">
        <v>792</v>
      </c>
      <c r="I9" s="23">
        <v>1988</v>
      </c>
      <c r="J9" s="42" t="s">
        <v>793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50</v>
      </c>
      <c r="AD9" s="3">
        <v>47</v>
      </c>
      <c r="AE9" s="3"/>
      <c r="AF9" s="3"/>
      <c r="AG9" s="3"/>
      <c r="AH9" s="3">
        <v>45</v>
      </c>
      <c r="AI9" s="3"/>
      <c r="AJ9" s="3">
        <v>47</v>
      </c>
      <c r="AK9" s="3"/>
      <c r="AL9" s="3">
        <v>42</v>
      </c>
      <c r="AM9" s="3"/>
      <c r="AN9" s="3">
        <v>43</v>
      </c>
      <c r="AO9" s="3"/>
      <c r="AP9" s="3"/>
      <c r="AQ9" s="3"/>
      <c r="AR9" s="3">
        <v>39</v>
      </c>
      <c r="AS9" s="3"/>
      <c r="AT9" s="3"/>
      <c r="AU9" s="6"/>
      <c r="AV9" s="2"/>
    </row>
    <row r="10" spans="1:48" s="1" customFormat="1" ht="13.5" customHeight="1">
      <c r="A10" s="14"/>
      <c r="B10" s="2">
        <f>SUM(K10:AV10)</f>
        <v>249</v>
      </c>
      <c r="C10" s="20">
        <f>COUNT(K10:AV10)</f>
        <v>6</v>
      </c>
      <c r="D10" s="20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249</v>
      </c>
      <c r="E10" s="20">
        <f>IF(COUNT(K10:AV10)&lt;22,IF(COUNT(K10:AV10)&gt;14,(COUNT(K10:AV10)-15),0)*20,120)</f>
        <v>0</v>
      </c>
      <c r="F10" s="21">
        <f>D10+E10</f>
        <v>249</v>
      </c>
      <c r="G10" s="62" t="s">
        <v>737</v>
      </c>
      <c r="H10" s="62" t="s">
        <v>687</v>
      </c>
      <c r="I10" s="40">
        <v>91</v>
      </c>
      <c r="J10" s="39" t="s">
        <v>761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9">
        <v>45</v>
      </c>
      <c r="X10" s="3"/>
      <c r="Y10" s="19"/>
      <c r="Z10" s="19">
        <v>47</v>
      </c>
      <c r="AA10" s="3"/>
      <c r="AB10" s="3"/>
      <c r="AC10" s="3"/>
      <c r="AD10" s="3">
        <v>39</v>
      </c>
      <c r="AE10" s="3"/>
      <c r="AF10" s="3">
        <v>27</v>
      </c>
      <c r="AG10" s="3"/>
      <c r="AH10" s="3">
        <v>46</v>
      </c>
      <c r="AI10" s="3">
        <v>45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6"/>
      <c r="AV10" s="2"/>
    </row>
    <row r="11" spans="1:48" s="1" customFormat="1" ht="13.5" customHeight="1">
      <c r="A11" s="14"/>
      <c r="B11" s="2">
        <f>SUM(K11:AV11)</f>
        <v>233</v>
      </c>
      <c r="C11" s="20">
        <f>COUNT(K11:AV11)</f>
        <v>6</v>
      </c>
      <c r="D11" s="20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+IF(COUNT(K11:AV11)&gt;14,LARGE(K11:AV11,15),0)</f>
        <v>233</v>
      </c>
      <c r="E11" s="20">
        <f>IF(COUNT(K11:AV11)&lt;22,IF(COUNT(K11:AV11)&gt;14,(COUNT(K11:AV11)-15),0)*20,120)</f>
        <v>0</v>
      </c>
      <c r="F11" s="21">
        <f>D11+E11</f>
        <v>233</v>
      </c>
      <c r="G11" s="50" t="s">
        <v>42</v>
      </c>
      <c r="H11" s="50" t="s">
        <v>43</v>
      </c>
      <c r="I11" s="23">
        <v>1987</v>
      </c>
      <c r="J11" s="23" t="s">
        <v>14</v>
      </c>
      <c r="K11" s="6">
        <v>37</v>
      </c>
      <c r="L11" s="3"/>
      <c r="M11" s="3"/>
      <c r="N11" s="3"/>
      <c r="O11" s="3"/>
      <c r="P11" s="19">
        <v>32</v>
      </c>
      <c r="Q11" s="19">
        <v>42</v>
      </c>
      <c r="R11" s="3"/>
      <c r="S11" s="3">
        <v>35</v>
      </c>
      <c r="T11" s="3"/>
      <c r="U11" s="3"/>
      <c r="V11" s="3"/>
      <c r="W11" s="3"/>
      <c r="X11" s="3"/>
      <c r="Y11" s="19">
        <v>40</v>
      </c>
      <c r="Z11" s="3"/>
      <c r="AA11" s="3">
        <v>47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6"/>
      <c r="AV11" s="2"/>
    </row>
    <row r="12" spans="1:48" s="1" customFormat="1" ht="13.5" customHeight="1">
      <c r="A12" s="14"/>
      <c r="B12" s="2">
        <f>SUM(K12:AV12)</f>
        <v>297</v>
      </c>
      <c r="C12" s="20">
        <f>COUNT(K12:AV12)</f>
        <v>6</v>
      </c>
      <c r="D12" s="20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+IF(COUNT(K12:AV12)&gt;14,LARGE(K12:AV12,15),0)</f>
        <v>297</v>
      </c>
      <c r="E12" s="20">
        <f>IF(COUNT(K12:AV12)&lt;22,IF(COUNT(K12:AV12)&gt;14,(COUNT(K12:AV12)-15),0)*20,120)</f>
        <v>0</v>
      </c>
      <c r="F12" s="21">
        <f>D12+E12</f>
        <v>297</v>
      </c>
      <c r="G12" s="50" t="s">
        <v>581</v>
      </c>
      <c r="H12" s="31" t="s">
        <v>582</v>
      </c>
      <c r="I12" s="31">
        <v>1986</v>
      </c>
      <c r="J12" s="31" t="s">
        <v>583</v>
      </c>
      <c r="K12" s="3"/>
      <c r="L12" s="3"/>
      <c r="M12" s="3"/>
      <c r="N12" s="3"/>
      <c r="O12" s="3"/>
      <c r="P12" s="19"/>
      <c r="Q12" s="19">
        <v>50</v>
      </c>
      <c r="R12" s="3"/>
      <c r="S12" s="3"/>
      <c r="T12" s="3"/>
      <c r="U12" s="3">
        <v>49</v>
      </c>
      <c r="V12" s="3"/>
      <c r="W12" s="3"/>
      <c r="X12" s="3">
        <v>50</v>
      </c>
      <c r="Y12" s="3"/>
      <c r="Z12" s="19">
        <v>50</v>
      </c>
      <c r="AA12" s="3"/>
      <c r="AB12" s="19">
        <v>50</v>
      </c>
      <c r="AC12" s="3"/>
      <c r="AD12" s="3"/>
      <c r="AE12" s="3"/>
      <c r="AF12" s="3">
        <v>48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6"/>
      <c r="AV12" s="2"/>
    </row>
    <row r="13" spans="1:48" s="1" customFormat="1" ht="13.5" customHeight="1">
      <c r="A13" s="14"/>
      <c r="B13" s="2">
        <f>SUM(K13:AV13)</f>
        <v>240</v>
      </c>
      <c r="C13" s="20">
        <f>COUNT(K13:AV13)</f>
        <v>5</v>
      </c>
      <c r="D13" s="20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+IF(COUNT(K13:AV13)&gt;14,LARGE(K13:AV13,15),0)</f>
        <v>240</v>
      </c>
      <c r="E13" s="20">
        <f>IF(COUNT(K13:AV13)&lt;22,IF(COUNT(K13:AV13)&gt;14,(COUNT(K13:AV13)-15),0)*20,120)</f>
        <v>0</v>
      </c>
      <c r="F13" s="21">
        <f>D13+E13</f>
        <v>240</v>
      </c>
      <c r="G13" s="50" t="s">
        <v>742</v>
      </c>
      <c r="H13" s="50" t="s">
        <v>743</v>
      </c>
      <c r="I13" s="38">
        <v>1993</v>
      </c>
      <c r="J13" s="23" t="s">
        <v>744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9"/>
      <c r="X13" s="3"/>
      <c r="Y13" s="3">
        <v>49</v>
      </c>
      <c r="Z13" s="3"/>
      <c r="AA13" s="3">
        <v>49</v>
      </c>
      <c r="AB13" s="3"/>
      <c r="AC13" s="3"/>
      <c r="AD13" s="3">
        <v>49</v>
      </c>
      <c r="AE13" s="3">
        <v>44</v>
      </c>
      <c r="AF13" s="3"/>
      <c r="AG13" s="3"/>
      <c r="AH13" s="3"/>
      <c r="AI13" s="3"/>
      <c r="AJ13" s="3"/>
      <c r="AK13" s="3"/>
      <c r="AL13" s="3"/>
      <c r="AM13" s="3"/>
      <c r="AN13" s="3">
        <v>49</v>
      </c>
      <c r="AO13" s="3"/>
      <c r="AP13" s="3"/>
      <c r="AQ13" s="3"/>
      <c r="AR13" s="3"/>
      <c r="AS13" s="3"/>
      <c r="AT13" s="3"/>
      <c r="AU13" s="6"/>
      <c r="AV13" s="2"/>
    </row>
    <row r="14" spans="1:48" s="1" customFormat="1" ht="13.5" customHeight="1">
      <c r="A14" s="14"/>
      <c r="B14" s="2">
        <f>SUM(K14:AV14)</f>
        <v>227</v>
      </c>
      <c r="C14" s="20">
        <f>COUNT(K14:AV14)</f>
        <v>5</v>
      </c>
      <c r="D14" s="20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+IF(COUNT(K14:AV14)&gt;14,LARGE(K14:AV14,15),0)</f>
        <v>227</v>
      </c>
      <c r="E14" s="20">
        <f>IF(COUNT(K14:AV14)&lt;22,IF(COUNT(K14:AV14)&gt;14,(COUNT(K14:AV14)-15),0)*20,120)</f>
        <v>0</v>
      </c>
      <c r="F14" s="21">
        <f>D14+E14</f>
        <v>227</v>
      </c>
      <c r="G14" s="50" t="s">
        <v>173</v>
      </c>
      <c r="H14" s="50" t="s">
        <v>669</v>
      </c>
      <c r="I14" s="23">
        <v>1988</v>
      </c>
      <c r="J14" s="44" t="s">
        <v>810</v>
      </c>
      <c r="K14" s="3"/>
      <c r="L14" s="19">
        <v>49</v>
      </c>
      <c r="M14" s="3"/>
      <c r="N14" s="3"/>
      <c r="O14" s="3"/>
      <c r="P14" s="3"/>
      <c r="Q14" s="3"/>
      <c r="R14" s="3"/>
      <c r="S14" s="3"/>
      <c r="T14" s="3">
        <v>37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>
        <v>48</v>
      </c>
      <c r="AF14" s="3"/>
      <c r="AG14" s="3">
        <v>45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>
        <v>48</v>
      </c>
      <c r="AT14" s="3"/>
      <c r="AU14" s="6"/>
      <c r="AV14" s="2"/>
    </row>
    <row r="15" spans="1:48" s="1" customFormat="1" ht="13.5" customHeight="1">
      <c r="A15" s="14"/>
      <c r="B15" s="2">
        <f>SUM(K15:AV15)</f>
        <v>233</v>
      </c>
      <c r="C15" s="20">
        <f>COUNT(K15:AV15)</f>
        <v>5</v>
      </c>
      <c r="D15" s="20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233</v>
      </c>
      <c r="E15" s="20">
        <f>IF(COUNT(K15:AV15)&lt;22,IF(COUNT(K15:AV15)&gt;14,(COUNT(K15:AV15)-15),0)*20,120)</f>
        <v>0</v>
      </c>
      <c r="F15" s="21">
        <f>D15+E15</f>
        <v>233</v>
      </c>
      <c r="G15" s="50" t="s">
        <v>180</v>
      </c>
      <c r="H15" s="50" t="s">
        <v>56</v>
      </c>
      <c r="I15" s="23">
        <v>1993</v>
      </c>
      <c r="J15" s="23"/>
      <c r="K15" s="3"/>
      <c r="L15" s="19">
        <v>45</v>
      </c>
      <c r="M15" s="3"/>
      <c r="N15" s="3"/>
      <c r="O15" s="3"/>
      <c r="P15" s="3"/>
      <c r="Q15" s="3"/>
      <c r="R15" s="3"/>
      <c r="S15" s="3">
        <v>43</v>
      </c>
      <c r="T15" s="3"/>
      <c r="U15" s="3"/>
      <c r="V15" s="3"/>
      <c r="W15" s="3"/>
      <c r="X15" s="3">
        <v>49</v>
      </c>
      <c r="Y15" s="3"/>
      <c r="Z15" s="3"/>
      <c r="AA15" s="3"/>
      <c r="AB15" s="41">
        <v>48</v>
      </c>
      <c r="AC15" s="3"/>
      <c r="AD15" s="3"/>
      <c r="AE15" s="3"/>
      <c r="AF15" s="3"/>
      <c r="AG15" s="3"/>
      <c r="AH15" s="3"/>
      <c r="AI15" s="3"/>
      <c r="AJ15" s="3"/>
      <c r="AK15" s="19">
        <v>48</v>
      </c>
      <c r="AL15" s="3"/>
      <c r="AM15" s="3"/>
      <c r="AN15" s="3"/>
      <c r="AO15" s="3"/>
      <c r="AP15" s="3"/>
      <c r="AQ15" s="3"/>
      <c r="AR15" s="3"/>
      <c r="AS15" s="3"/>
      <c r="AT15" s="3"/>
      <c r="AU15" s="6"/>
      <c r="AV15" s="2"/>
    </row>
    <row r="16" spans="1:48" s="1" customFormat="1" ht="13.5" customHeight="1">
      <c r="A16" s="14"/>
      <c r="B16" s="2">
        <f>SUM(K16:AV16)</f>
        <v>186</v>
      </c>
      <c r="C16" s="20">
        <f>COUNT(K16:AV16)</f>
        <v>4</v>
      </c>
      <c r="D16" s="20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186</v>
      </c>
      <c r="E16" s="20">
        <f>IF(COUNT(K16:AV16)&lt;22,IF(COUNT(K16:AV16)&gt;14,(COUNT(K16:AV16)-15),0)*20,120)</f>
        <v>0</v>
      </c>
      <c r="F16" s="21">
        <f>D16+E16</f>
        <v>186</v>
      </c>
      <c r="G16" s="50" t="s">
        <v>54</v>
      </c>
      <c r="H16" s="50" t="s">
        <v>49</v>
      </c>
      <c r="I16" s="23">
        <v>1987</v>
      </c>
      <c r="J16" s="23"/>
      <c r="K16" s="17">
        <v>50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>
        <v>47</v>
      </c>
      <c r="Y16" s="6"/>
      <c r="Z16" s="6"/>
      <c r="AA16" s="16">
        <v>46</v>
      </c>
      <c r="AB16" s="6"/>
      <c r="AC16" s="6"/>
      <c r="AD16" s="6"/>
      <c r="AE16" s="6"/>
      <c r="AF16" s="6"/>
      <c r="AG16" s="6"/>
      <c r="AH16" s="6"/>
      <c r="AI16" s="6"/>
      <c r="AJ16" s="16"/>
      <c r="AK16" s="6"/>
      <c r="AL16" s="6"/>
      <c r="AM16" s="6"/>
      <c r="AN16" s="6"/>
      <c r="AO16" s="6"/>
      <c r="AP16" s="6"/>
      <c r="AQ16" s="6"/>
      <c r="AR16" s="6"/>
      <c r="AS16" s="16">
        <v>43</v>
      </c>
      <c r="AT16" s="6"/>
      <c r="AU16" s="6"/>
      <c r="AV16" s="2"/>
    </row>
    <row r="17" spans="1:48" s="1" customFormat="1" ht="13.5" customHeight="1">
      <c r="A17" s="14"/>
      <c r="B17" s="2">
        <f>SUM(K17:AV17)</f>
        <v>200</v>
      </c>
      <c r="C17" s="20">
        <f>COUNT(K17:AV17)</f>
        <v>4</v>
      </c>
      <c r="D17" s="20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200</v>
      </c>
      <c r="E17" s="20">
        <f>IF(COUNT(K17:AV17)&lt;22,IF(COUNT(K17:AV17)&gt;14,(COUNT(K17:AV17)-15),0)*20,120)</f>
        <v>0</v>
      </c>
      <c r="F17" s="21">
        <f>D17+E17</f>
        <v>200</v>
      </c>
      <c r="G17" s="50" t="s">
        <v>172</v>
      </c>
      <c r="H17" s="50" t="s">
        <v>611</v>
      </c>
      <c r="I17" s="23">
        <v>1989</v>
      </c>
      <c r="J17" s="23" t="s">
        <v>140</v>
      </c>
      <c r="K17" s="3"/>
      <c r="L17" s="19">
        <v>50</v>
      </c>
      <c r="M17" s="3"/>
      <c r="N17" s="3"/>
      <c r="O17" s="3"/>
      <c r="P17" s="3"/>
      <c r="Q17" s="3"/>
      <c r="R17" s="3"/>
      <c r="S17" s="3">
        <v>50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>
        <v>50</v>
      </c>
      <c r="AS17" s="19">
        <v>50</v>
      </c>
      <c r="AT17" s="3"/>
      <c r="AU17" s="6"/>
      <c r="AV17" s="2"/>
    </row>
    <row r="18" spans="1:48" s="1" customFormat="1" ht="13.5" customHeight="1">
      <c r="A18" s="14"/>
      <c r="B18" s="2">
        <f>SUM(K18:AV18)</f>
        <v>184</v>
      </c>
      <c r="C18" s="20">
        <f>COUNT(K18:AV18)</f>
        <v>4</v>
      </c>
      <c r="D18" s="20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184</v>
      </c>
      <c r="E18" s="20">
        <f>IF(COUNT(K18:AV18)&lt;22,IF(COUNT(K18:AV18)&gt;14,(COUNT(K18:AV18)-15),0)*20,120)</f>
        <v>0</v>
      </c>
      <c r="F18" s="21">
        <f>D18+E18</f>
        <v>184</v>
      </c>
      <c r="G18" s="57" t="s">
        <v>544</v>
      </c>
      <c r="H18" s="57" t="s">
        <v>545</v>
      </c>
      <c r="I18" s="30">
        <v>1993</v>
      </c>
      <c r="J18" s="30" t="s">
        <v>546</v>
      </c>
      <c r="K18" s="3"/>
      <c r="L18" s="3"/>
      <c r="M18" s="3"/>
      <c r="N18" s="3"/>
      <c r="O18" s="3"/>
      <c r="P18" s="19">
        <v>48</v>
      </c>
      <c r="Q18" s="3"/>
      <c r="R18" s="3"/>
      <c r="S18" s="3">
        <v>47</v>
      </c>
      <c r="T18" s="3"/>
      <c r="U18" s="3"/>
      <c r="V18" s="3"/>
      <c r="W18" s="3"/>
      <c r="X18" s="3"/>
      <c r="Y18" s="3"/>
      <c r="Z18" s="3"/>
      <c r="AA18" s="19">
        <v>47</v>
      </c>
      <c r="AB18" s="3"/>
      <c r="AC18" s="3"/>
      <c r="AD18" s="3"/>
      <c r="AE18" s="3"/>
      <c r="AF18" s="3"/>
      <c r="AG18" s="3">
        <v>42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6"/>
      <c r="AV18" s="2"/>
    </row>
    <row r="19" spans="1:48" s="1" customFormat="1" ht="13.5" customHeight="1">
      <c r="A19" s="14"/>
      <c r="B19" s="2">
        <f>SUM(K19:AV19)</f>
        <v>191</v>
      </c>
      <c r="C19" s="20">
        <f>COUNT(K19:AV19)</f>
        <v>4</v>
      </c>
      <c r="D19" s="20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191</v>
      </c>
      <c r="E19" s="20">
        <f>IF(COUNT(K19:AV19)&lt;22,IF(COUNT(K19:AV19)&gt;14,(COUNT(K19:AV19)-15),0)*20,120)</f>
        <v>0</v>
      </c>
      <c r="F19" s="21">
        <f>D19+E19</f>
        <v>191</v>
      </c>
      <c r="G19" s="51" t="s">
        <v>795</v>
      </c>
      <c r="H19" s="51" t="s">
        <v>687</v>
      </c>
      <c r="I19" s="23">
        <v>1993</v>
      </c>
      <c r="J19" s="42" t="s">
        <v>212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9"/>
      <c r="Z19" s="3"/>
      <c r="AA19" s="19"/>
      <c r="AB19" s="3"/>
      <c r="AC19" s="3"/>
      <c r="AD19" s="3">
        <v>50</v>
      </c>
      <c r="AE19" s="3">
        <v>49</v>
      </c>
      <c r="AF19" s="3"/>
      <c r="AG19" s="3">
        <v>44</v>
      </c>
      <c r="AH19" s="3"/>
      <c r="AI19" s="3"/>
      <c r="AJ19" s="41">
        <v>48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6"/>
      <c r="AV19" s="2"/>
    </row>
    <row r="20" spans="1:48" s="1" customFormat="1" ht="13.5" customHeight="1">
      <c r="A20" s="14"/>
      <c r="B20" s="2">
        <f>SUM(K20:AV20)</f>
        <v>181</v>
      </c>
      <c r="C20" s="20">
        <f>COUNT(K20:AV20)</f>
        <v>4</v>
      </c>
      <c r="D20" s="20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181</v>
      </c>
      <c r="E20" s="20">
        <f>IF(COUNT(K20:AV20)&lt;22,IF(COUNT(K20:AV20)&gt;14,(COUNT(K20:AV20)-15),0)*20,120)</f>
        <v>0</v>
      </c>
      <c r="F20" s="21">
        <f>D20+E20</f>
        <v>181</v>
      </c>
      <c r="G20" s="50" t="s">
        <v>748</v>
      </c>
      <c r="H20" s="50" t="s">
        <v>611</v>
      </c>
      <c r="I20" s="38">
        <v>1987</v>
      </c>
      <c r="J20" s="23" t="s">
        <v>741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9">
        <v>45</v>
      </c>
      <c r="Z20" s="3"/>
      <c r="AA20" s="3"/>
      <c r="AB20" s="3"/>
      <c r="AC20" s="3"/>
      <c r="AD20" s="3">
        <v>45</v>
      </c>
      <c r="AE20" s="3"/>
      <c r="AF20" s="3"/>
      <c r="AG20" s="3">
        <v>41</v>
      </c>
      <c r="AH20" s="3"/>
      <c r="AI20" s="3"/>
      <c r="AJ20" s="3"/>
      <c r="AK20" s="3"/>
      <c r="AL20" s="3"/>
      <c r="AM20" s="3"/>
      <c r="AN20" s="3">
        <v>50</v>
      </c>
      <c r="AO20" s="3"/>
      <c r="AP20" s="3"/>
      <c r="AQ20" s="3"/>
      <c r="AR20" s="3"/>
      <c r="AS20" s="3"/>
      <c r="AT20" s="3"/>
      <c r="AU20" s="3"/>
      <c r="AV20" s="2"/>
    </row>
    <row r="21" spans="1:48" s="1" customFormat="1" ht="13.5" customHeight="1">
      <c r="A21" s="14"/>
      <c r="B21" s="2">
        <f>SUM(K21:AV21)</f>
        <v>194</v>
      </c>
      <c r="C21" s="20">
        <f>COUNT(K21:AV21)</f>
        <v>4</v>
      </c>
      <c r="D21" s="20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194</v>
      </c>
      <c r="E21" s="20">
        <f>IF(COUNT(K21:AV21)&lt;22,IF(COUNT(K21:AV21)&gt;14,(COUNT(K21:AV21)-15),0)*20,120)</f>
        <v>0</v>
      </c>
      <c r="F21" s="21">
        <f>D21+E21</f>
        <v>194</v>
      </c>
      <c r="G21" s="62" t="s">
        <v>758</v>
      </c>
      <c r="H21" s="62" t="s">
        <v>759</v>
      </c>
      <c r="I21" s="40">
        <v>91</v>
      </c>
      <c r="J21" s="39" t="s">
        <v>760</v>
      </c>
      <c r="K21" s="3"/>
      <c r="L21" s="3"/>
      <c r="M21" s="3"/>
      <c r="N21" s="3"/>
      <c r="O21" s="3"/>
      <c r="P21" s="3"/>
      <c r="Q21" s="3"/>
      <c r="R21" s="19">
        <v>50</v>
      </c>
      <c r="S21" s="3"/>
      <c r="T21" s="3"/>
      <c r="U21" s="3"/>
      <c r="V21" s="3"/>
      <c r="W21" s="3"/>
      <c r="X21" s="3"/>
      <c r="Y21" s="19"/>
      <c r="Z21" s="19">
        <v>49</v>
      </c>
      <c r="AA21" s="3"/>
      <c r="AB21" s="3"/>
      <c r="AC21" s="3"/>
      <c r="AD21" s="3"/>
      <c r="AE21" s="3">
        <v>45</v>
      </c>
      <c r="AF21" s="3"/>
      <c r="AG21" s="3"/>
      <c r="AH21" s="3"/>
      <c r="AI21" s="3">
        <v>50</v>
      </c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6"/>
      <c r="AV21" s="2"/>
    </row>
    <row r="22" spans="1:48" s="1" customFormat="1" ht="13.5" customHeight="1">
      <c r="A22" s="14"/>
      <c r="B22" s="2">
        <f>SUM(K22:AV22)</f>
        <v>173</v>
      </c>
      <c r="C22" s="20">
        <f>COUNT(K22:AV22)</f>
        <v>4</v>
      </c>
      <c r="D22" s="20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173</v>
      </c>
      <c r="E22" s="20">
        <f>IF(COUNT(K22:AV22)&lt;22,IF(COUNT(K22:AV22)&gt;14,(COUNT(K22:AV22)-15),0)*20,120)</f>
        <v>0</v>
      </c>
      <c r="F22" s="21">
        <f>D22+E22</f>
        <v>173</v>
      </c>
      <c r="G22" s="50" t="s">
        <v>90</v>
      </c>
      <c r="H22" s="50" t="s">
        <v>56</v>
      </c>
      <c r="I22" s="23">
        <v>1986</v>
      </c>
      <c r="J22" s="23"/>
      <c r="K22" s="17">
        <v>48</v>
      </c>
      <c r="L22" s="6"/>
      <c r="M22" s="6"/>
      <c r="N22" s="6"/>
      <c r="O22" s="6"/>
      <c r="P22" s="16">
        <v>36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16">
        <v>45</v>
      </c>
      <c r="AL22" s="6"/>
      <c r="AM22" s="6"/>
      <c r="AN22" s="6"/>
      <c r="AO22" s="6"/>
      <c r="AP22" s="6"/>
      <c r="AQ22" s="6"/>
      <c r="AR22" s="6">
        <v>44</v>
      </c>
      <c r="AS22" s="6"/>
      <c r="AT22" s="6"/>
      <c r="AU22" s="6"/>
      <c r="AV22" s="2"/>
    </row>
    <row r="23" spans="1:48" s="1" customFormat="1" ht="13.5" customHeight="1">
      <c r="A23" s="14"/>
      <c r="B23" s="2">
        <f>SUM(K23:AV23)</f>
        <v>188</v>
      </c>
      <c r="C23" s="20">
        <f>COUNT(K23:AV23)</f>
        <v>4</v>
      </c>
      <c r="D23" s="20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188</v>
      </c>
      <c r="E23" s="20">
        <f>IF(COUNT(K23:AV23)&lt;22,IF(COUNT(K23:AV23)&gt;14,(COUNT(K23:AV23)-15),0)*20,120)</f>
        <v>0</v>
      </c>
      <c r="F23" s="21">
        <f>D23+E23</f>
        <v>188</v>
      </c>
      <c r="G23" s="50" t="s">
        <v>177</v>
      </c>
      <c r="H23" s="50" t="s">
        <v>78</v>
      </c>
      <c r="I23" s="23">
        <v>1988</v>
      </c>
      <c r="J23" s="23" t="s">
        <v>612</v>
      </c>
      <c r="K23" s="3"/>
      <c r="L23" s="19">
        <v>47</v>
      </c>
      <c r="M23" s="3"/>
      <c r="N23" s="3"/>
      <c r="O23" s="3"/>
      <c r="P23" s="3"/>
      <c r="Q23" s="3"/>
      <c r="R23" s="3"/>
      <c r="S23" s="3">
        <v>48</v>
      </c>
      <c r="T23" s="3"/>
      <c r="U23" s="3"/>
      <c r="V23" s="3"/>
      <c r="W23" s="3"/>
      <c r="X23" s="3"/>
      <c r="Y23" s="19">
        <v>46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19">
        <v>47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/>
    </row>
    <row r="24" spans="1:48" s="5" customFormat="1" ht="13.5" customHeight="1">
      <c r="A24" s="14"/>
      <c r="B24" s="2">
        <f>SUM(K24:AV24)</f>
        <v>140</v>
      </c>
      <c r="C24" s="20">
        <f>COUNT(K24:AV24)</f>
        <v>3</v>
      </c>
      <c r="D24" s="20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140</v>
      </c>
      <c r="E24" s="20">
        <f>IF(COUNT(K24:AV24)&lt;22,IF(COUNT(K24:AV24)&gt;14,(COUNT(K24:AV24)-15),0)*20,120)</f>
        <v>0</v>
      </c>
      <c r="F24" s="21">
        <f>D24+E24</f>
        <v>140</v>
      </c>
      <c r="G24" s="50" t="s">
        <v>752</v>
      </c>
      <c r="H24" s="50" t="s">
        <v>753</v>
      </c>
      <c r="I24" s="38">
        <v>1995</v>
      </c>
      <c r="J24" s="23" t="s">
        <v>268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9">
        <v>43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19">
        <v>50</v>
      </c>
      <c r="AR24" s="3"/>
      <c r="AS24" s="3"/>
      <c r="AT24" s="3">
        <v>47</v>
      </c>
      <c r="AU24" s="6"/>
      <c r="AV24" s="2"/>
    </row>
    <row r="25" spans="1:48" s="1" customFormat="1" ht="13.5" customHeight="1">
      <c r="A25" s="14"/>
      <c r="B25" s="2">
        <f>SUM(K25:AV25)</f>
        <v>127</v>
      </c>
      <c r="C25" s="20">
        <f>COUNT(K25:AV25)</f>
        <v>3</v>
      </c>
      <c r="D25" s="20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127</v>
      </c>
      <c r="E25" s="20">
        <f>IF(COUNT(K25:AV25)&lt;22,IF(COUNT(K25:AV25)&gt;14,(COUNT(K25:AV25)-15),0)*20,120)</f>
        <v>0</v>
      </c>
      <c r="F25" s="21">
        <f>D25+E25</f>
        <v>127</v>
      </c>
      <c r="G25" s="31" t="s">
        <v>601</v>
      </c>
      <c r="H25" s="31" t="s">
        <v>219</v>
      </c>
      <c r="I25" s="31">
        <v>1986</v>
      </c>
      <c r="J25" s="31" t="s">
        <v>771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9">
        <v>42</v>
      </c>
      <c r="AB25" s="41">
        <v>49</v>
      </c>
      <c r="AC25" s="3"/>
      <c r="AD25" s="3"/>
      <c r="AE25" s="3"/>
      <c r="AF25" s="3"/>
      <c r="AG25" s="3">
        <v>36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"/>
    </row>
    <row r="26" spans="1:48" s="1" customFormat="1" ht="13.5" customHeight="1">
      <c r="A26" s="14"/>
      <c r="B26" s="2">
        <f>SUM(K26:AV26)</f>
        <v>103</v>
      </c>
      <c r="C26" s="20">
        <f>COUNT(K26:AV26)</f>
        <v>3</v>
      </c>
      <c r="D26" s="20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103</v>
      </c>
      <c r="E26" s="20">
        <f>IF(COUNT(K26:AV26)&lt;22,IF(COUNT(K26:AV26)&gt;14,(COUNT(K26:AV26)-15),0)*20,120)</f>
        <v>0</v>
      </c>
      <c r="F26" s="21">
        <f>D26+E26</f>
        <v>103</v>
      </c>
      <c r="G26" s="50" t="s">
        <v>108</v>
      </c>
      <c r="H26" s="50" t="s">
        <v>68</v>
      </c>
      <c r="I26" s="23">
        <v>1991</v>
      </c>
      <c r="J26" s="23"/>
      <c r="K26" s="6">
        <v>40</v>
      </c>
      <c r="L26" s="6"/>
      <c r="M26" s="6"/>
      <c r="N26" s="6"/>
      <c r="O26" s="6"/>
      <c r="P26" s="16">
        <v>41</v>
      </c>
      <c r="Q26" s="6"/>
      <c r="R26" s="6"/>
      <c r="S26" s="6">
        <v>22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3"/>
      <c r="AV26" s="2"/>
    </row>
    <row r="27" spans="1:48" s="1" customFormat="1" ht="13.5" customHeight="1">
      <c r="A27" s="14"/>
      <c r="B27" s="2">
        <f>SUM(K27:AV27)</f>
        <v>149</v>
      </c>
      <c r="C27" s="20">
        <f>COUNT(K27:AV27)</f>
        <v>3</v>
      </c>
      <c r="D27" s="20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149</v>
      </c>
      <c r="E27" s="20">
        <f>IF(COUNT(K27:AV27)&lt;22,IF(COUNT(K27:AV27)&gt;14,(COUNT(K27:AV27)-15),0)*20,120)</f>
        <v>0</v>
      </c>
      <c r="F27" s="21">
        <f>D27+E27</f>
        <v>149</v>
      </c>
      <c r="G27" s="52" t="s">
        <v>349</v>
      </c>
      <c r="H27" s="52" t="s">
        <v>350</v>
      </c>
      <c r="I27" s="28">
        <v>32509</v>
      </c>
      <c r="J27" s="29" t="s">
        <v>351</v>
      </c>
      <c r="K27" s="3"/>
      <c r="L27" s="3"/>
      <c r="M27" s="3"/>
      <c r="N27" s="3"/>
      <c r="O27" s="19">
        <v>49</v>
      </c>
      <c r="P27" s="3"/>
      <c r="Q27" s="3"/>
      <c r="R27" s="3"/>
      <c r="S27" s="3"/>
      <c r="T27" s="3"/>
      <c r="U27" s="3">
        <v>50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>
        <v>50</v>
      </c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/>
    </row>
    <row r="28" spans="1:48" s="1" customFormat="1" ht="13.5" customHeight="1">
      <c r="A28" s="14"/>
      <c r="B28" s="2">
        <f>SUM(K28:AV28)</f>
        <v>132</v>
      </c>
      <c r="C28" s="20">
        <f>COUNT(K28:AV28)</f>
        <v>3</v>
      </c>
      <c r="D28" s="20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132</v>
      </c>
      <c r="E28" s="20">
        <f>IF(COUNT(K28:AV28)&lt;22,IF(COUNT(K28:AV28)&gt;14,(COUNT(K28:AV28)-15),0)*20,120)</f>
        <v>0</v>
      </c>
      <c r="F28" s="21">
        <f>D28+E28</f>
        <v>132</v>
      </c>
      <c r="G28" s="50" t="s">
        <v>188</v>
      </c>
      <c r="H28" s="50" t="s">
        <v>613</v>
      </c>
      <c r="I28" s="23">
        <v>1986</v>
      </c>
      <c r="J28" s="23"/>
      <c r="K28" s="3"/>
      <c r="L28" s="19">
        <v>41</v>
      </c>
      <c r="M28" s="3"/>
      <c r="N28" s="3"/>
      <c r="O28" s="3"/>
      <c r="P28" s="3"/>
      <c r="Q28" s="3"/>
      <c r="R28" s="3"/>
      <c r="S28" s="3">
        <v>46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>
        <v>45</v>
      </c>
      <c r="AT28" s="3"/>
      <c r="AU28" s="3"/>
      <c r="AV28" s="2"/>
    </row>
    <row r="29" spans="1:48" s="1" customFormat="1" ht="13.5" customHeight="1">
      <c r="A29" s="14"/>
      <c r="B29" s="2">
        <f>SUM(K29:AV29)</f>
        <v>149</v>
      </c>
      <c r="C29" s="20">
        <f>COUNT(K29:AV29)</f>
        <v>3</v>
      </c>
      <c r="D29" s="20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149</v>
      </c>
      <c r="E29" s="20">
        <f>IF(COUNT(K29:AV29)&lt;22,IF(COUNT(K29:AV29)&gt;14,(COUNT(K29:AV29)-15),0)*20,120)</f>
        <v>0</v>
      </c>
      <c r="F29" s="21">
        <f>D29+E29</f>
        <v>149</v>
      </c>
      <c r="G29" s="57" t="s">
        <v>542</v>
      </c>
      <c r="H29" s="57" t="s">
        <v>543</v>
      </c>
      <c r="I29" s="30">
        <v>1989</v>
      </c>
      <c r="J29" s="30" t="s">
        <v>140</v>
      </c>
      <c r="K29" s="3"/>
      <c r="L29" s="3"/>
      <c r="M29" s="3"/>
      <c r="N29" s="3"/>
      <c r="O29" s="3"/>
      <c r="P29" s="19">
        <v>50</v>
      </c>
      <c r="Q29" s="3"/>
      <c r="R29" s="3"/>
      <c r="S29" s="3">
        <v>49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v>50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/>
    </row>
    <row r="30" spans="1:48" s="1" customFormat="1" ht="13.5" customHeight="1">
      <c r="A30" s="14"/>
      <c r="B30" s="2">
        <f>SUM(K30:AV30)</f>
        <v>122</v>
      </c>
      <c r="C30" s="20">
        <f>COUNT(K30:AV30)</f>
        <v>3</v>
      </c>
      <c r="D30" s="20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122</v>
      </c>
      <c r="E30" s="20">
        <f>IF(COUNT(K30:AV30)&lt;22,IF(COUNT(K30:AV30)&gt;14,(COUNT(K30:AV30)-15),0)*20,120)</f>
        <v>0</v>
      </c>
      <c r="F30" s="21">
        <f>D30+E30</f>
        <v>122</v>
      </c>
      <c r="G30" s="50" t="s">
        <v>67</v>
      </c>
      <c r="H30" s="50" t="s">
        <v>68</v>
      </c>
      <c r="I30" s="23">
        <v>1988</v>
      </c>
      <c r="J30" s="23" t="s">
        <v>110</v>
      </c>
      <c r="K30" s="6">
        <v>38</v>
      </c>
      <c r="L30" s="6"/>
      <c r="M30" s="6"/>
      <c r="N30" s="6"/>
      <c r="O30" s="6"/>
      <c r="P30" s="16">
        <v>40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>
        <v>44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3"/>
      <c r="AV30" s="2"/>
    </row>
    <row r="31" spans="1:48" s="1" customFormat="1" ht="13.5" customHeight="1">
      <c r="A31" s="14"/>
      <c r="B31" s="2">
        <f>SUM(K31:AV31)</f>
        <v>139</v>
      </c>
      <c r="C31" s="20">
        <f>COUNT(K31:AV31)</f>
        <v>3</v>
      </c>
      <c r="D31" s="20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139</v>
      </c>
      <c r="E31" s="20">
        <f>IF(COUNT(K31:AV31)&lt;22,IF(COUNT(K31:AV31)&gt;14,(COUNT(K31:AV31)-15),0)*20,120)</f>
        <v>0</v>
      </c>
      <c r="F31" s="21">
        <f>D31+E31</f>
        <v>139</v>
      </c>
      <c r="G31" s="52" t="s">
        <v>357</v>
      </c>
      <c r="H31" s="52" t="s">
        <v>358</v>
      </c>
      <c r="I31" s="28">
        <v>31778</v>
      </c>
      <c r="J31" s="29" t="s">
        <v>140</v>
      </c>
      <c r="K31" s="3"/>
      <c r="L31" s="3"/>
      <c r="M31" s="3"/>
      <c r="N31" s="3"/>
      <c r="O31" s="19">
        <v>46</v>
      </c>
      <c r="P31" s="19">
        <v>49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19">
        <v>44</v>
      </c>
      <c r="AT31" s="3"/>
      <c r="AU31" s="3"/>
      <c r="AV31" s="2"/>
    </row>
    <row r="32" spans="1:48" s="1" customFormat="1" ht="13.5" customHeight="1">
      <c r="A32" s="14"/>
      <c r="B32" s="2">
        <f>SUM(K32:AV32)</f>
        <v>142</v>
      </c>
      <c r="C32" s="20">
        <f>COUNT(K32:AV32)</f>
        <v>3</v>
      </c>
      <c r="D32" s="20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142</v>
      </c>
      <c r="E32" s="20">
        <f>IF(COUNT(K32:AV32)&lt;22,IF(COUNT(K32:AV32)&gt;14,(COUNT(K32:AV32)-15),0)*20,120)</f>
        <v>0</v>
      </c>
      <c r="F32" s="21">
        <f>D32+E32</f>
        <v>142</v>
      </c>
      <c r="G32" s="44" t="s">
        <v>659</v>
      </c>
      <c r="H32" s="64" t="s">
        <v>813</v>
      </c>
      <c r="I32" s="44">
        <v>88</v>
      </c>
      <c r="J32" s="44" t="s">
        <v>810</v>
      </c>
      <c r="K32" s="3"/>
      <c r="L32" s="3"/>
      <c r="M32" s="3"/>
      <c r="N32" s="3"/>
      <c r="O32" s="3"/>
      <c r="P32" s="3"/>
      <c r="Q32" s="3"/>
      <c r="R32" s="3"/>
      <c r="S32" s="3"/>
      <c r="T32" s="3">
        <v>49</v>
      </c>
      <c r="U32" s="3"/>
      <c r="V32" s="3"/>
      <c r="W32" s="3"/>
      <c r="X32" s="3"/>
      <c r="Y32" s="3"/>
      <c r="Z32" s="3"/>
      <c r="AA32" s="3"/>
      <c r="AB32" s="3"/>
      <c r="AC32" s="19"/>
      <c r="AD32" s="3"/>
      <c r="AE32" s="3">
        <v>46</v>
      </c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>
        <v>47</v>
      </c>
      <c r="AT32" s="3"/>
      <c r="AU32" s="6"/>
      <c r="AV32" s="2"/>
    </row>
    <row r="33" spans="1:48" s="1" customFormat="1" ht="13.5" customHeight="1">
      <c r="A33" s="14"/>
      <c r="B33" s="2">
        <f>SUM(K33:AV33)</f>
        <v>148</v>
      </c>
      <c r="C33" s="20">
        <f>COUNT(K33:AV33)</f>
        <v>3</v>
      </c>
      <c r="D33" s="20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148</v>
      </c>
      <c r="E33" s="20">
        <f>IF(COUNT(K33:AV33)&lt;22,IF(COUNT(K33:AV33)&gt;14,(COUNT(K33:AV33)-15),0)*20,120)</f>
        <v>0</v>
      </c>
      <c r="F33" s="21">
        <f>D33+E33</f>
        <v>148</v>
      </c>
      <c r="G33" s="58" t="s">
        <v>203</v>
      </c>
      <c r="H33" s="50" t="s">
        <v>204</v>
      </c>
      <c r="I33" s="25">
        <v>1988</v>
      </c>
      <c r="J33" s="25" t="s">
        <v>140</v>
      </c>
      <c r="K33" s="3"/>
      <c r="L33" s="3"/>
      <c r="M33" s="19">
        <v>49</v>
      </c>
      <c r="N33" s="3"/>
      <c r="O33" s="3"/>
      <c r="P33" s="3">
        <v>50</v>
      </c>
      <c r="Q33" s="3"/>
      <c r="R33" s="3"/>
      <c r="S33" s="3"/>
      <c r="T33" s="3"/>
      <c r="U33" s="3"/>
      <c r="V33" s="3"/>
      <c r="W33" s="3"/>
      <c r="X33" s="3"/>
      <c r="Y33" s="19">
        <v>49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/>
    </row>
    <row r="34" spans="1:48" ht="13.5" customHeight="1">
      <c r="A34" s="14"/>
      <c r="B34" s="2">
        <f>SUM(K34:AV34)</f>
        <v>135</v>
      </c>
      <c r="C34" s="20">
        <f>COUNT(K34:AV34)</f>
        <v>3</v>
      </c>
      <c r="D34" s="20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135</v>
      </c>
      <c r="E34" s="20">
        <f>IF(COUNT(K34:AV34)&lt;22,IF(COUNT(K34:AV34)&gt;14,(COUNT(K34:AV34)-15),0)*20,120)</f>
        <v>0</v>
      </c>
      <c r="F34" s="21">
        <f>D34+E34</f>
        <v>135</v>
      </c>
      <c r="G34" s="58" t="s">
        <v>152</v>
      </c>
      <c r="H34" s="50" t="s">
        <v>153</v>
      </c>
      <c r="I34" s="25">
        <v>1995</v>
      </c>
      <c r="J34" s="25" t="s">
        <v>154</v>
      </c>
      <c r="L34" s="3">
        <v>42</v>
      </c>
      <c r="M34" s="19">
        <v>47</v>
      </c>
      <c r="T34" s="3">
        <v>46</v>
      </c>
      <c r="AV34" s="2"/>
    </row>
    <row r="35" spans="1:48" ht="13.5" customHeight="1">
      <c r="A35" s="14"/>
      <c r="B35" s="2">
        <f>SUM(K35:AV35)</f>
        <v>135</v>
      </c>
      <c r="C35" s="20">
        <f>COUNT(K35:AV35)</f>
        <v>3</v>
      </c>
      <c r="D35" s="20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135</v>
      </c>
      <c r="E35" s="20">
        <f>IF(COUNT(K35:AV35)&lt;22,IF(COUNT(K35:AV35)&gt;14,(COUNT(K35:AV35)-15),0)*20,120)</f>
        <v>0</v>
      </c>
      <c r="F35" s="21">
        <f>D35+E35</f>
        <v>135</v>
      </c>
      <c r="G35" s="32" t="s">
        <v>598</v>
      </c>
      <c r="H35" s="32" t="s">
        <v>145</v>
      </c>
      <c r="I35" s="33" t="s">
        <v>599</v>
      </c>
      <c r="J35" s="32" t="s">
        <v>600</v>
      </c>
      <c r="P35" s="19"/>
      <c r="Q35" s="19"/>
      <c r="R35" s="3">
        <v>48</v>
      </c>
      <c r="Y35" s="3">
        <v>46</v>
      </c>
      <c r="AS35" s="3">
        <v>41</v>
      </c>
      <c r="AV35" s="2"/>
    </row>
    <row r="36" spans="1:48" ht="13.5" customHeight="1">
      <c r="A36" s="14"/>
      <c r="B36" s="2">
        <f>SUM(K36:AV36)</f>
        <v>150</v>
      </c>
      <c r="C36" s="20">
        <f>COUNT(K36:AV36)</f>
        <v>3</v>
      </c>
      <c r="D36" s="20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150</v>
      </c>
      <c r="E36" s="20">
        <f>IF(COUNT(K36:AV36)&lt;22,IF(COUNT(K36:AV36)&gt;14,(COUNT(K36:AV36)-15),0)*20,120)</f>
        <v>0</v>
      </c>
      <c r="F36" s="21">
        <f>D36+E36</f>
        <v>150</v>
      </c>
      <c r="G36" s="58" t="s">
        <v>201</v>
      </c>
      <c r="H36" s="50" t="s">
        <v>202</v>
      </c>
      <c r="I36" s="25">
        <v>1992</v>
      </c>
      <c r="J36" s="25" t="s">
        <v>140</v>
      </c>
      <c r="M36" s="19">
        <v>50</v>
      </c>
      <c r="Y36" s="19">
        <v>50</v>
      </c>
      <c r="AG36" s="3">
        <v>50</v>
      </c>
      <c r="AU36" s="6"/>
      <c r="AV36" s="2"/>
    </row>
    <row r="37" spans="1:48" ht="13.5" customHeight="1">
      <c r="A37" s="14"/>
      <c r="B37" s="2">
        <f>SUM(K37:AV37)</f>
        <v>84</v>
      </c>
      <c r="C37" s="20">
        <f>COUNT(K37:AV37)</f>
        <v>2</v>
      </c>
      <c r="D37" s="20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84</v>
      </c>
      <c r="E37" s="20">
        <f>IF(COUNT(K37:AV37)&lt;22,IF(COUNT(K37:AV37)&gt;14,(COUNT(K37:AV37)-15),0)*20,120)</f>
        <v>0</v>
      </c>
      <c r="F37" s="21">
        <f>D37+E37</f>
        <v>84</v>
      </c>
      <c r="G37" s="51" t="s">
        <v>805</v>
      </c>
      <c r="H37" s="51" t="s">
        <v>806</v>
      </c>
      <c r="I37" s="23">
        <v>1987</v>
      </c>
      <c r="J37" s="42" t="s">
        <v>208</v>
      </c>
      <c r="AD37" s="3">
        <v>38</v>
      </c>
      <c r="AT37" s="3">
        <v>46</v>
      </c>
      <c r="AV37" s="2"/>
    </row>
    <row r="38" spans="1:48" ht="13.5" customHeight="1">
      <c r="A38" s="14"/>
      <c r="B38" s="2">
        <f>SUM(K38:AV38)</f>
        <v>42</v>
      </c>
      <c r="C38" s="20">
        <f>COUNT(K38:AV38)</f>
        <v>2</v>
      </c>
      <c r="D38" s="20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42</v>
      </c>
      <c r="E38" s="20">
        <f>IF(COUNT(K38:AV38)&lt;22,IF(COUNT(K38:AV38)&gt;14,(COUNT(K38:AV38)-15),0)*20,120)</f>
        <v>0</v>
      </c>
      <c r="F38" s="21">
        <f>D38+E38</f>
        <v>42</v>
      </c>
      <c r="G38" s="52" t="s">
        <v>482</v>
      </c>
      <c r="H38" s="52" t="s">
        <v>483</v>
      </c>
      <c r="I38" s="28">
        <v>31778</v>
      </c>
      <c r="J38" s="29"/>
      <c r="O38" s="19">
        <v>0</v>
      </c>
      <c r="AR38" s="3">
        <v>42</v>
      </c>
      <c r="AU38" s="6"/>
      <c r="AV38" s="2"/>
    </row>
    <row r="39" spans="1:48" ht="13.5" customHeight="1">
      <c r="A39" s="14"/>
      <c r="B39" s="2">
        <f>SUM(K39:AV39)</f>
        <v>91</v>
      </c>
      <c r="C39" s="20">
        <f>COUNT(K39:AV39)</f>
        <v>2</v>
      </c>
      <c r="D39" s="20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91</v>
      </c>
      <c r="E39" s="20">
        <f>IF(COUNT(K39:AV39)&lt;22,IF(COUNT(K39:AV39)&gt;14,(COUNT(K39:AV39)-15),0)*20,120)</f>
        <v>0</v>
      </c>
      <c r="F39" s="21">
        <f>D39+E39</f>
        <v>91</v>
      </c>
      <c r="G39" s="23" t="s">
        <v>673</v>
      </c>
      <c r="H39" s="31" t="s">
        <v>674</v>
      </c>
      <c r="I39" s="31">
        <v>1993</v>
      </c>
      <c r="J39" s="31"/>
      <c r="T39" s="3">
        <v>45</v>
      </c>
      <c r="AL39" s="3">
        <v>46</v>
      </c>
      <c r="AV39" s="2"/>
    </row>
    <row r="40" spans="1:48" ht="13.5" customHeight="1">
      <c r="A40" s="14"/>
      <c r="B40" s="2">
        <f>SUM(K40:AV40)</f>
        <v>94</v>
      </c>
      <c r="C40" s="20">
        <f>COUNT(K40:AV40)</f>
        <v>2</v>
      </c>
      <c r="D40" s="20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94</v>
      </c>
      <c r="E40" s="20">
        <f>IF(COUNT(K40:AV40)&lt;22,IF(COUNT(K40:AV40)&gt;14,(COUNT(K40:AV40)-15),0)*20,120)</f>
        <v>0</v>
      </c>
      <c r="F40" s="21">
        <f>D40+E40</f>
        <v>94</v>
      </c>
      <c r="G40" s="50" t="s">
        <v>54</v>
      </c>
      <c r="H40" s="50" t="s">
        <v>615</v>
      </c>
      <c r="I40" s="23">
        <v>1986</v>
      </c>
      <c r="J40" s="23"/>
      <c r="S40" s="3">
        <v>44</v>
      </c>
      <c r="AB40" s="41">
        <v>50</v>
      </c>
      <c r="AU40" s="6"/>
      <c r="AV40" s="2"/>
    </row>
    <row r="41" spans="1:48" ht="13.5" customHeight="1">
      <c r="A41" s="14"/>
      <c r="B41" s="2">
        <f>SUM(K41:AV41)</f>
        <v>93</v>
      </c>
      <c r="C41" s="20">
        <f>COUNT(K41:AV41)</f>
        <v>2</v>
      </c>
      <c r="D41" s="20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93</v>
      </c>
      <c r="E41" s="20">
        <f>IF(COUNT(K41:AV41)&lt;22,IF(COUNT(K41:AV41)&gt;14,(COUNT(K41:AV41)-15),0)*20,120)</f>
        <v>0</v>
      </c>
      <c r="F41" s="21">
        <f>D41+E41</f>
        <v>93</v>
      </c>
      <c r="G41" s="52" t="s">
        <v>489</v>
      </c>
      <c r="H41" s="52" t="s">
        <v>443</v>
      </c>
      <c r="I41" s="28">
        <v>34700</v>
      </c>
      <c r="J41" s="29" t="s">
        <v>490</v>
      </c>
      <c r="O41" s="3">
        <v>49</v>
      </c>
      <c r="AF41" s="3">
        <v>44</v>
      </c>
      <c r="AU41" s="6"/>
      <c r="AV41" s="2"/>
    </row>
    <row r="42" spans="1:48" ht="13.5" customHeight="1">
      <c r="A42" s="14"/>
      <c r="B42" s="2">
        <f>SUM(K42:AV42)</f>
        <v>98</v>
      </c>
      <c r="C42" s="20">
        <f>COUNT(K42:AV42)</f>
        <v>2</v>
      </c>
      <c r="D42" s="20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98</v>
      </c>
      <c r="E42" s="20">
        <f>IF(COUNT(K42:AV42)&lt;22,IF(COUNT(K42:AV42)&gt;14,(COUNT(K42:AV42)-15),0)*20,120)</f>
        <v>0</v>
      </c>
      <c r="F42" s="21">
        <f>D42+E42</f>
        <v>98</v>
      </c>
      <c r="G42" s="50" t="s">
        <v>728</v>
      </c>
      <c r="H42" s="31" t="s">
        <v>729</v>
      </c>
      <c r="I42" s="31">
        <v>1993</v>
      </c>
      <c r="J42" s="31"/>
      <c r="W42" s="3">
        <v>49</v>
      </c>
      <c r="AB42" s="3">
        <v>49</v>
      </c>
      <c r="AU42" s="6"/>
      <c r="AV42" s="2"/>
    </row>
    <row r="43" spans="1:48" ht="13.5" customHeight="1">
      <c r="A43" s="14"/>
      <c r="B43" s="2">
        <f>SUM(K43:AV43)</f>
        <v>75</v>
      </c>
      <c r="C43" s="20">
        <f>COUNT(K43:AV43)</f>
        <v>2</v>
      </c>
      <c r="D43" s="20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75</v>
      </c>
      <c r="E43" s="20">
        <f>IF(COUNT(K43:AV43)&lt;22,IF(COUNT(K43:AV43)&gt;14,(COUNT(K43:AV43)-15),0)*20,120)</f>
        <v>0</v>
      </c>
      <c r="F43" s="21">
        <f>D43+E43</f>
        <v>75</v>
      </c>
      <c r="G43" s="53" t="s">
        <v>197</v>
      </c>
      <c r="H43" s="50" t="s">
        <v>198</v>
      </c>
      <c r="I43" s="24">
        <v>1989</v>
      </c>
      <c r="J43" s="24"/>
      <c r="L43" s="19">
        <v>36</v>
      </c>
      <c r="P43" s="19">
        <v>39</v>
      </c>
      <c r="AV43" s="2"/>
    </row>
    <row r="44" spans="1:48" ht="13.5" customHeight="1">
      <c r="A44" s="14"/>
      <c r="B44" s="2">
        <f>SUM(K44:AV44)</f>
        <v>72</v>
      </c>
      <c r="C44" s="20">
        <f>COUNT(K44:AV44)</f>
        <v>2</v>
      </c>
      <c r="D44" s="20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72</v>
      </c>
      <c r="E44" s="20">
        <f>IF(COUNT(K44:AV44)&lt;22,IF(COUNT(K44:AV44)&gt;14,(COUNT(K44:AV44)-15),0)*20,120)</f>
        <v>0</v>
      </c>
      <c r="F44" s="21">
        <f>D44+E44</f>
        <v>72</v>
      </c>
      <c r="G44" s="52" t="s">
        <v>396</v>
      </c>
      <c r="H44" s="52" t="s">
        <v>397</v>
      </c>
      <c r="I44" s="28">
        <v>33112</v>
      </c>
      <c r="J44" s="29" t="s">
        <v>354</v>
      </c>
      <c r="O44" s="19">
        <v>26</v>
      </c>
      <c r="AF44" s="3">
        <v>46</v>
      </c>
      <c r="AV44" s="2"/>
    </row>
    <row r="45" spans="1:48" ht="13.5" customHeight="1">
      <c r="A45" s="14"/>
      <c r="B45" s="2">
        <f>SUM(K45:AV45)</f>
        <v>87</v>
      </c>
      <c r="C45" s="20">
        <f>COUNT(K45:AV45)</f>
        <v>2</v>
      </c>
      <c r="D45" s="20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87</v>
      </c>
      <c r="E45" s="20">
        <f>IF(COUNT(K45:AV45)&lt;22,IF(COUNT(K45:AV45)&gt;14,(COUNT(K45:AV45)-15),0)*20,120)</f>
        <v>0</v>
      </c>
      <c r="F45" s="21">
        <f>D45+E45</f>
        <v>87</v>
      </c>
      <c r="G45" s="51" t="s">
        <v>797</v>
      </c>
      <c r="H45" s="51" t="s">
        <v>798</v>
      </c>
      <c r="I45" s="23">
        <v>1987</v>
      </c>
      <c r="J45" s="42" t="s">
        <v>736</v>
      </c>
      <c r="AD45" s="3">
        <v>46</v>
      </c>
      <c r="AE45" s="3">
        <v>41</v>
      </c>
      <c r="AV45" s="2"/>
    </row>
    <row r="46" spans="1:48" ht="13.5" customHeight="1">
      <c r="A46" s="14"/>
      <c r="B46" s="2">
        <f>SUM(K46:AV46)</f>
        <v>84</v>
      </c>
      <c r="C46" s="20">
        <f>COUNT(K46:AV46)</f>
        <v>2</v>
      </c>
      <c r="D46" s="20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84</v>
      </c>
      <c r="E46" s="20">
        <f>IF(COUNT(K46:AV46)&lt;22,IF(COUNT(K46:AV46)&gt;14,(COUNT(K46:AV46)-15),0)*20,120)</f>
        <v>0</v>
      </c>
      <c r="F46" s="21">
        <f>D46+E46</f>
        <v>84</v>
      </c>
      <c r="G46" s="31" t="s">
        <v>776</v>
      </c>
      <c r="H46" s="31" t="s">
        <v>57</v>
      </c>
      <c r="I46" s="31">
        <v>1991</v>
      </c>
      <c r="J46" s="31"/>
      <c r="AA46" s="19">
        <v>37</v>
      </c>
      <c r="AB46" s="3">
        <v>47</v>
      </c>
      <c r="AV46" s="2"/>
    </row>
    <row r="47" spans="1:48" ht="13.5" customHeight="1">
      <c r="A47" s="14"/>
      <c r="B47" s="2">
        <f>SUM(K47:AV47)</f>
        <v>86</v>
      </c>
      <c r="C47" s="20">
        <f>COUNT(K47:AV47)</f>
        <v>2</v>
      </c>
      <c r="D47" s="20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86</v>
      </c>
      <c r="E47" s="20">
        <f>IF(COUNT(K47:AV47)&lt;22,IF(COUNT(K47:AV47)&gt;14,(COUNT(K47:AV47)-15),0)*20,120)</f>
        <v>0</v>
      </c>
      <c r="F47" s="21">
        <f>D47+E47</f>
        <v>86</v>
      </c>
      <c r="G47" s="52" t="s">
        <v>496</v>
      </c>
      <c r="H47" s="52" t="s">
        <v>497</v>
      </c>
      <c r="I47" s="28">
        <v>32143</v>
      </c>
      <c r="J47" s="29" t="s">
        <v>498</v>
      </c>
      <c r="O47" s="3">
        <v>46</v>
      </c>
      <c r="AF47" s="3">
        <v>40</v>
      </c>
      <c r="AV47" s="2"/>
    </row>
    <row r="48" spans="1:48" ht="13.5" customHeight="1">
      <c r="A48" s="14"/>
      <c r="B48" s="2">
        <f>SUM(K48:AV48)</f>
        <v>95</v>
      </c>
      <c r="C48" s="20">
        <f>COUNT(K48:AV48)</f>
        <v>2</v>
      </c>
      <c r="D48" s="20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95</v>
      </c>
      <c r="E48" s="20">
        <f>IF(COUNT(K48:AV48)&lt;22,IF(COUNT(K48:AV48)&gt;14,(COUNT(K48:AV48)-15),0)*20,120)</f>
        <v>0</v>
      </c>
      <c r="F48" s="21">
        <f>D48+E48</f>
        <v>95</v>
      </c>
      <c r="G48" s="31" t="s">
        <v>682</v>
      </c>
      <c r="H48" s="31" t="s">
        <v>683</v>
      </c>
      <c r="I48" s="31">
        <v>1989</v>
      </c>
      <c r="J48" s="31"/>
      <c r="U48" s="3">
        <v>47</v>
      </c>
      <c r="AD48" s="3">
        <v>48</v>
      </c>
      <c r="AV48" s="2"/>
    </row>
    <row r="49" spans="1:48" ht="13.5" customHeight="1">
      <c r="A49" s="14"/>
      <c r="B49" s="2"/>
      <c r="C49" s="20">
        <f>COUNT(K49:AV49)</f>
        <v>2</v>
      </c>
      <c r="D49" s="20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98</v>
      </c>
      <c r="E49" s="20">
        <f>IF(COUNT(K49:AV49)&lt;22,IF(COUNT(K49:AV49)&gt;14,(COUNT(K49:AV49)-15),0)*20,120)</f>
        <v>0</v>
      </c>
      <c r="F49" s="21">
        <f>D49+E49</f>
        <v>98</v>
      </c>
      <c r="G49" s="31" t="s">
        <v>945</v>
      </c>
      <c r="H49" s="31" t="s">
        <v>942</v>
      </c>
      <c r="I49" s="37">
        <v>1989</v>
      </c>
      <c r="J49" s="37" t="s">
        <v>946</v>
      </c>
      <c r="AH49" s="19"/>
      <c r="AJ49" s="3">
        <v>50</v>
      </c>
      <c r="AR49" s="3">
        <v>48</v>
      </c>
      <c r="AU49" s="6"/>
      <c r="AV49" s="2"/>
    </row>
    <row r="50" spans="1:48" ht="13.5" customHeight="1">
      <c r="A50" s="14"/>
      <c r="B50" s="2">
        <f>SUM(K50:AV50)</f>
        <v>96</v>
      </c>
      <c r="C50" s="20">
        <f>COUNT(K50:AV50)</f>
        <v>2</v>
      </c>
      <c r="D50" s="20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96</v>
      </c>
      <c r="E50" s="20">
        <f>IF(COUNT(K50:AV50)&lt;22,IF(COUNT(K50:AV50)&gt;14,(COUNT(K50:AV50)-15),0)*20,120)</f>
        <v>0</v>
      </c>
      <c r="F50" s="21">
        <f>D50+E50</f>
        <v>96</v>
      </c>
      <c r="G50" s="50" t="s">
        <v>63</v>
      </c>
      <c r="H50" s="50" t="s">
        <v>69</v>
      </c>
      <c r="I50" s="23">
        <v>1992</v>
      </c>
      <c r="J50" s="23"/>
      <c r="K50" s="6">
        <v>50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>
        <v>46</v>
      </c>
      <c r="AT50" s="6"/>
      <c r="AV50" s="2"/>
    </row>
    <row r="51" spans="1:48" ht="13.5" customHeight="1">
      <c r="A51" s="14"/>
      <c r="B51" s="2">
        <f>SUM(K51:AV51)</f>
        <v>89</v>
      </c>
      <c r="C51" s="20">
        <f>COUNT(K51:AV51)</f>
        <v>2</v>
      </c>
      <c r="D51" s="20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89</v>
      </c>
      <c r="E51" s="20">
        <f>IF(COUNT(K51:AV51)&lt;22,IF(COUNT(K51:AV51)&gt;14,(COUNT(K51:AV51)-15),0)*20,120)</f>
        <v>0</v>
      </c>
      <c r="F51" s="21">
        <f>D51+E51</f>
        <v>89</v>
      </c>
      <c r="G51" s="50" t="s">
        <v>614</v>
      </c>
      <c r="H51" s="50" t="s">
        <v>50</v>
      </c>
      <c r="I51" s="23">
        <v>1992</v>
      </c>
      <c r="J51" s="23" t="s">
        <v>501</v>
      </c>
      <c r="O51" s="3">
        <v>44</v>
      </c>
      <c r="S51" s="3">
        <v>45</v>
      </c>
      <c r="AV51" s="2"/>
    </row>
    <row r="52" spans="1:48" ht="13.5" customHeight="1">
      <c r="A52" s="14"/>
      <c r="B52" s="2">
        <f>SUM(K52:AV52)</f>
        <v>94</v>
      </c>
      <c r="C52" s="20">
        <f>COUNT(K52:AV52)</f>
        <v>2</v>
      </c>
      <c r="D52" s="20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94</v>
      </c>
      <c r="E52" s="20">
        <f>IF(COUNT(K52:AV52)&lt;22,IF(COUNT(K52:AV52)&gt;14,(COUNT(K52:AV52)-15),0)*20,120)</f>
        <v>0</v>
      </c>
      <c r="F52" s="21">
        <f>D52+E52</f>
        <v>94</v>
      </c>
      <c r="G52" s="31" t="s">
        <v>718</v>
      </c>
      <c r="H52" s="31" t="s">
        <v>719</v>
      </c>
      <c r="I52" s="37">
        <v>1986</v>
      </c>
      <c r="J52" s="37" t="s">
        <v>243</v>
      </c>
      <c r="V52" s="3">
        <v>46</v>
      </c>
      <c r="AH52" s="3">
        <v>48</v>
      </c>
      <c r="AV52" s="2"/>
    </row>
    <row r="53" spans="1:48" ht="13.5" customHeight="1">
      <c r="A53" s="14"/>
      <c r="B53" s="2">
        <f>SUM(K53:AV53)</f>
        <v>99</v>
      </c>
      <c r="C53" s="20">
        <f>COUNT(K53:AV53)</f>
        <v>2</v>
      </c>
      <c r="D53" s="20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99</v>
      </c>
      <c r="E53" s="20">
        <f>IF(COUNT(K53:AV53)&lt;22,IF(COUNT(K53:AV53)&gt;14,(COUNT(K53:AV53)-15),0)*20,120)</f>
        <v>0</v>
      </c>
      <c r="F53" s="21">
        <f>D53+E53</f>
        <v>99</v>
      </c>
      <c r="G53" s="52" t="s">
        <v>488</v>
      </c>
      <c r="H53" s="52" t="s">
        <v>362</v>
      </c>
      <c r="I53" s="28">
        <v>33239</v>
      </c>
      <c r="J53" s="29" t="s">
        <v>140</v>
      </c>
      <c r="O53" s="3">
        <v>50</v>
      </c>
      <c r="AS53" s="19">
        <v>49</v>
      </c>
      <c r="AV53" s="2"/>
    </row>
    <row r="54" spans="1:48" ht="13.5" customHeight="1">
      <c r="A54" s="14"/>
      <c r="B54" s="2">
        <f>SUM(K54:AV54)</f>
        <v>97</v>
      </c>
      <c r="C54" s="20">
        <f>COUNT(K54:AV54)</f>
        <v>2</v>
      </c>
      <c r="D54" s="20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97</v>
      </c>
      <c r="E54" s="20">
        <f>IF(COUNT(K54:AV54)&lt;22,IF(COUNT(K54:AV54)&gt;14,(COUNT(K54:AV54)-15),0)*20,120)</f>
        <v>0</v>
      </c>
      <c r="F54" s="21">
        <f>D54+E54</f>
        <v>97</v>
      </c>
      <c r="G54" s="42" t="s">
        <v>700</v>
      </c>
      <c r="H54" s="42" t="s">
        <v>992</v>
      </c>
      <c r="I54" s="23">
        <v>1988</v>
      </c>
      <c r="J54" s="42" t="s">
        <v>208</v>
      </c>
      <c r="O54" s="19"/>
      <c r="AM54" s="3">
        <v>50</v>
      </c>
      <c r="AR54" s="3">
        <v>47</v>
      </c>
      <c r="AV54" s="2"/>
    </row>
    <row r="55" spans="1:48" ht="13.5" customHeight="1">
      <c r="A55" s="14"/>
      <c r="B55" s="2">
        <f>SUM(K55:AV55)</f>
        <v>81</v>
      </c>
      <c r="C55" s="20">
        <f>COUNT(K55:AV55)</f>
        <v>2</v>
      </c>
      <c r="D55" s="20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81</v>
      </c>
      <c r="E55" s="20">
        <f>IF(COUNT(K55:AV55)&lt;22,IF(COUNT(K55:AV55)&gt;14,(COUNT(K55:AV55)-15),0)*20,120)</f>
        <v>0</v>
      </c>
      <c r="F55" s="21">
        <f>D55+E55</f>
        <v>81</v>
      </c>
      <c r="G55" s="50" t="s">
        <v>189</v>
      </c>
      <c r="H55" s="50" t="s">
        <v>78</v>
      </c>
      <c r="I55" s="23">
        <v>1992</v>
      </c>
      <c r="J55" s="23"/>
      <c r="L55" s="19">
        <v>40</v>
      </c>
      <c r="S55" s="3">
        <v>41</v>
      </c>
      <c r="AV55" s="2"/>
    </row>
    <row r="56" spans="1:48" ht="13.5" customHeight="1">
      <c r="A56" s="14"/>
      <c r="B56" s="2">
        <f>SUM(K56:AV56)</f>
        <v>57</v>
      </c>
      <c r="C56" s="20">
        <f>COUNT(K56:AV56)</f>
        <v>2</v>
      </c>
      <c r="D56" s="20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57</v>
      </c>
      <c r="E56" s="20">
        <f>IF(COUNT(K56:AV56)&lt;22,IF(COUNT(K56:AV56)&gt;14,(COUNT(K56:AV56)-15),0)*20,120)</f>
        <v>0</v>
      </c>
      <c r="F56" s="21">
        <f>D56+E56</f>
        <v>57</v>
      </c>
      <c r="G56" s="50" t="s">
        <v>649</v>
      </c>
      <c r="H56" s="50" t="s">
        <v>650</v>
      </c>
      <c r="I56" s="23">
        <v>1988</v>
      </c>
      <c r="J56" s="23" t="s">
        <v>651</v>
      </c>
      <c r="S56" s="3">
        <v>21</v>
      </c>
      <c r="AA56" s="19">
        <v>36</v>
      </c>
      <c r="AV56" s="2"/>
    </row>
    <row r="57" spans="1:48" ht="13.5" customHeight="1">
      <c r="A57" s="14"/>
      <c r="C57" s="20">
        <f>COUNT(K57:AV57)</f>
        <v>2</v>
      </c>
      <c r="D57" s="20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96</v>
      </c>
      <c r="E57" s="20">
        <f>IF(COUNT(K57:AV57)&lt;22,IF(COUNT(K57:AV57)&gt;14,(COUNT(K57:AV57)-15),0)*20,120)</f>
        <v>0</v>
      </c>
      <c r="F57" s="21">
        <f>D57+E57</f>
        <v>96</v>
      </c>
      <c r="G57" s="31" t="s">
        <v>947</v>
      </c>
      <c r="H57" s="31" t="s">
        <v>145</v>
      </c>
      <c r="I57" s="37">
        <v>1988</v>
      </c>
      <c r="J57" s="37" t="s">
        <v>948</v>
      </c>
      <c r="AJ57" s="3">
        <v>49</v>
      </c>
      <c r="AK57" s="3">
        <v>47</v>
      </c>
      <c r="AV57" s="2"/>
    </row>
    <row r="58" spans="1:48" ht="13.5" customHeight="1">
      <c r="A58" s="14"/>
      <c r="B58" s="2">
        <f>SUM(K58:AV58)</f>
        <v>47</v>
      </c>
      <c r="C58" s="20">
        <f>COUNT(K58:AV58)</f>
        <v>2</v>
      </c>
      <c r="D58" s="20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47</v>
      </c>
      <c r="E58" s="20">
        <f>IF(COUNT(K58:AV58)&lt;22,IF(COUNT(K58:AV58)&gt;14,(COUNT(K58:AV58)-15),0)*20,120)</f>
        <v>0</v>
      </c>
      <c r="F58" s="21">
        <f>D58+E58</f>
        <v>47</v>
      </c>
      <c r="G58" s="52" t="s">
        <v>386</v>
      </c>
      <c r="H58" s="52" t="s">
        <v>385</v>
      </c>
      <c r="I58" s="28">
        <v>32509</v>
      </c>
      <c r="J58" s="29" t="s">
        <v>143</v>
      </c>
      <c r="O58" s="19">
        <v>32</v>
      </c>
      <c r="AG58" s="3">
        <v>15</v>
      </c>
      <c r="AV58" s="2"/>
    </row>
    <row r="59" spans="1:48" ht="13.5" customHeight="1">
      <c r="A59" s="14"/>
      <c r="B59" s="2">
        <f>SUM(K59:AV59)</f>
        <v>24</v>
      </c>
      <c r="C59" s="20">
        <f>COUNT(K59:AV59)</f>
        <v>2</v>
      </c>
      <c r="D59" s="20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24</v>
      </c>
      <c r="E59" s="20">
        <f>IF(COUNT(K59:AV59)&lt;22,IF(COUNT(K59:AV59)&gt;14,(COUNT(K59:AV59)-15),0)*20,120)</f>
        <v>0</v>
      </c>
      <c r="F59" s="21">
        <f>D59+E59</f>
        <v>24</v>
      </c>
      <c r="G59" s="60" t="s">
        <v>454</v>
      </c>
      <c r="H59" s="60" t="s">
        <v>860</v>
      </c>
      <c r="I59" s="45" t="s">
        <v>832</v>
      </c>
      <c r="J59" s="46" t="s">
        <v>208</v>
      </c>
      <c r="O59" s="19">
        <v>0</v>
      </c>
      <c r="AF59" s="3">
        <v>24</v>
      </c>
      <c r="AV59" s="2"/>
    </row>
    <row r="60" spans="1:48" ht="13.5" customHeight="1">
      <c r="A60" s="14"/>
      <c r="B60" s="2">
        <f>SUM(K60:AV60)</f>
        <v>87</v>
      </c>
      <c r="C60" s="20">
        <f>COUNT(K60:AV60)</f>
        <v>2</v>
      </c>
      <c r="D60" s="20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87</v>
      </c>
      <c r="E60" s="20">
        <f>IF(COUNT(K60:AV60)&lt;22,IF(COUNT(K60:AV60)&gt;14,(COUNT(K60:AV60)-15),0)*20,120)</f>
        <v>0</v>
      </c>
      <c r="F60" s="21">
        <f>D60+E60</f>
        <v>87</v>
      </c>
      <c r="G60" s="44" t="s">
        <v>820</v>
      </c>
      <c r="H60" s="64" t="s">
        <v>746</v>
      </c>
      <c r="I60" s="44">
        <v>87</v>
      </c>
      <c r="J60" s="44" t="s">
        <v>814</v>
      </c>
      <c r="AE60" s="3">
        <v>39</v>
      </c>
      <c r="AM60" s="3">
        <v>48</v>
      </c>
      <c r="AV60" s="2"/>
    </row>
    <row r="61" spans="1:48" ht="13.5" customHeight="1">
      <c r="A61" s="14"/>
      <c r="B61" s="2">
        <f>SUM(K61:AV61)</f>
        <v>98</v>
      </c>
      <c r="C61" s="20">
        <f>COUNT(K61:AV61)</f>
        <v>2</v>
      </c>
      <c r="D61" s="20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98</v>
      </c>
      <c r="E61" s="20">
        <f>IF(COUNT(K61:AV61)&lt;22,IF(COUNT(K61:AV61)&gt;14,(COUNT(K61:AV61)-15),0)*20,120)</f>
        <v>0</v>
      </c>
      <c r="F61" s="21">
        <f>D61+E61</f>
        <v>98</v>
      </c>
      <c r="G61" s="34" t="s">
        <v>604</v>
      </c>
      <c r="H61" s="50" t="s">
        <v>605</v>
      </c>
      <c r="I61" s="35" t="s">
        <v>603</v>
      </c>
      <c r="J61" s="34" t="s">
        <v>606</v>
      </c>
      <c r="R61" s="19">
        <v>49</v>
      </c>
      <c r="AR61" s="3">
        <v>49</v>
      </c>
      <c r="AV61" s="2"/>
    </row>
    <row r="62" spans="1:48" ht="13.5" customHeight="1">
      <c r="A62" s="14"/>
      <c r="B62" s="2">
        <f>SUM(K62:AV62)</f>
        <v>88</v>
      </c>
      <c r="C62" s="20">
        <f>COUNT(K62:AV62)</f>
        <v>2</v>
      </c>
      <c r="D62" s="20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88</v>
      </c>
      <c r="E62" s="20">
        <f>IF(COUNT(K62:AV62)&lt;22,IF(COUNT(K62:AV62)&gt;14,(COUNT(K62:AV62)-15),0)*20,120)</f>
        <v>0</v>
      </c>
      <c r="F62" s="21">
        <f>D62+E62</f>
        <v>88</v>
      </c>
      <c r="G62" s="23" t="s">
        <v>173</v>
      </c>
      <c r="H62" s="23" t="s">
        <v>147</v>
      </c>
      <c r="I62" s="65">
        <v>1989</v>
      </c>
      <c r="J62" s="23" t="s">
        <v>977</v>
      </c>
      <c r="AJ62" s="41"/>
      <c r="AK62" s="3">
        <v>42</v>
      </c>
      <c r="AT62" s="19">
        <v>46</v>
      </c>
      <c r="AV62" s="2"/>
    </row>
    <row r="63" spans="1:48" ht="13.5" customHeight="1">
      <c r="A63" s="14"/>
      <c r="B63" s="2">
        <f>SUM(K63:AV63)</f>
        <v>78</v>
      </c>
      <c r="C63" s="20">
        <f>COUNT(K63:AV63)</f>
        <v>2</v>
      </c>
      <c r="D63" s="20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+IF(COUNT(K63:AV63)&gt;14,LARGE(K63:AV63,15),0)</f>
        <v>78</v>
      </c>
      <c r="E63" s="20">
        <f>IF(COUNT(K63:AV63)&lt;22,IF(COUNT(K63:AV63)&gt;14,(COUNT(K63:AV63)-15),0)*20,120)</f>
        <v>0</v>
      </c>
      <c r="F63" s="21">
        <f>D63+E63</f>
        <v>78</v>
      </c>
      <c r="G63" s="60" t="s">
        <v>854</v>
      </c>
      <c r="H63" s="60" t="s">
        <v>653</v>
      </c>
      <c r="I63" s="45" t="s">
        <v>844</v>
      </c>
      <c r="J63" s="46" t="s">
        <v>208</v>
      </c>
      <c r="AF63" s="3">
        <v>30</v>
      </c>
      <c r="AJ63" s="3">
        <v>48</v>
      </c>
      <c r="AV63" s="2"/>
    </row>
    <row r="64" spans="1:48" ht="13.5" customHeight="1">
      <c r="A64" s="14"/>
      <c r="B64" s="2">
        <f>SUM(K64:AV64)</f>
        <v>79</v>
      </c>
      <c r="C64" s="20">
        <f>COUNT(K64:AV64)</f>
        <v>2</v>
      </c>
      <c r="D64" s="20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79</v>
      </c>
      <c r="E64" s="20">
        <f>IF(COUNT(K64:AV64)&lt;22,IF(COUNT(K64:AV64)&gt;14,(COUNT(K64:AV64)-15),0)*20,120)</f>
        <v>0</v>
      </c>
      <c r="F64" s="21">
        <f>D64+E64</f>
        <v>79</v>
      </c>
      <c r="G64" s="31" t="s">
        <v>691</v>
      </c>
      <c r="H64" s="31" t="s">
        <v>692</v>
      </c>
      <c r="I64" s="31">
        <v>1986</v>
      </c>
      <c r="J64" s="31"/>
      <c r="U64" s="3">
        <v>43</v>
      </c>
      <c r="AF64" s="3">
        <v>36</v>
      </c>
      <c r="AV64" s="2"/>
    </row>
    <row r="65" spans="1:33" ht="13.5" customHeight="1">
      <c r="A65" s="14"/>
      <c r="B65" s="2">
        <f>SUM(K65:AV65)</f>
        <v>98</v>
      </c>
      <c r="C65" s="20">
        <f>COUNT(K65:AV65)</f>
        <v>2</v>
      </c>
      <c r="D65" s="20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98</v>
      </c>
      <c r="E65" s="20">
        <f>IF(COUNT(K65:AV65)&lt;22,IF(COUNT(K65:AV65)&gt;14,(COUNT(K65:AV65)-15),0)*20,120)</f>
        <v>0</v>
      </c>
      <c r="F65" s="21">
        <f>D65+E65</f>
        <v>98</v>
      </c>
      <c r="G65" s="31" t="s">
        <v>138</v>
      </c>
      <c r="H65" s="50" t="s">
        <v>139</v>
      </c>
      <c r="I65" s="48">
        <v>1992</v>
      </c>
      <c r="J65" s="31" t="s">
        <v>140</v>
      </c>
      <c r="L65" s="3">
        <v>49</v>
      </c>
      <c r="AG65" s="3">
        <v>49</v>
      </c>
    </row>
    <row r="66" spans="1:13" ht="13.5" customHeight="1">
      <c r="A66" s="14"/>
      <c r="B66" s="2">
        <f>SUM(K66:AV66)</f>
        <v>84</v>
      </c>
      <c r="C66" s="20">
        <f>COUNT(K66:AV66)</f>
        <v>2</v>
      </c>
      <c r="D66" s="20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84</v>
      </c>
      <c r="E66" s="20">
        <f>IF(COUNT(K66:AV66)&lt;22,IF(COUNT(K66:AV66)&gt;14,(COUNT(K66:AV66)-15),0)*20,120)</f>
        <v>0</v>
      </c>
      <c r="F66" s="21">
        <f>D66+E66</f>
        <v>84</v>
      </c>
      <c r="G66" s="58" t="s">
        <v>161</v>
      </c>
      <c r="H66" s="50" t="s">
        <v>155</v>
      </c>
      <c r="I66" s="25">
        <v>1987</v>
      </c>
      <c r="J66" s="25" t="s">
        <v>162</v>
      </c>
      <c r="L66" s="3">
        <v>38</v>
      </c>
      <c r="M66" s="19">
        <v>46</v>
      </c>
    </row>
    <row r="67" spans="1:29" ht="13.5" customHeight="1">
      <c r="A67" s="14"/>
      <c r="B67" s="2">
        <f>SUM(K67:AV67)</f>
        <v>99</v>
      </c>
      <c r="C67" s="20">
        <f>COUNT(K67:AV67)</f>
        <v>2</v>
      </c>
      <c r="D67" s="20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99</v>
      </c>
      <c r="E67" s="20">
        <f>IF(COUNT(K67:AV67)&lt;22,IF(COUNT(K67:AV67)&gt;14,(COUNT(K67:AV67)-15),0)*20,120)</f>
        <v>0</v>
      </c>
      <c r="F67" s="21">
        <f>D67+E67</f>
        <v>99</v>
      </c>
      <c r="G67" s="51" t="s">
        <v>763</v>
      </c>
      <c r="H67" s="51" t="s">
        <v>200</v>
      </c>
      <c r="I67" s="23">
        <v>1989</v>
      </c>
      <c r="J67" s="42" t="s">
        <v>212</v>
      </c>
      <c r="AA67" s="19">
        <v>49</v>
      </c>
      <c r="AC67" s="19">
        <v>50</v>
      </c>
    </row>
    <row r="68" spans="1:43" ht="13.5" customHeight="1">
      <c r="A68" s="14"/>
      <c r="B68" s="2">
        <f>SUM(K68:AV68)</f>
        <v>95</v>
      </c>
      <c r="C68" s="20">
        <f>COUNT(K68:AV68)</f>
        <v>2</v>
      </c>
      <c r="D68" s="20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95</v>
      </c>
      <c r="E68" s="20">
        <f>IF(COUNT(K68:AV68)&lt;22,IF(COUNT(K68:AV68)&gt;14,(COUNT(K68:AV68)-15),0)*20,120)</f>
        <v>0</v>
      </c>
      <c r="F68" s="21">
        <f>D68+E68</f>
        <v>95</v>
      </c>
      <c r="G68" s="50" t="s">
        <v>77</v>
      </c>
      <c r="H68" s="50" t="s">
        <v>78</v>
      </c>
      <c r="I68" s="23">
        <v>1991</v>
      </c>
      <c r="J68" s="23"/>
      <c r="K68" s="3">
        <v>47</v>
      </c>
      <c r="AQ68" s="3">
        <v>48</v>
      </c>
    </row>
    <row r="69" spans="1:25" ht="13.5" customHeight="1">
      <c r="A69" s="14"/>
      <c r="B69" s="2">
        <f>SUM(K69:AV69)</f>
        <v>96</v>
      </c>
      <c r="C69" s="20">
        <f>COUNT(K69:AV69)</f>
        <v>2</v>
      </c>
      <c r="D69" s="20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96</v>
      </c>
      <c r="E69" s="20">
        <f>IF(COUNT(K69:AV69)&lt;22,IF(COUNT(K69:AV69)&gt;14,(COUNT(K69:AV69)-15),0)*20,120)</f>
        <v>0</v>
      </c>
      <c r="F69" s="21">
        <f>D69+E69</f>
        <v>96</v>
      </c>
      <c r="G69" s="32" t="s">
        <v>596</v>
      </c>
      <c r="H69" s="32" t="s">
        <v>153</v>
      </c>
      <c r="I69" s="33" t="s">
        <v>597</v>
      </c>
      <c r="J69" s="32" t="s">
        <v>268</v>
      </c>
      <c r="R69" s="3">
        <v>49</v>
      </c>
      <c r="Y69" s="3">
        <v>47</v>
      </c>
    </row>
    <row r="70" spans="1:20" ht="13.5" customHeight="1">
      <c r="A70" s="14"/>
      <c r="B70" s="2">
        <f>SUM(K70:AV70)</f>
        <v>70</v>
      </c>
      <c r="C70" s="20">
        <f>COUNT(K70:AV70)</f>
        <v>2</v>
      </c>
      <c r="D70" s="20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70</v>
      </c>
      <c r="E70" s="20">
        <f>IF(COUNT(K70:AV70)&lt;22,IF(COUNT(K70:AV70)&gt;14,(COUNT(K70:AV70)-15),0)*20,120)</f>
        <v>0</v>
      </c>
      <c r="F70" s="21">
        <f>D70+E70</f>
        <v>70</v>
      </c>
      <c r="G70" s="50" t="s">
        <v>671</v>
      </c>
      <c r="H70" s="50" t="s">
        <v>78</v>
      </c>
      <c r="I70" s="23">
        <v>1987</v>
      </c>
      <c r="J70" s="23" t="s">
        <v>672</v>
      </c>
      <c r="L70" s="19">
        <v>35</v>
      </c>
      <c r="T70" s="3">
        <v>35</v>
      </c>
    </row>
    <row r="71" spans="1:16" ht="13.5" customHeight="1">
      <c r="A71" s="14"/>
      <c r="B71" s="2">
        <f>SUM(K71:AV71)</f>
        <v>97</v>
      </c>
      <c r="C71" s="20">
        <f>COUNT(K71:AV71)</f>
        <v>2</v>
      </c>
      <c r="D71" s="20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97</v>
      </c>
      <c r="E71" s="20">
        <f>IF(COUNT(K71:AV71)&lt;22,IF(COUNT(K71:AV71)&gt;14,(COUNT(K71:AV71)-15),0)*20,120)</f>
        <v>0</v>
      </c>
      <c r="F71" s="21">
        <f>D71+E71</f>
        <v>97</v>
      </c>
      <c r="G71" s="52" t="s">
        <v>491</v>
      </c>
      <c r="H71" s="52" t="s">
        <v>385</v>
      </c>
      <c r="I71" s="28">
        <v>31413</v>
      </c>
      <c r="J71" s="29" t="s">
        <v>492</v>
      </c>
      <c r="O71" s="3">
        <v>48</v>
      </c>
      <c r="P71" s="3">
        <v>49</v>
      </c>
    </row>
    <row r="72" spans="1:45" ht="13.5" customHeight="1">
      <c r="A72" s="14"/>
      <c r="B72" s="2">
        <f>SUM(K72:AV72)</f>
        <v>100</v>
      </c>
      <c r="C72" s="20">
        <f>COUNT(K72:AV72)</f>
        <v>2</v>
      </c>
      <c r="D72" s="20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100</v>
      </c>
      <c r="E72" s="20">
        <f>IF(COUNT(K72:AV72)&lt;22,IF(COUNT(K72:AV72)&gt;14,(COUNT(K72:AV72)-15),0)*20,120)</f>
        <v>0</v>
      </c>
      <c r="F72" s="21">
        <f>D72+E72</f>
        <v>100</v>
      </c>
      <c r="G72" s="67" t="s">
        <v>1019</v>
      </c>
      <c r="H72" s="67" t="s">
        <v>1020</v>
      </c>
      <c r="I72" s="67">
        <v>1988</v>
      </c>
      <c r="J72" s="67" t="s">
        <v>501</v>
      </c>
      <c r="AQ72" s="3">
        <v>50</v>
      </c>
      <c r="AS72" s="3">
        <v>50</v>
      </c>
    </row>
    <row r="73" spans="1:31" ht="13.5" customHeight="1">
      <c r="A73" s="14"/>
      <c r="B73" s="2">
        <f>SUM(K73:AV73)</f>
        <v>77</v>
      </c>
      <c r="C73" s="20">
        <f>COUNT(K73:AV73)</f>
        <v>2</v>
      </c>
      <c r="D73" s="20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77</v>
      </c>
      <c r="E73" s="20">
        <f>IF(COUNT(K73:AV73)&lt;22,IF(COUNT(K73:AV73)&gt;14,(COUNT(K73:AV73)-15),0)*20,120)</f>
        <v>0</v>
      </c>
      <c r="F73" s="21">
        <f>D73+E73</f>
        <v>77</v>
      </c>
      <c r="G73" s="51" t="s">
        <v>803</v>
      </c>
      <c r="H73" s="51" t="s">
        <v>804</v>
      </c>
      <c r="I73" s="23">
        <v>1986</v>
      </c>
      <c r="J73" s="42" t="s">
        <v>208</v>
      </c>
      <c r="AD73" s="3">
        <v>41</v>
      </c>
      <c r="AE73" s="3">
        <v>36</v>
      </c>
    </row>
    <row r="74" spans="1:20" ht="13.5" customHeight="1">
      <c r="A74" s="14"/>
      <c r="B74" s="2">
        <f>SUM(K74:AV74)</f>
        <v>67</v>
      </c>
      <c r="C74" s="20">
        <f>COUNT(K74:AV74)</f>
        <v>2</v>
      </c>
      <c r="D74" s="20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67</v>
      </c>
      <c r="E74" s="20">
        <f>IF(COUNT(K74:AV74)&lt;22,IF(COUNT(K74:AV74)&gt;14,(COUNT(K74:AV74)-15),0)*20,120)</f>
        <v>0</v>
      </c>
      <c r="F74" s="21">
        <f>D74+E74</f>
        <v>67</v>
      </c>
      <c r="G74" s="50" t="s">
        <v>636</v>
      </c>
      <c r="H74" s="50" t="s">
        <v>637</v>
      </c>
      <c r="I74" s="23">
        <v>1987</v>
      </c>
      <c r="J74" s="23"/>
      <c r="S74" s="3">
        <v>28</v>
      </c>
      <c r="T74" s="3">
        <v>39</v>
      </c>
    </row>
    <row r="75" spans="1:28" ht="13.5" customHeight="1">
      <c r="A75" s="14"/>
      <c r="B75" s="2">
        <f>SUM(K75:AV75)</f>
        <v>91</v>
      </c>
      <c r="C75" s="20">
        <f>COUNT(K75:AV75)</f>
        <v>2</v>
      </c>
      <c r="D75" s="20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91</v>
      </c>
      <c r="E75" s="20">
        <f>IF(COUNT(K75:AV75)&lt;22,IF(COUNT(K75:AV75)&gt;14,(COUNT(K75:AV75)-15),0)*20,120)</f>
        <v>0</v>
      </c>
      <c r="F75" s="21">
        <f>D75+E75</f>
        <v>91</v>
      </c>
      <c r="G75" s="31" t="s">
        <v>163</v>
      </c>
      <c r="H75" s="31" t="s">
        <v>56</v>
      </c>
      <c r="I75" s="31">
        <v>1992</v>
      </c>
      <c r="J75" s="31" t="s">
        <v>481</v>
      </c>
      <c r="AA75" s="19">
        <v>43</v>
      </c>
      <c r="AB75" s="3">
        <v>48</v>
      </c>
    </row>
    <row r="76" spans="1:28" ht="13.5" customHeight="1">
      <c r="A76" s="14"/>
      <c r="B76" s="2">
        <f>SUM(K76:AV76)</f>
        <v>96</v>
      </c>
      <c r="C76" s="20">
        <f>COUNT(K76:AV76)</f>
        <v>2</v>
      </c>
      <c r="D76" s="20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96</v>
      </c>
      <c r="E76" s="20">
        <f>IF(COUNT(K76:AV76)&lt;22,IF(COUNT(K76:AV76)&gt;14,(COUNT(K76:AV76)-15),0)*20,120)</f>
        <v>0</v>
      </c>
      <c r="F76" s="21">
        <f>D76+E76</f>
        <v>96</v>
      </c>
      <c r="G76" s="50" t="s">
        <v>730</v>
      </c>
      <c r="H76" s="31" t="s">
        <v>648</v>
      </c>
      <c r="I76" s="31">
        <v>1993</v>
      </c>
      <c r="J76" s="31"/>
      <c r="W76" s="3">
        <v>48</v>
      </c>
      <c r="AB76" s="3">
        <v>48</v>
      </c>
    </row>
    <row r="77" spans="1:32" ht="13.5" customHeight="1">
      <c r="A77" s="14"/>
      <c r="B77" s="2">
        <f>SUM(K77:AV77)</f>
        <v>82</v>
      </c>
      <c r="C77" s="20">
        <f>COUNT(K77:AV77)</f>
        <v>2</v>
      </c>
      <c r="D77" s="20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82</v>
      </c>
      <c r="E77" s="20">
        <f>IF(COUNT(K77:AV77)&lt;22,IF(COUNT(K77:AV77)&gt;14,(COUNT(K77:AV77)-15),0)*20,120)</f>
        <v>0</v>
      </c>
      <c r="F77" s="21">
        <f>D77+E77</f>
        <v>82</v>
      </c>
      <c r="G77" s="52" t="s">
        <v>380</v>
      </c>
      <c r="H77" s="52" t="s">
        <v>381</v>
      </c>
      <c r="I77" s="28">
        <v>33429</v>
      </c>
      <c r="J77" s="29" t="s">
        <v>354</v>
      </c>
      <c r="O77" s="19">
        <v>35</v>
      </c>
      <c r="AF77" s="3">
        <v>47</v>
      </c>
    </row>
    <row r="78" spans="1:30" ht="13.5" customHeight="1">
      <c r="A78" s="14"/>
      <c r="B78" s="2">
        <f>SUM(K78:AV78)</f>
        <v>95</v>
      </c>
      <c r="C78" s="20">
        <f>COUNT(K78:AV78)</f>
        <v>2</v>
      </c>
      <c r="D78" s="20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95</v>
      </c>
      <c r="E78" s="20">
        <f>IF(COUNT(K78:AV78)&lt;22,IF(COUNT(K78:AV78)&gt;14,(COUNT(K78:AV78)-15),0)*20,120)</f>
        <v>0</v>
      </c>
      <c r="F78" s="21">
        <f>D78+E78</f>
        <v>95</v>
      </c>
      <c r="G78" s="31" t="s">
        <v>764</v>
      </c>
      <c r="H78" s="31" t="s">
        <v>765</v>
      </c>
      <c r="I78" s="31">
        <v>1991</v>
      </c>
      <c r="J78" s="31" t="s">
        <v>766</v>
      </c>
      <c r="AA78" s="19">
        <v>48</v>
      </c>
      <c r="AD78" s="3">
        <v>47</v>
      </c>
    </row>
    <row r="79" spans="1:15" ht="13.5" customHeight="1">
      <c r="A79" s="14"/>
      <c r="B79" s="2">
        <f>SUM(K79:AV79)</f>
        <v>78</v>
      </c>
      <c r="C79" s="20">
        <f>COUNT(K79:AV79)</f>
        <v>2</v>
      </c>
      <c r="D79" s="20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78</v>
      </c>
      <c r="E79" s="20">
        <f>IF(COUNT(K79:AV79)&lt;22,IF(COUNT(K79:AV79)&gt;14,(COUNT(K79:AV79)-15),0)*20,120)</f>
        <v>0</v>
      </c>
      <c r="F79" s="21">
        <f>D79+E79</f>
        <v>78</v>
      </c>
      <c r="G79" s="52" t="s">
        <v>387</v>
      </c>
      <c r="H79" s="52" t="s">
        <v>388</v>
      </c>
      <c r="I79" s="28">
        <v>31413</v>
      </c>
      <c r="J79" s="29" t="s">
        <v>143</v>
      </c>
      <c r="L79" s="3">
        <v>47</v>
      </c>
      <c r="O79" s="19">
        <v>31</v>
      </c>
    </row>
    <row r="80" spans="1:45" ht="13.5" customHeight="1">
      <c r="A80" s="14"/>
      <c r="B80" s="2">
        <f>SUM(K80:AV80)</f>
        <v>80</v>
      </c>
      <c r="C80" s="20">
        <f>COUNT(K80:AV80)</f>
        <v>2</v>
      </c>
      <c r="D80" s="20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80</v>
      </c>
      <c r="E80" s="20">
        <f>IF(COUNT(K80:AV80)&lt;22,IF(COUNT(K80:AV80)&gt;14,(COUNT(K80:AV80)-15),0)*20,120)</f>
        <v>0</v>
      </c>
      <c r="F80" s="21">
        <f>D80+E80</f>
        <v>80</v>
      </c>
      <c r="G80" s="50" t="s">
        <v>621</v>
      </c>
      <c r="H80" s="50" t="s">
        <v>622</v>
      </c>
      <c r="I80" s="23">
        <v>1987</v>
      </c>
      <c r="J80" s="23"/>
      <c r="S80" s="3">
        <v>38</v>
      </c>
      <c r="AS80" s="19">
        <v>42</v>
      </c>
    </row>
    <row r="81" spans="1:36" ht="13.5" customHeight="1">
      <c r="A81" s="14"/>
      <c r="B81" s="2">
        <f>SUM(K81:AV81)</f>
        <v>99</v>
      </c>
      <c r="C81" s="20">
        <f>COUNT(K81:AV81)</f>
        <v>2</v>
      </c>
      <c r="D81" s="20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99</v>
      </c>
      <c r="E81" s="20">
        <f>IF(COUNT(K81:AV81)&lt;22,IF(COUNT(K81:AV81)&gt;14,(COUNT(K81:AV81)-15),0)*20,120)</f>
        <v>0</v>
      </c>
      <c r="F81" s="21">
        <f>D81+E81</f>
        <v>99</v>
      </c>
      <c r="G81" s="31" t="s">
        <v>732</v>
      </c>
      <c r="H81" s="31" t="s">
        <v>733</v>
      </c>
      <c r="I81" s="23">
        <v>1990</v>
      </c>
      <c r="J81" s="31" t="s">
        <v>17</v>
      </c>
      <c r="W81" s="19">
        <v>49</v>
      </c>
      <c r="AJ81" s="41">
        <v>50</v>
      </c>
    </row>
    <row r="82" spans="1:32" ht="14.25">
      <c r="A82" s="14"/>
      <c r="B82" s="2">
        <f>SUM(K82:AV82)</f>
        <v>70</v>
      </c>
      <c r="C82" s="20">
        <f>COUNT(K82:AV82)</f>
        <v>2</v>
      </c>
      <c r="D82" s="20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70</v>
      </c>
      <c r="E82" s="20">
        <f>IF(COUNT(K82:AV82)&lt;22,IF(COUNT(K82:AV82)&gt;14,(COUNT(K82:AV82)-15),0)*20,120)</f>
        <v>0</v>
      </c>
      <c r="F82" s="21">
        <f>D82+E82</f>
        <v>70</v>
      </c>
      <c r="G82" s="52" t="s">
        <v>390</v>
      </c>
      <c r="H82" s="52" t="s">
        <v>391</v>
      </c>
      <c r="I82" s="28">
        <v>32112</v>
      </c>
      <c r="J82" s="29" t="s">
        <v>354</v>
      </c>
      <c r="O82" s="19">
        <v>29</v>
      </c>
      <c r="AF82" s="3">
        <v>41</v>
      </c>
    </row>
    <row r="83" spans="1:22" ht="12.75">
      <c r="A83" s="14"/>
      <c r="B83" s="2">
        <f>SUM(K83:AV83)</f>
        <v>90</v>
      </c>
      <c r="C83" s="20">
        <f>COUNT(K83:AV83)</f>
        <v>2</v>
      </c>
      <c r="D83" s="20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+IF(COUNT(K83:AV83)&gt;14,LARGE(K83:AV83,15),0)</f>
        <v>90</v>
      </c>
      <c r="E83" s="20">
        <f>IF(COUNT(K83:AV83)&lt;22,IF(COUNT(K83:AV83)&gt;14,(COUNT(K83:AV83)-15),0)*20,120)</f>
        <v>0</v>
      </c>
      <c r="F83" s="21">
        <f>D83+E83</f>
        <v>90</v>
      </c>
      <c r="G83" s="31" t="s">
        <v>251</v>
      </c>
      <c r="H83" s="31" t="s">
        <v>245</v>
      </c>
      <c r="I83" s="37">
        <v>1987</v>
      </c>
      <c r="J83" s="37" t="s">
        <v>703</v>
      </c>
      <c r="N83" s="3">
        <v>40</v>
      </c>
      <c r="V83" s="19">
        <v>50</v>
      </c>
    </row>
    <row r="84" spans="1:30" ht="12.75">
      <c r="A84" s="14"/>
      <c r="B84" s="2">
        <f>SUM(K84:AV84)</f>
        <v>75</v>
      </c>
      <c r="C84" s="20">
        <f>COUNT(K84:AV84)</f>
        <v>2</v>
      </c>
      <c r="D84" s="20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+IF(COUNT(K84:AV84)&gt;14,LARGE(K84:AV84,15),0)</f>
        <v>75</v>
      </c>
      <c r="E84" s="20">
        <f>IF(COUNT(K84:AV84)&lt;22,IF(COUNT(K84:AV84)&gt;14,(COUNT(K84:AV84)-15),0)*20,120)</f>
        <v>0</v>
      </c>
      <c r="F84" s="21">
        <f>D84+E84</f>
        <v>75</v>
      </c>
      <c r="G84" s="50" t="s">
        <v>109</v>
      </c>
      <c r="H84" s="50" t="s">
        <v>50</v>
      </c>
      <c r="I84" s="23">
        <v>1990</v>
      </c>
      <c r="J84" s="23"/>
      <c r="K84" s="6">
        <v>39</v>
      </c>
      <c r="L84" s="3">
        <v>36</v>
      </c>
      <c r="AD84" s="19"/>
    </row>
    <row r="85" spans="1:32" ht="12.75">
      <c r="A85" s="14"/>
      <c r="B85" s="2">
        <f>SUM(K85:AV85)</f>
        <v>80</v>
      </c>
      <c r="C85" s="20">
        <f>COUNT(K85:AV85)</f>
        <v>2</v>
      </c>
      <c r="D85" s="20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+IF(COUNT(K85:AV85)&gt;14,LARGE(K85:AV85,15),0)</f>
        <v>80</v>
      </c>
      <c r="E85" s="20">
        <f>IF(COUNT(K85:AV85)&lt;22,IF(COUNT(K85:AV85)&gt;14,(COUNT(K85:AV85)-15),0)*20,120)</f>
        <v>0</v>
      </c>
      <c r="F85" s="21">
        <f>D85+E85</f>
        <v>80</v>
      </c>
      <c r="G85" s="31" t="s">
        <v>693</v>
      </c>
      <c r="H85" s="31" t="s">
        <v>694</v>
      </c>
      <c r="I85" s="31">
        <v>1987</v>
      </c>
      <c r="J85" s="31"/>
      <c r="U85" s="3">
        <v>41</v>
      </c>
      <c r="AF85" s="3">
        <v>39</v>
      </c>
    </row>
    <row r="86" spans="1:22" ht="12.75">
      <c r="A86" s="14"/>
      <c r="B86" s="2">
        <f>SUM(K86:AV86)</f>
        <v>84</v>
      </c>
      <c r="C86" s="20">
        <f>COUNT(K86:AV86)</f>
        <v>2</v>
      </c>
      <c r="D86" s="20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84</v>
      </c>
      <c r="E86" s="20">
        <f>IF(COUNT(K86:AV86)&lt;22,IF(COUNT(K86:AV86)&gt;14,(COUNT(K86:AV86)-15),0)*20,120)</f>
        <v>0</v>
      </c>
      <c r="F86" s="21">
        <f>D86+E86</f>
        <v>84</v>
      </c>
      <c r="G86" s="31" t="s">
        <v>266</v>
      </c>
      <c r="H86" s="31" t="s">
        <v>267</v>
      </c>
      <c r="I86" s="37">
        <v>1992</v>
      </c>
      <c r="J86" s="37" t="s">
        <v>258</v>
      </c>
      <c r="N86" s="3">
        <v>35</v>
      </c>
      <c r="V86" s="19">
        <v>49</v>
      </c>
    </row>
    <row r="87" spans="1:17" ht="12.75">
      <c r="A87" s="14"/>
      <c r="B87" s="2">
        <f>SUM(K87:AV87)</f>
        <v>50</v>
      </c>
      <c r="C87" s="20">
        <f>COUNT(K87:AV87)</f>
        <v>1</v>
      </c>
      <c r="D87" s="20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+IF(COUNT(K87:AV87)&gt;14,LARGE(K87:AV87,15),0)</f>
        <v>50</v>
      </c>
      <c r="E87" s="20">
        <f>IF(COUNT(K87:AV87)&lt;22,IF(COUNT(K87:AV87)&gt;14,(COUNT(K87:AV87)-15),0)*20,120)</f>
        <v>0</v>
      </c>
      <c r="F87" s="21">
        <f>D87+E87</f>
        <v>50</v>
      </c>
      <c r="G87" s="50" t="s">
        <v>580</v>
      </c>
      <c r="H87" s="31" t="s">
        <v>43</v>
      </c>
      <c r="I87" s="31">
        <v>1995</v>
      </c>
      <c r="J87" s="31" t="s">
        <v>10</v>
      </c>
      <c r="Q87" s="3">
        <v>50</v>
      </c>
    </row>
    <row r="88" spans="1:41" ht="12.75">
      <c r="A88" s="14"/>
      <c r="B88" s="2">
        <f>SUM(K88:AV88)</f>
        <v>50</v>
      </c>
      <c r="C88" s="20">
        <f>COUNT(K88:AV88)</f>
        <v>1</v>
      </c>
      <c r="D88" s="20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+IF(COUNT(K88:AV88)&gt;14,LARGE(K88:AV88,15),0)</f>
        <v>50</v>
      </c>
      <c r="E88" s="20">
        <f>IF(COUNT(K88:AV88)&lt;22,IF(COUNT(K88:AV88)&gt;14,(COUNT(K88:AV88)-15),0)*20,120)</f>
        <v>0</v>
      </c>
      <c r="F88" s="21">
        <f>D88+E88</f>
        <v>50</v>
      </c>
      <c r="G88" s="23" t="s">
        <v>1009</v>
      </c>
      <c r="H88" s="23" t="s">
        <v>1010</v>
      </c>
      <c r="I88" s="23">
        <v>1995</v>
      </c>
      <c r="J88" s="23" t="s">
        <v>1011</v>
      </c>
      <c r="AO88" s="19">
        <v>50</v>
      </c>
    </row>
    <row r="89" spans="2:46" ht="12.75">
      <c r="B89" s="2">
        <f>SUM(K89:AV89)</f>
        <v>43</v>
      </c>
      <c r="C89" s="20">
        <f>COUNT(K89:AV89)</f>
        <v>1</v>
      </c>
      <c r="D89" s="20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+IF(COUNT(K89:AV89)&gt;14,LARGE(K89:AV89,15),0)</f>
        <v>43</v>
      </c>
      <c r="E89" s="20">
        <f>IF(COUNT(K89:AV89)&lt;22,IF(COUNT(K89:AV89)&gt;14,(COUNT(K89:AV89)-15),0)*20,120)</f>
        <v>0</v>
      </c>
      <c r="F89" s="21">
        <f>D89+E89</f>
        <v>43</v>
      </c>
      <c r="G89" s="42" t="s">
        <v>1055</v>
      </c>
      <c r="H89" s="23" t="s">
        <v>1056</v>
      </c>
      <c r="I89" s="42" t="s">
        <v>610</v>
      </c>
      <c r="J89" s="42" t="s">
        <v>1053</v>
      </c>
      <c r="AT89" s="3">
        <v>43</v>
      </c>
    </row>
    <row r="90" spans="1:44" ht="12.75">
      <c r="A90" s="14"/>
      <c r="B90" s="2">
        <f>SUM(K90:AV90)</f>
        <v>41</v>
      </c>
      <c r="C90" s="20">
        <f>COUNT(K90:AV90)</f>
        <v>1</v>
      </c>
      <c r="D90" s="20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+IF(COUNT(K90:AV90)&gt;14,LARGE(K90:AV90,15),0)</f>
        <v>41</v>
      </c>
      <c r="E90" s="20">
        <f>IF(COUNT(K90:AV90)&lt;22,IF(COUNT(K90:AV90)&gt;14,(COUNT(K90:AV90)-15),0)*20,120)</f>
        <v>0</v>
      </c>
      <c r="F90" s="21">
        <f>D90+E90</f>
        <v>41</v>
      </c>
      <c r="G90" s="68" t="s">
        <v>1028</v>
      </c>
      <c r="H90" s="23" t="s">
        <v>1029</v>
      </c>
      <c r="I90" s="69" t="s">
        <v>832</v>
      </c>
      <c r="J90" s="68"/>
      <c r="AR90" s="3">
        <v>41</v>
      </c>
    </row>
    <row r="91" spans="1:12" ht="15">
      <c r="A91" s="14"/>
      <c r="B91" s="2">
        <f>SUM(K91:AV91)</f>
        <v>44</v>
      </c>
      <c r="C91" s="20">
        <f>COUNT(K91:AV91)</f>
        <v>1</v>
      </c>
      <c r="D91" s="20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+IF(COUNT(K91:AV91)&gt;14,LARGE(K91:AV91,15),0)</f>
        <v>44</v>
      </c>
      <c r="E91" s="20">
        <f>IF(COUNT(K91:AV91)&lt;22,IF(COUNT(K91:AV91)&gt;14,(COUNT(K91:AV91)-15),0)*20,120)</f>
        <v>0</v>
      </c>
      <c r="F91" s="21">
        <f>D91+E91</f>
        <v>44</v>
      </c>
      <c r="G91" s="53" t="s">
        <v>148</v>
      </c>
      <c r="H91" s="50" t="s">
        <v>149</v>
      </c>
      <c r="I91" s="24">
        <v>1991</v>
      </c>
      <c r="J91" s="24"/>
      <c r="L91" s="3">
        <v>44</v>
      </c>
    </row>
    <row r="92" spans="2:46" ht="12.75">
      <c r="B92" s="2">
        <f>SUM(K92:AV92)</f>
        <v>45</v>
      </c>
      <c r="C92" s="20">
        <f>COUNT(K92:AV92)</f>
        <v>1</v>
      </c>
      <c r="D92" s="20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+IF(COUNT(K92:AV92)&gt;14,LARGE(K92:AV92,15),0)</f>
        <v>45</v>
      </c>
      <c r="E92" s="20">
        <f>IF(COUNT(K92:AV92)&lt;22,IF(COUNT(K92:AV92)&gt;14,(COUNT(K92:AV92)-15),0)*20,120)</f>
        <v>0</v>
      </c>
      <c r="F92" s="21">
        <f>D92+E92</f>
        <v>45</v>
      </c>
      <c r="G92" s="42" t="s">
        <v>1051</v>
      </c>
      <c r="H92" s="23" t="s">
        <v>1052</v>
      </c>
      <c r="I92" s="42" t="s">
        <v>610</v>
      </c>
      <c r="J92" s="42" t="s">
        <v>1053</v>
      </c>
      <c r="AS92" s="19"/>
      <c r="AT92" s="3">
        <v>45</v>
      </c>
    </row>
    <row r="93" spans="1:22" ht="12.75">
      <c r="A93" s="14"/>
      <c r="B93" s="2">
        <f>SUM(K93:AV93)</f>
        <v>44</v>
      </c>
      <c r="C93" s="20">
        <f>COUNT(K93:AV93)</f>
        <v>1</v>
      </c>
      <c r="D93" s="20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+IF(COUNT(K93:AV93)&gt;14,LARGE(K93:AV93,15),0)</f>
        <v>44</v>
      </c>
      <c r="E93" s="20">
        <f>IF(COUNT(K93:AV93)&lt;22,IF(COUNT(K93:AV93)&gt;14,(COUNT(K93:AV93)-15),0)*20,120)</f>
        <v>0</v>
      </c>
      <c r="F93" s="21">
        <f>D93+E93</f>
        <v>44</v>
      </c>
      <c r="G93" s="31" t="s">
        <v>721</v>
      </c>
      <c r="H93" s="31" t="s">
        <v>722</v>
      </c>
      <c r="I93" s="37">
        <v>1992</v>
      </c>
      <c r="J93" s="37"/>
      <c r="V93" s="3">
        <v>44</v>
      </c>
    </row>
    <row r="94" spans="1:12" ht="15">
      <c r="A94" s="14"/>
      <c r="B94" s="2">
        <f>SUM(K94:AV94)</f>
        <v>43</v>
      </c>
      <c r="C94" s="20">
        <f>COUNT(K94:AV94)</f>
        <v>1</v>
      </c>
      <c r="D94" s="20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+IF(COUNT(K94:AV94)&gt;14,LARGE(K94:AV94,15),0)</f>
        <v>43</v>
      </c>
      <c r="E94" s="20">
        <f>IF(COUNT(K94:AV94)&lt;22,IF(COUNT(K94:AV94)&gt;14,(COUNT(K94:AV94)-15),0)*20,120)</f>
        <v>0</v>
      </c>
      <c r="F94" s="21">
        <f>D94+E94</f>
        <v>43</v>
      </c>
      <c r="G94" s="53" t="s">
        <v>183</v>
      </c>
      <c r="H94" s="50" t="s">
        <v>184</v>
      </c>
      <c r="I94" s="24">
        <v>1986</v>
      </c>
      <c r="J94" s="24"/>
      <c r="L94" s="19">
        <v>43</v>
      </c>
    </row>
    <row r="95" spans="1:33" ht="12.75">
      <c r="A95" s="14"/>
      <c r="B95" s="2">
        <f>SUM(K95:AV95)</f>
        <v>32</v>
      </c>
      <c r="C95" s="20">
        <f>COUNT(K95:AV95)</f>
        <v>1</v>
      </c>
      <c r="D95" s="20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+IF(COUNT(K95:AV95)&gt;14,LARGE(K95:AV95,15),0)</f>
        <v>32</v>
      </c>
      <c r="E95" s="20">
        <f>IF(COUNT(K95:AV95)&lt;22,IF(COUNT(K95:AV95)&gt;14,(COUNT(K95:AV95)-15),0)*20,120)</f>
        <v>0</v>
      </c>
      <c r="F95" s="21">
        <f>D95+E95</f>
        <v>32</v>
      </c>
      <c r="G95" s="31" t="s">
        <v>888</v>
      </c>
      <c r="H95" s="50" t="s">
        <v>889</v>
      </c>
      <c r="I95" s="48">
        <v>1995</v>
      </c>
      <c r="J95" s="31" t="s">
        <v>876</v>
      </c>
      <c r="AG95" s="3">
        <v>32</v>
      </c>
    </row>
    <row r="96" spans="1:15" ht="14.25">
      <c r="A96" s="14"/>
      <c r="B96" s="2">
        <f>SUM(K96:AV96)</f>
        <v>45</v>
      </c>
      <c r="C96" s="20">
        <f>COUNT(K96:AV96)</f>
        <v>1</v>
      </c>
      <c r="D96" s="20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+IF(COUNT(K96:AV96)&gt;14,LARGE(K96:AV96,15),0)</f>
        <v>45</v>
      </c>
      <c r="E96" s="20">
        <f>IF(COUNT(K96:AV96)&lt;22,IF(COUNT(K96:AV96)&gt;14,(COUNT(K96:AV96)-15),0)*20,120)</f>
        <v>0</v>
      </c>
      <c r="F96" s="21">
        <f>D96+E96</f>
        <v>45</v>
      </c>
      <c r="G96" s="52" t="s">
        <v>499</v>
      </c>
      <c r="H96" s="52" t="s">
        <v>500</v>
      </c>
      <c r="I96" s="28">
        <v>32874</v>
      </c>
      <c r="J96" s="29"/>
      <c r="O96" s="3">
        <v>45</v>
      </c>
    </row>
    <row r="97" spans="1:19" ht="12.75">
      <c r="A97" s="14"/>
      <c r="B97" s="2">
        <f>SUM(K97:AV97)</f>
        <v>23</v>
      </c>
      <c r="C97" s="20">
        <f>COUNT(K97:AV97)</f>
        <v>1</v>
      </c>
      <c r="D97" s="20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+IF(COUNT(K97:AV97)&gt;14,LARGE(K97:AV97,15),0)</f>
        <v>23</v>
      </c>
      <c r="E97" s="20">
        <f>IF(COUNT(K97:AV97)&lt;22,IF(COUNT(K97:AV97)&gt;14,(COUNT(K97:AV97)-15),0)*20,120)</f>
        <v>0</v>
      </c>
      <c r="F97" s="21">
        <f>D97+E97</f>
        <v>23</v>
      </c>
      <c r="G97" s="50" t="s">
        <v>647</v>
      </c>
      <c r="H97" s="50" t="s">
        <v>648</v>
      </c>
      <c r="I97" s="23">
        <v>1988</v>
      </c>
      <c r="J97" s="23" t="s">
        <v>501</v>
      </c>
      <c r="S97" s="3">
        <v>23</v>
      </c>
    </row>
    <row r="98" spans="1:40" ht="12.75">
      <c r="A98" s="14"/>
      <c r="B98" s="2">
        <f>SUM(K98:AV98)</f>
        <v>44</v>
      </c>
      <c r="C98" s="20">
        <f>COUNT(K98:AV98)</f>
        <v>1</v>
      </c>
      <c r="D98" s="20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+IF(COUNT(K98:AV98)&gt;14,LARGE(K98:AV98,15),0)</f>
        <v>44</v>
      </c>
      <c r="E98" s="20">
        <f>IF(COUNT(K98:AV98)&lt;22,IF(COUNT(K98:AV98)&gt;14,(COUNT(K98:AV98)-15),0)*20,120)</f>
        <v>0</v>
      </c>
      <c r="F98" s="21">
        <f>D98+E98</f>
        <v>44</v>
      </c>
      <c r="G98" s="42" t="s">
        <v>1004</v>
      </c>
      <c r="H98" s="42" t="s">
        <v>643</v>
      </c>
      <c r="I98" s="23">
        <v>1989</v>
      </c>
      <c r="J98" s="42" t="s">
        <v>1005</v>
      </c>
      <c r="AN98" s="3">
        <v>44</v>
      </c>
    </row>
    <row r="99" spans="1:41" ht="12.75">
      <c r="A99" s="14"/>
      <c r="B99" s="2">
        <f>SUM(K99:AV99)</f>
        <v>50</v>
      </c>
      <c r="C99" s="20">
        <f>COUNT(K99:AV99)</f>
        <v>1</v>
      </c>
      <c r="D99" s="20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+IF(COUNT(K99:AV99)&gt;14,LARGE(K99:AV99,15),0)</f>
        <v>50</v>
      </c>
      <c r="E99" s="20">
        <f>IF(COUNT(K99:AV99)&lt;22,IF(COUNT(K99:AV99)&gt;14,(COUNT(K99:AV99)-15),0)*20,120)</f>
        <v>0</v>
      </c>
      <c r="F99" s="21">
        <f>D99+E99</f>
        <v>50</v>
      </c>
      <c r="G99" s="23" t="s">
        <v>1013</v>
      </c>
      <c r="H99" s="23" t="s">
        <v>1014</v>
      </c>
      <c r="I99" s="23">
        <v>1988</v>
      </c>
      <c r="J99" s="23" t="s">
        <v>272</v>
      </c>
      <c r="AO99" s="3">
        <v>50</v>
      </c>
    </row>
    <row r="100" spans="1:39" ht="12.75">
      <c r="A100" s="14"/>
      <c r="B100" s="2">
        <f>SUM(K100:AV100)</f>
        <v>44</v>
      </c>
      <c r="C100" s="20">
        <f>COUNT(K100:AV100)</f>
        <v>1</v>
      </c>
      <c r="D100" s="20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+IF(COUNT(K100:AV100)&gt;14,LARGE(K100:AV100,15),0)</f>
        <v>44</v>
      </c>
      <c r="E100" s="20">
        <f>IF(COUNT(K100:AV100)&lt;22,IF(COUNT(K100:AV100)&gt;14,(COUNT(K100:AV100)-15),0)*20,120)</f>
        <v>0</v>
      </c>
      <c r="F100" s="21">
        <f>D100+E100</f>
        <v>44</v>
      </c>
      <c r="G100" s="42" t="s">
        <v>997</v>
      </c>
      <c r="H100" s="42" t="s">
        <v>998</v>
      </c>
      <c r="I100" s="23">
        <v>1993</v>
      </c>
      <c r="J100" s="42" t="s">
        <v>208</v>
      </c>
      <c r="AM100" s="3">
        <v>44</v>
      </c>
    </row>
    <row r="101" spans="1:33" ht="12.75">
      <c r="A101" s="14"/>
      <c r="B101" s="2">
        <f>SUM(K101:AV101)</f>
        <v>14</v>
      </c>
      <c r="C101" s="20">
        <f>COUNT(K101:AV101)</f>
        <v>1</v>
      </c>
      <c r="D101" s="20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+IF(COUNT(K101:AV101)&gt;14,LARGE(K101:AV101,15),0)</f>
        <v>14</v>
      </c>
      <c r="E101" s="20">
        <f>IF(COUNT(K101:AV101)&lt;22,IF(COUNT(K101:AV101)&gt;14,(COUNT(K101:AV101)-15),0)*20,120)</f>
        <v>0</v>
      </c>
      <c r="F101" s="21">
        <f>D101+E101</f>
        <v>14</v>
      </c>
      <c r="G101" s="31" t="s">
        <v>913</v>
      </c>
      <c r="H101" s="50" t="s">
        <v>579</v>
      </c>
      <c r="I101" s="48">
        <v>1991</v>
      </c>
      <c r="J101" s="31" t="s">
        <v>879</v>
      </c>
      <c r="AG101" s="3">
        <v>14</v>
      </c>
    </row>
    <row r="102" spans="1:15" ht="14.25">
      <c r="A102" s="14"/>
      <c r="B102" s="2">
        <f>SUM(K102:AV102)</f>
        <v>1</v>
      </c>
      <c r="C102" s="20">
        <f>COUNT(K102:AV102)</f>
        <v>1</v>
      </c>
      <c r="D102" s="20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+IF(COUNT(K102:AV102)&gt;14,LARGE(K102:AV102,15),0)</f>
        <v>1</v>
      </c>
      <c r="E102" s="20">
        <f>IF(COUNT(K102:AV102)&lt;22,IF(COUNT(K102:AV102)&gt;14,(COUNT(K102:AV102)-15),0)*20,120)</f>
        <v>0</v>
      </c>
      <c r="F102" s="21">
        <f>D102+E102</f>
        <v>1</v>
      </c>
      <c r="G102" s="52" t="s">
        <v>450</v>
      </c>
      <c r="H102" s="52" t="s">
        <v>362</v>
      </c>
      <c r="I102" s="28">
        <v>32143</v>
      </c>
      <c r="J102" s="29" t="s">
        <v>422</v>
      </c>
      <c r="O102" s="19">
        <v>1</v>
      </c>
    </row>
    <row r="103" spans="1:34" ht="25.5">
      <c r="A103" s="14"/>
      <c r="B103" s="2">
        <f>SUM(K103:AV103)</f>
        <v>48</v>
      </c>
      <c r="C103" s="20">
        <f>COUNT(K103:AV103)</f>
        <v>1</v>
      </c>
      <c r="D103" s="20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+IF(COUNT(K103:AV103)&gt;14,LARGE(K103:AV103,15),0)</f>
        <v>48</v>
      </c>
      <c r="E103" s="20">
        <f>IF(COUNT(K103:AV103)&lt;22,IF(COUNT(K103:AV103)&gt;14,(COUNT(K103:AV103)-15),0)*20,120)</f>
        <v>0</v>
      </c>
      <c r="F103" s="21">
        <f>D103+E103</f>
        <v>48</v>
      </c>
      <c r="G103" s="31" t="s">
        <v>926</v>
      </c>
      <c r="H103" s="50" t="s">
        <v>687</v>
      </c>
      <c r="I103" s="31">
        <v>1994</v>
      </c>
      <c r="J103" s="31" t="s">
        <v>160</v>
      </c>
      <c r="AH103" s="19">
        <v>48</v>
      </c>
    </row>
    <row r="104" spans="1:15" ht="14.25">
      <c r="A104" s="14"/>
      <c r="B104" s="2">
        <f>SUM(K104:AV104)</f>
        <v>6</v>
      </c>
      <c r="C104" s="20">
        <f>COUNT(K104:AV104)</f>
        <v>1</v>
      </c>
      <c r="D104" s="20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+IF(COUNT(K104:AV104)&gt;14,LARGE(K104:AV104,15),0)</f>
        <v>6</v>
      </c>
      <c r="E104" s="20">
        <f>IF(COUNT(K104:AV104)&lt;22,IF(COUNT(K104:AV104)&gt;14,(COUNT(K104:AV104)-15),0)*20,120)</f>
        <v>0</v>
      </c>
      <c r="F104" s="21">
        <f>D104+E104</f>
        <v>6</v>
      </c>
      <c r="G104" s="52" t="s">
        <v>437</v>
      </c>
      <c r="H104" s="52" t="s">
        <v>438</v>
      </c>
      <c r="I104" s="28">
        <v>31413</v>
      </c>
      <c r="J104" s="29" t="s">
        <v>439</v>
      </c>
      <c r="O104" s="19">
        <v>6</v>
      </c>
    </row>
    <row r="105" spans="1:16" ht="15">
      <c r="A105" s="14"/>
      <c r="B105" s="2">
        <f>SUM(K105:AV105)</f>
        <v>37</v>
      </c>
      <c r="C105" s="20">
        <f>COUNT(K105:AV105)</f>
        <v>1</v>
      </c>
      <c r="D105" s="20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+IF(COUNT(K105:AV105)&gt;14,LARGE(K105:AV105,15),0)</f>
        <v>37</v>
      </c>
      <c r="E105" s="20">
        <f>IF(COUNT(K105:AV105)&lt;22,IF(COUNT(K105:AV105)&gt;14,(COUNT(K105:AV105)-15),0)*20,120)</f>
        <v>0</v>
      </c>
      <c r="F105" s="21">
        <f>D105+E105</f>
        <v>37</v>
      </c>
      <c r="G105" s="57" t="s">
        <v>561</v>
      </c>
      <c r="H105" s="57" t="s">
        <v>562</v>
      </c>
      <c r="I105" s="30">
        <v>1987</v>
      </c>
      <c r="J105" s="30"/>
      <c r="P105" s="19">
        <v>37</v>
      </c>
    </row>
    <row r="106" spans="1:41" ht="12.75">
      <c r="A106" s="14"/>
      <c r="B106" s="2">
        <f>SUM(K106:AV106)</f>
        <v>48</v>
      </c>
      <c r="C106" s="20">
        <f>COUNT(K106:AV106)</f>
        <v>1</v>
      </c>
      <c r="D106" s="20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+IF(COUNT(K106:AV106)&gt;14,LARGE(K106:AV106,15),0)</f>
        <v>48</v>
      </c>
      <c r="E106" s="20">
        <f>IF(COUNT(K106:AV106)&lt;22,IF(COUNT(K106:AV106)&gt;14,(COUNT(K106:AV106)-15),0)*20,120)</f>
        <v>0</v>
      </c>
      <c r="F106" s="21">
        <f>D106+E106</f>
        <v>48</v>
      </c>
      <c r="G106" s="23" t="s">
        <v>1017</v>
      </c>
      <c r="H106" s="23" t="s">
        <v>624</v>
      </c>
      <c r="I106" s="23">
        <v>1991</v>
      </c>
      <c r="J106" s="23" t="s">
        <v>1018</v>
      </c>
      <c r="AO106" s="3">
        <v>48</v>
      </c>
    </row>
    <row r="107" spans="1:13" ht="12.75">
      <c r="A107" s="14"/>
      <c r="B107" s="2">
        <f>SUM(K107:AV107)</f>
        <v>48</v>
      </c>
      <c r="C107" s="20">
        <f>COUNT(K107:AV107)</f>
        <v>1</v>
      </c>
      <c r="D107" s="20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+IF(COUNT(K107:AV107)&gt;14,LARGE(K107:AV107,15),0)</f>
        <v>48</v>
      </c>
      <c r="E107" s="20">
        <f>IF(COUNT(K107:AV107)&lt;22,IF(COUNT(K107:AV107)&gt;14,(COUNT(K107:AV107)-15),0)*20,120)</f>
        <v>0</v>
      </c>
      <c r="F107" s="21">
        <f>D107+E107</f>
        <v>48</v>
      </c>
      <c r="G107" s="58" t="s">
        <v>205</v>
      </c>
      <c r="H107" s="50" t="s">
        <v>191</v>
      </c>
      <c r="I107" s="25">
        <v>1987</v>
      </c>
      <c r="J107" s="25" t="s">
        <v>206</v>
      </c>
      <c r="M107" s="19">
        <v>48</v>
      </c>
    </row>
    <row r="108" spans="1:14" ht="12.75">
      <c r="A108" s="14"/>
      <c r="B108" s="2">
        <f>SUM(K108:AV108)</f>
        <v>28</v>
      </c>
      <c r="C108" s="20">
        <f>COUNT(K108:AV108)</f>
        <v>1</v>
      </c>
      <c r="D108" s="20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+IF(COUNT(K108:AV108)&gt;14,LARGE(K108:AV108,15),0)</f>
        <v>28</v>
      </c>
      <c r="E108" s="20">
        <f>IF(COUNT(K108:AV108)&lt;22,IF(COUNT(K108:AV108)&gt;14,(COUNT(K108:AV108)-15),0)*20,120)</f>
        <v>0</v>
      </c>
      <c r="F108" s="21">
        <f>D108+E108</f>
        <v>28</v>
      </c>
      <c r="G108" s="58" t="s">
        <v>285</v>
      </c>
      <c r="H108" s="58" t="s">
        <v>286</v>
      </c>
      <c r="I108" s="27" t="s">
        <v>287</v>
      </c>
      <c r="J108" s="25" t="s">
        <v>288</v>
      </c>
      <c r="N108" s="3">
        <v>28</v>
      </c>
    </row>
    <row r="109" spans="1:21" ht="12.75">
      <c r="A109" s="14"/>
      <c r="B109" s="2">
        <f>SUM(K109:AV109)</f>
        <v>45</v>
      </c>
      <c r="C109" s="20">
        <f>COUNT(K109:AV109)</f>
        <v>1</v>
      </c>
      <c r="D109" s="20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+IF(COUNT(K109:AV109)&gt;14,LARGE(K109:AV109,15),0)</f>
        <v>45</v>
      </c>
      <c r="E109" s="20">
        <f>IF(COUNT(K109:AV109)&lt;22,IF(COUNT(K109:AV109)&gt;14,(COUNT(K109:AV109)-15),0)*20,120)</f>
        <v>0</v>
      </c>
      <c r="F109" s="21">
        <f>D109+E109</f>
        <v>45</v>
      </c>
      <c r="G109" s="31" t="s">
        <v>686</v>
      </c>
      <c r="H109" s="31" t="s">
        <v>687</v>
      </c>
      <c r="I109" s="31">
        <v>1987</v>
      </c>
      <c r="J109" s="31"/>
      <c r="U109" s="3">
        <v>45</v>
      </c>
    </row>
    <row r="110" spans="1:12" ht="15">
      <c r="A110" s="14"/>
      <c r="B110" s="2">
        <f>SUM(K110:AV110)</f>
        <v>38</v>
      </c>
      <c r="C110" s="20">
        <f>COUNT(K110:AV110)</f>
        <v>1</v>
      </c>
      <c r="D110" s="20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+IF(COUNT(K110:AV110)&gt;14,LARGE(K110:AV110,15),0)</f>
        <v>38</v>
      </c>
      <c r="E110" s="20">
        <f>IF(COUNT(K110:AV110)&lt;22,IF(COUNT(K110:AV110)&gt;14,(COUNT(K110:AV110)-15),0)*20,120)</f>
        <v>0</v>
      </c>
      <c r="F110" s="21">
        <f>D110+E110</f>
        <v>38</v>
      </c>
      <c r="G110" s="53" t="s">
        <v>192</v>
      </c>
      <c r="H110" s="50" t="s">
        <v>193</v>
      </c>
      <c r="I110" s="24">
        <v>1990</v>
      </c>
      <c r="J110" s="24" t="s">
        <v>194</v>
      </c>
      <c r="L110" s="19">
        <v>38</v>
      </c>
    </row>
    <row r="111" spans="1:14" ht="12.75">
      <c r="A111" s="14"/>
      <c r="B111" s="2">
        <f>SUM(K111:AV111)</f>
        <v>50</v>
      </c>
      <c r="C111" s="20">
        <f>COUNT(K111:AV111)</f>
        <v>1</v>
      </c>
      <c r="D111" s="20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+IF(COUNT(K111:AV111)&gt;14,LARGE(K111:AV111,15),0)</f>
        <v>50</v>
      </c>
      <c r="E111" s="20">
        <f>IF(COUNT(K111:AV111)&lt;22,IF(COUNT(K111:AV111)&gt;14,(COUNT(K111:AV111)-15),0)*20,120)</f>
        <v>0</v>
      </c>
      <c r="F111" s="21">
        <f>D111+E111</f>
        <v>50</v>
      </c>
      <c r="G111" s="58" t="s">
        <v>214</v>
      </c>
      <c r="H111" s="58" t="s">
        <v>215</v>
      </c>
      <c r="I111" s="27" t="s">
        <v>216</v>
      </c>
      <c r="J111" s="25" t="s">
        <v>217</v>
      </c>
      <c r="N111" s="3">
        <v>50</v>
      </c>
    </row>
    <row r="112" spans="1:34" ht="12.75">
      <c r="A112" s="14"/>
      <c r="B112" s="2">
        <f>SUM(K112:AV112)</f>
        <v>44</v>
      </c>
      <c r="C112" s="20">
        <f>COUNT(K112:AV112)</f>
        <v>1</v>
      </c>
      <c r="D112" s="20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+IF(COUNT(K112:AV112)&gt;14,LARGE(K112:AV112,15),0)</f>
        <v>44</v>
      </c>
      <c r="E112" s="20">
        <f>IF(COUNT(K112:AV112)&lt;22,IF(COUNT(K112:AV112)&gt;14,(COUNT(K112:AV112)-15),0)*20,120)</f>
        <v>0</v>
      </c>
      <c r="F112" s="21">
        <f>D112+E112</f>
        <v>44</v>
      </c>
      <c r="G112" s="31" t="s">
        <v>930</v>
      </c>
      <c r="H112" s="50" t="s">
        <v>184</v>
      </c>
      <c r="I112" s="31">
        <v>1995</v>
      </c>
      <c r="J112" s="31" t="s">
        <v>931</v>
      </c>
      <c r="AH112" s="19">
        <v>44</v>
      </c>
    </row>
    <row r="113" spans="1:45" ht="12.75">
      <c r="A113" s="14"/>
      <c r="B113" s="2">
        <f>SUM(K113:AV113)</f>
        <v>35</v>
      </c>
      <c r="C113" s="20">
        <f>COUNT(K113:AV113)</f>
        <v>1</v>
      </c>
      <c r="D113" s="20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+IF(COUNT(K113:AV113)&gt;14,LARGE(K113:AV113,15),0)</f>
        <v>35</v>
      </c>
      <c r="E113" s="20">
        <f>IF(COUNT(K113:AV113)&lt;22,IF(COUNT(K113:AV113)&gt;14,(COUNT(K113:AV113)-15),0)*20,120)</f>
        <v>0</v>
      </c>
      <c r="F113" s="21">
        <f>D113+E113</f>
        <v>35</v>
      </c>
      <c r="G113" s="50" t="s">
        <v>134</v>
      </c>
      <c r="H113" s="50" t="s">
        <v>73</v>
      </c>
      <c r="I113" s="23">
        <v>1986</v>
      </c>
      <c r="J113" s="23" t="s">
        <v>135</v>
      </c>
      <c r="K113" s="3">
        <v>35</v>
      </c>
      <c r="AS113" s="19"/>
    </row>
    <row r="114" spans="1:37" ht="12.75">
      <c r="A114" s="14"/>
      <c r="B114" s="2">
        <f>SUM(K114:AV114)</f>
        <v>46</v>
      </c>
      <c r="C114" s="20">
        <f>COUNT(K114:AV114)</f>
        <v>1</v>
      </c>
      <c r="D114" s="20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+IF(COUNT(K114:AV114)&gt;14,LARGE(K114:AV114,15),0)</f>
        <v>46</v>
      </c>
      <c r="E114" s="20">
        <f>IF(COUNT(K114:AV114)&lt;22,IF(COUNT(K114:AV114)&gt;14,(COUNT(K114:AV114)-15),0)*20,120)</f>
        <v>0</v>
      </c>
      <c r="F114" s="21">
        <f>D114+E114</f>
        <v>46</v>
      </c>
      <c r="G114" s="23" t="s">
        <v>980</v>
      </c>
      <c r="H114" s="23" t="s">
        <v>687</v>
      </c>
      <c r="I114" s="65">
        <v>1987</v>
      </c>
      <c r="J114" s="23" t="s">
        <v>879</v>
      </c>
      <c r="AK114" s="19">
        <v>46</v>
      </c>
    </row>
    <row r="115" spans="1:15" ht="14.25">
      <c r="A115" s="14"/>
      <c r="B115" s="2">
        <f>SUM(K115:AV115)</f>
        <v>23</v>
      </c>
      <c r="C115" s="20">
        <f>COUNT(K115:AV115)</f>
        <v>1</v>
      </c>
      <c r="D115" s="20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+IF(COUNT(K115:AV115)&gt;14,LARGE(K115:AV115,15),0)</f>
        <v>23</v>
      </c>
      <c r="E115" s="20">
        <f>IF(COUNT(K115:AV115)&lt;22,IF(COUNT(K115:AV115)&gt;14,(COUNT(K115:AV115)-15),0)*20,120)</f>
        <v>0</v>
      </c>
      <c r="F115" s="21">
        <f>D115+E115</f>
        <v>23</v>
      </c>
      <c r="G115" s="52" t="s">
        <v>403</v>
      </c>
      <c r="H115" s="52" t="s">
        <v>404</v>
      </c>
      <c r="I115" s="28">
        <v>34985</v>
      </c>
      <c r="J115" s="29" t="s">
        <v>354</v>
      </c>
      <c r="O115" s="19">
        <v>23</v>
      </c>
    </row>
    <row r="116" spans="1:15" ht="14.25">
      <c r="A116" s="14"/>
      <c r="B116" s="2">
        <f>SUM(K116:AV116)</f>
        <v>20</v>
      </c>
      <c r="C116" s="20">
        <f>COUNT(K116:AV116)</f>
        <v>1</v>
      </c>
      <c r="D116" s="20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+IF(COUNT(K116:AV116)&gt;14,LARGE(K116:AV116,15),0)</f>
        <v>20</v>
      </c>
      <c r="E116" s="20">
        <f>IF(COUNT(K116:AV116)&lt;22,IF(COUNT(K116:AV116)&gt;14,(COUNT(K116:AV116)-15),0)*20,120)</f>
        <v>0</v>
      </c>
      <c r="F116" s="21">
        <f>D116+E116</f>
        <v>20</v>
      </c>
      <c r="G116" s="52" t="s">
        <v>409</v>
      </c>
      <c r="H116" s="52" t="s">
        <v>410</v>
      </c>
      <c r="I116" s="28">
        <v>31413</v>
      </c>
      <c r="J116" s="29" t="s">
        <v>411</v>
      </c>
      <c r="O116" s="19">
        <v>20</v>
      </c>
    </row>
    <row r="117" spans="1:18" ht="12.75">
      <c r="A117" s="14"/>
      <c r="B117" s="2">
        <f>SUM(K117:AV117)</f>
        <v>47</v>
      </c>
      <c r="C117" s="20">
        <f>COUNT(K117:AV117)</f>
        <v>1</v>
      </c>
      <c r="D117" s="20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+IF(COUNT(K117:AV117)&gt;14,LARGE(K117:AV117,15),0)</f>
        <v>47</v>
      </c>
      <c r="E117" s="20">
        <f>IF(COUNT(K117:AV117)&lt;22,IF(COUNT(K117:AV117)&gt;14,(COUNT(K117:AV117)-15),0)*20,120)</f>
        <v>0</v>
      </c>
      <c r="F117" s="21">
        <f>D117+E117</f>
        <v>47</v>
      </c>
      <c r="G117" s="32" t="s">
        <v>601</v>
      </c>
      <c r="H117" s="32" t="s">
        <v>602</v>
      </c>
      <c r="I117" s="33" t="s">
        <v>603</v>
      </c>
      <c r="J117" s="32" t="s">
        <v>13</v>
      </c>
      <c r="P117" s="19"/>
      <c r="Q117" s="19"/>
      <c r="R117" s="3">
        <v>47</v>
      </c>
    </row>
    <row r="118" spans="1:27" ht="12.75">
      <c r="A118" s="14"/>
      <c r="B118" s="2">
        <f>SUM(K118:AV118)</f>
        <v>40</v>
      </c>
      <c r="C118" s="20">
        <f>COUNT(K118:AV118)</f>
        <v>1</v>
      </c>
      <c r="D118" s="20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+IF(COUNT(K118:AV118)&gt;14,LARGE(K118:AV118,15),0)</f>
        <v>40</v>
      </c>
      <c r="E118" s="20">
        <f>IF(COUNT(K118:AV118)&lt;22,IF(COUNT(K118:AV118)&gt;14,(COUNT(K118:AV118)-15),0)*20,120)</f>
        <v>0</v>
      </c>
      <c r="F118" s="21">
        <f>D118+E118</f>
        <v>40</v>
      </c>
      <c r="G118" s="31" t="s">
        <v>601</v>
      </c>
      <c r="H118" s="31" t="s">
        <v>772</v>
      </c>
      <c r="I118" s="31">
        <v>1986</v>
      </c>
      <c r="J118" s="31" t="s">
        <v>10</v>
      </c>
      <c r="AA118" s="19">
        <v>40</v>
      </c>
    </row>
    <row r="119" spans="1:33" ht="12.75">
      <c r="A119" s="14"/>
      <c r="B119" s="2">
        <f>SUM(K119:AV119)</f>
        <v>36</v>
      </c>
      <c r="C119" s="20">
        <f>COUNT(K119:AV119)</f>
        <v>1</v>
      </c>
      <c r="D119" s="20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+IF(COUNT(K119:AV119)&gt;14,LARGE(K119:AV119,15),0)</f>
        <v>36</v>
      </c>
      <c r="E119" s="20">
        <f>IF(COUNT(K119:AV119)&lt;22,IF(COUNT(K119:AV119)&gt;14,(COUNT(K119:AV119)-15),0)*20,120)</f>
        <v>0</v>
      </c>
      <c r="F119" s="21">
        <f>D119+E119</f>
        <v>36</v>
      </c>
      <c r="G119" s="31" t="s">
        <v>601</v>
      </c>
      <c r="H119" s="50" t="s">
        <v>882</v>
      </c>
      <c r="I119" s="48">
        <v>1986</v>
      </c>
      <c r="J119" s="31" t="s">
        <v>883</v>
      </c>
      <c r="AG119" s="3">
        <v>36</v>
      </c>
    </row>
    <row r="120" spans="1:37" ht="12.75">
      <c r="A120" s="14"/>
      <c r="B120" s="2">
        <f>SUM(K120:AV120)</f>
        <v>49</v>
      </c>
      <c r="C120" s="20">
        <f>COUNT(K120:AV120)</f>
        <v>1</v>
      </c>
      <c r="D120" s="20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+IF(COUNT(K120:AV120)&gt;14,LARGE(K120:AV120,15),0)</f>
        <v>49</v>
      </c>
      <c r="E120" s="20">
        <f>IF(COUNT(K120:AV120)&lt;22,IF(COUNT(K120:AV120)&gt;14,(COUNT(K120:AV120)-15),0)*20,120)</f>
        <v>0</v>
      </c>
      <c r="F120" s="21">
        <f>D120+E120</f>
        <v>49</v>
      </c>
      <c r="G120" s="23" t="s">
        <v>979</v>
      </c>
      <c r="H120" s="23" t="s">
        <v>137</v>
      </c>
      <c r="I120" s="65">
        <v>1986</v>
      </c>
      <c r="J120" s="23" t="s">
        <v>879</v>
      </c>
      <c r="AK120" s="19">
        <v>49</v>
      </c>
    </row>
    <row r="121" spans="1:15" ht="14.25">
      <c r="A121" s="14"/>
      <c r="B121" s="2">
        <f>SUM(K121:AV121)</f>
        <v>30</v>
      </c>
      <c r="C121" s="20">
        <f>COUNT(K121:AV121)</f>
        <v>1</v>
      </c>
      <c r="D121" s="20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+IF(COUNT(K121:AV121)&gt;14,LARGE(K121:AV121,15),0)</f>
        <v>30</v>
      </c>
      <c r="E121" s="20">
        <f>IF(COUNT(K121:AV121)&lt;22,IF(COUNT(K121:AV121)&gt;14,(COUNT(K121:AV121)-15),0)*20,120)</f>
        <v>0</v>
      </c>
      <c r="F121" s="21">
        <f>D121+E121</f>
        <v>30</v>
      </c>
      <c r="G121" s="52" t="s">
        <v>523</v>
      </c>
      <c r="H121" s="52" t="s">
        <v>524</v>
      </c>
      <c r="I121" s="28">
        <v>33239</v>
      </c>
      <c r="J121" s="29"/>
      <c r="O121" s="3">
        <v>30</v>
      </c>
    </row>
    <row r="122" spans="1:19" ht="12.75">
      <c r="A122" s="14"/>
      <c r="B122" s="2">
        <f>SUM(K122:AV122)</f>
        <v>32</v>
      </c>
      <c r="C122" s="20">
        <f>COUNT(K122:AV122)</f>
        <v>1</v>
      </c>
      <c r="D122" s="20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+IF(COUNT(K122:AV122)&gt;14,LARGE(K122:AV122,15),0)</f>
        <v>32</v>
      </c>
      <c r="E122" s="20">
        <f>IF(COUNT(K122:AV122)&lt;22,IF(COUNT(K122:AV122)&gt;14,(COUNT(K122:AV122)-15),0)*20,120)</f>
        <v>0</v>
      </c>
      <c r="F122" s="21">
        <f>D122+E122</f>
        <v>32</v>
      </c>
      <c r="G122" s="50" t="s">
        <v>629</v>
      </c>
      <c r="H122" s="50" t="s">
        <v>630</v>
      </c>
      <c r="I122" s="23">
        <v>1988</v>
      </c>
      <c r="J122" s="23"/>
      <c r="S122" s="3">
        <v>32</v>
      </c>
    </row>
    <row r="123" spans="1:15" ht="14.25">
      <c r="A123" s="14"/>
      <c r="B123" s="2">
        <f>SUM(K123:AV123)</f>
        <v>38</v>
      </c>
      <c r="C123" s="20">
        <f>COUNT(K123:AV123)</f>
        <v>1</v>
      </c>
      <c r="D123" s="20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+IF(COUNT(K123:AV123)&gt;14,LARGE(K123:AV123,15),0)</f>
        <v>38</v>
      </c>
      <c r="E123" s="20">
        <f>IF(COUNT(K123:AV123)&lt;22,IF(COUNT(K123:AV123)&gt;14,(COUNT(K123:AV123)-15),0)*20,120)</f>
        <v>0</v>
      </c>
      <c r="F123" s="21">
        <f>D123+E123</f>
        <v>38</v>
      </c>
      <c r="G123" s="52" t="s">
        <v>373</v>
      </c>
      <c r="H123" s="52" t="s">
        <v>374</v>
      </c>
      <c r="I123" s="28">
        <v>32509</v>
      </c>
      <c r="J123" s="29" t="s">
        <v>375</v>
      </c>
      <c r="O123" s="19">
        <v>38</v>
      </c>
    </row>
    <row r="124" spans="1:14" ht="12.75">
      <c r="A124" s="14"/>
      <c r="B124" s="2">
        <f>SUM(K124:AV124)</f>
        <v>8</v>
      </c>
      <c r="C124" s="20">
        <f>COUNT(K124:AV124)</f>
        <v>1</v>
      </c>
      <c r="D124" s="20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+IF(COUNT(K124:AV124)&gt;14,LARGE(K124:AV124,15),0)</f>
        <v>8</v>
      </c>
      <c r="E124" s="20">
        <f>IF(COUNT(K124:AV124)&lt;22,IF(COUNT(K124:AV124)&gt;14,(COUNT(K124:AV124)-15),0)*20,120)</f>
        <v>0</v>
      </c>
      <c r="F124" s="21">
        <f>D124+E124</f>
        <v>8</v>
      </c>
      <c r="G124" s="58" t="s">
        <v>344</v>
      </c>
      <c r="H124" s="58" t="s">
        <v>280</v>
      </c>
      <c r="I124" s="27" t="s">
        <v>345</v>
      </c>
      <c r="J124" s="25" t="s">
        <v>265</v>
      </c>
      <c r="N124" s="3">
        <v>8</v>
      </c>
    </row>
    <row r="125" spans="1:34" ht="12.75">
      <c r="A125" s="14"/>
      <c r="B125" s="2">
        <f>SUM(K125:AV125)</f>
        <v>45</v>
      </c>
      <c r="C125" s="20">
        <f>COUNT(K125:AV125)</f>
        <v>1</v>
      </c>
      <c r="D125" s="20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+IF(COUNT(K125:AV125)&gt;14,LARGE(K125:AV125,15),0)</f>
        <v>45</v>
      </c>
      <c r="E125" s="20">
        <f>IF(COUNT(K125:AV125)&lt;22,IF(COUNT(K125:AV125)&gt;14,(COUNT(K125:AV125)-15),0)*20,120)</f>
        <v>0</v>
      </c>
      <c r="F125" s="21">
        <f>D125+E125</f>
        <v>45</v>
      </c>
      <c r="G125" s="31" t="s">
        <v>928</v>
      </c>
      <c r="H125" s="50" t="s">
        <v>885</v>
      </c>
      <c r="I125" s="31">
        <v>1994</v>
      </c>
      <c r="J125" s="31" t="s">
        <v>929</v>
      </c>
      <c r="AH125" s="19">
        <v>45</v>
      </c>
    </row>
    <row r="126" spans="1:15" ht="14.25">
      <c r="A126" s="14"/>
      <c r="B126" s="2">
        <f>SUM(K126:AV126)</f>
        <v>44</v>
      </c>
      <c r="C126" s="20">
        <f>COUNT(K126:AV126)</f>
        <v>1</v>
      </c>
      <c r="D126" s="20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+IF(COUNT(K126:AV126)&gt;14,LARGE(K126:AV126,15),0)</f>
        <v>44</v>
      </c>
      <c r="E126" s="20">
        <f>IF(COUNT(K126:AV126)&lt;22,IF(COUNT(K126:AV126)&gt;14,(COUNT(K126:AV126)-15),0)*20,120)</f>
        <v>0</v>
      </c>
      <c r="F126" s="21">
        <f>D126+E126</f>
        <v>44</v>
      </c>
      <c r="G126" s="52" t="s">
        <v>361</v>
      </c>
      <c r="H126" s="52" t="s">
        <v>362</v>
      </c>
      <c r="I126" s="28">
        <v>32874</v>
      </c>
      <c r="J126" s="29"/>
      <c r="O126" s="19">
        <v>44</v>
      </c>
    </row>
    <row r="127" spans="1:17" ht="12.75">
      <c r="A127" s="14"/>
      <c r="B127" s="2">
        <f>SUM(K127:AV127)</f>
        <v>45</v>
      </c>
      <c r="C127" s="20">
        <f>COUNT(K127:AV127)</f>
        <v>1</v>
      </c>
      <c r="D127" s="20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+IF(COUNT(K127:AV127)&gt;14,LARGE(K127:AV127,15),0)</f>
        <v>45</v>
      </c>
      <c r="E127" s="20">
        <f>IF(COUNT(K127:AV127)&lt;22,IF(COUNT(K127:AV127)&gt;14,(COUNT(K127:AV127)-15),0)*20,120)</f>
        <v>0</v>
      </c>
      <c r="F127" s="21">
        <f>D127+E127</f>
        <v>45</v>
      </c>
      <c r="G127" s="50" t="s">
        <v>590</v>
      </c>
      <c r="H127" s="31" t="s">
        <v>591</v>
      </c>
      <c r="I127" s="31">
        <v>1991</v>
      </c>
      <c r="J127" s="31"/>
      <c r="P127" s="19"/>
      <c r="Q127" s="19">
        <v>45</v>
      </c>
    </row>
    <row r="128" spans="1:14" ht="12.75">
      <c r="A128" s="14"/>
      <c r="B128" s="2">
        <f>SUM(K128:AV128)</f>
        <v>36</v>
      </c>
      <c r="C128" s="20">
        <f>COUNT(K128:AV128)</f>
        <v>1</v>
      </c>
      <c r="D128" s="20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+IF(COUNT(K128:AV128)&gt;14,LARGE(K128:AV128,15),0)</f>
        <v>36</v>
      </c>
      <c r="E128" s="20">
        <f>IF(COUNT(K128:AV128)&lt;22,IF(COUNT(K128:AV128)&gt;14,(COUNT(K128:AV128)-15),0)*20,120)</f>
        <v>0</v>
      </c>
      <c r="F128" s="21">
        <f>D128+E128</f>
        <v>36</v>
      </c>
      <c r="G128" s="58" t="s">
        <v>262</v>
      </c>
      <c r="H128" s="58" t="s">
        <v>263</v>
      </c>
      <c r="I128" s="27" t="s">
        <v>264</v>
      </c>
      <c r="J128" s="25" t="s">
        <v>265</v>
      </c>
      <c r="N128" s="3">
        <v>36</v>
      </c>
    </row>
    <row r="129" spans="1:31" ht="12.75">
      <c r="A129" s="14"/>
      <c r="B129" s="2">
        <f>SUM(K129:AV129)</f>
        <v>40</v>
      </c>
      <c r="C129" s="20">
        <f>COUNT(K129:AV129)</f>
        <v>1</v>
      </c>
      <c r="D129" s="20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+IF(COUNT(K129:AV129)&gt;14,LARGE(K129:AV129,15),0)</f>
        <v>40</v>
      </c>
      <c r="E129" s="20">
        <f>IF(COUNT(K129:AV129)&lt;22,IF(COUNT(K129:AV129)&gt;14,(COUNT(K129:AV129)-15),0)*20,120)</f>
        <v>0</v>
      </c>
      <c r="F129" s="21">
        <f>D129+E129</f>
        <v>40</v>
      </c>
      <c r="G129" s="44" t="s">
        <v>818</v>
      </c>
      <c r="H129" s="64" t="s">
        <v>819</v>
      </c>
      <c r="I129" s="44">
        <v>95</v>
      </c>
      <c r="J129" s="44" t="s">
        <v>817</v>
      </c>
      <c r="AE129" s="3">
        <v>40</v>
      </c>
    </row>
    <row r="130" spans="1:12" ht="15">
      <c r="A130" s="14"/>
      <c r="B130" s="2">
        <f>SUM(K130:AV130)</f>
        <v>34</v>
      </c>
      <c r="C130" s="20">
        <f>COUNT(K130:AV130)</f>
        <v>1</v>
      </c>
      <c r="D130" s="20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+IF(COUNT(K130:AV130)&gt;14,LARGE(K130:AV130,15),0)</f>
        <v>34</v>
      </c>
      <c r="E130" s="20">
        <f>IF(COUNT(K130:AV130)&lt;22,IF(COUNT(K130:AV130)&gt;14,(COUNT(K130:AV130)-15),0)*20,120)</f>
        <v>0</v>
      </c>
      <c r="F130" s="21">
        <f>D130+E130</f>
        <v>34</v>
      </c>
      <c r="G130" s="53" t="s">
        <v>199</v>
      </c>
      <c r="H130" s="50" t="s">
        <v>200</v>
      </c>
      <c r="I130" s="24">
        <v>1995</v>
      </c>
      <c r="J130" s="24"/>
      <c r="L130" s="19">
        <v>34</v>
      </c>
    </row>
    <row r="131" spans="1:19" ht="12.75">
      <c r="A131" s="14"/>
      <c r="B131" s="2">
        <f>SUM(K131:AV131)</f>
        <v>27</v>
      </c>
      <c r="C131" s="20">
        <f>COUNT(K131:AV131)</f>
        <v>1</v>
      </c>
      <c r="D131" s="20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+IF(COUNT(K131:AV131)&gt;14,LARGE(K131:AV131,15),0)</f>
        <v>27</v>
      </c>
      <c r="E131" s="20">
        <f>IF(COUNT(K131:AV131)&lt;22,IF(COUNT(K131:AV131)&gt;14,(COUNT(K131:AV131)-15),0)*20,120)</f>
        <v>0</v>
      </c>
      <c r="F131" s="21">
        <f>D131+E131</f>
        <v>27</v>
      </c>
      <c r="G131" s="50" t="s">
        <v>638</v>
      </c>
      <c r="H131" s="50" t="s">
        <v>639</v>
      </c>
      <c r="I131" s="23">
        <v>1986</v>
      </c>
      <c r="J131" s="23"/>
      <c r="S131" s="3">
        <v>27</v>
      </c>
    </row>
    <row r="132" spans="1:22" ht="12.75">
      <c r="A132" s="14"/>
      <c r="B132" s="2">
        <f>SUM(K132:AV132)</f>
        <v>43</v>
      </c>
      <c r="C132" s="20">
        <f>COUNT(K132:AV132)</f>
        <v>1</v>
      </c>
      <c r="D132" s="20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+IF(COUNT(K132:AV132)&gt;14,LARGE(K132:AV132,15),0)</f>
        <v>43</v>
      </c>
      <c r="E132" s="20">
        <f>IF(COUNT(K132:AV132)&lt;22,IF(COUNT(K132:AV132)&gt;14,(COUNT(K132:AV132)-15),0)*20,120)</f>
        <v>0</v>
      </c>
      <c r="F132" s="21">
        <f>D132+E132</f>
        <v>43</v>
      </c>
      <c r="G132" s="31" t="s">
        <v>723</v>
      </c>
      <c r="H132" s="31" t="s">
        <v>724</v>
      </c>
      <c r="I132" s="37">
        <v>1993</v>
      </c>
      <c r="J132" s="37" t="s">
        <v>272</v>
      </c>
      <c r="V132" s="3">
        <v>43</v>
      </c>
    </row>
    <row r="133" spans="1:14" ht="12.75">
      <c r="A133" s="14"/>
      <c r="B133" s="2">
        <f>SUM(K133:AV133)</f>
        <v>22</v>
      </c>
      <c r="C133" s="20">
        <f>COUNT(K133:AV133)</f>
        <v>1</v>
      </c>
      <c r="D133" s="20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+IF(COUNT(K133:AV133)&gt;14,LARGE(K133:AV133,15),0)</f>
        <v>22</v>
      </c>
      <c r="E133" s="20">
        <f>IF(COUNT(K133:AV133)&lt;22,IF(COUNT(K133:AV133)&gt;14,(COUNT(K133:AV133)-15),0)*20,120)</f>
        <v>0</v>
      </c>
      <c r="F133" s="21">
        <f>D133+E133</f>
        <v>22</v>
      </c>
      <c r="G133" s="58" t="s">
        <v>306</v>
      </c>
      <c r="H133" s="58" t="s">
        <v>43</v>
      </c>
      <c r="I133" s="27" t="s">
        <v>307</v>
      </c>
      <c r="J133" s="25" t="s">
        <v>254</v>
      </c>
      <c r="N133" s="3">
        <v>22</v>
      </c>
    </row>
    <row r="134" spans="1:34" ht="25.5">
      <c r="A134" s="14"/>
      <c r="B134" s="2">
        <f>SUM(K134:AV134)</f>
        <v>50</v>
      </c>
      <c r="C134" s="20">
        <f>COUNT(K134:AV134)</f>
        <v>1</v>
      </c>
      <c r="D134" s="20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+IF(COUNT(K134:AV134)&gt;14,LARGE(K134:AV134,15),0)</f>
        <v>50</v>
      </c>
      <c r="E134" s="20">
        <f>IF(COUNT(K134:AV134)&lt;22,IF(COUNT(K134:AV134)&gt;14,(COUNT(K134:AV134)-15),0)*20,120)</f>
        <v>0</v>
      </c>
      <c r="F134" s="21">
        <f>D134+E134</f>
        <v>50</v>
      </c>
      <c r="G134" s="31" t="s">
        <v>921</v>
      </c>
      <c r="H134" s="50" t="s">
        <v>147</v>
      </c>
      <c r="I134" s="31">
        <v>1986</v>
      </c>
      <c r="J134" s="31" t="s">
        <v>922</v>
      </c>
      <c r="AH134" s="19">
        <v>50</v>
      </c>
    </row>
    <row r="135" spans="1:32" ht="12.75">
      <c r="A135" s="14"/>
      <c r="B135" s="2">
        <f>SUM(K135:AV135)</f>
        <v>29</v>
      </c>
      <c r="C135" s="20">
        <f>COUNT(K135:AV135)</f>
        <v>1</v>
      </c>
      <c r="D135" s="20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+IF(COUNT(K135:AV135)&gt;14,LARGE(K135:AV135,15),0)</f>
        <v>29</v>
      </c>
      <c r="E135" s="20">
        <f>IF(COUNT(K135:AV135)&lt;22,IF(COUNT(K135:AV135)&gt;14,(COUNT(K135:AV135)-15),0)*20,120)</f>
        <v>0</v>
      </c>
      <c r="F135" s="21">
        <f>D135+E135</f>
        <v>29</v>
      </c>
      <c r="G135" s="50" t="s">
        <v>117</v>
      </c>
      <c r="H135" s="50" t="s">
        <v>118</v>
      </c>
      <c r="I135" s="23">
        <v>1993</v>
      </c>
      <c r="J135" s="23"/>
      <c r="K135" s="6">
        <v>29</v>
      </c>
      <c r="AF135" s="19"/>
    </row>
    <row r="136" spans="1:15" ht="14.25">
      <c r="A136" s="14"/>
      <c r="B136" s="2">
        <f>SUM(K136:AV136)</f>
        <v>5</v>
      </c>
      <c r="C136" s="20">
        <f>COUNT(K136:AV136)</f>
        <v>1</v>
      </c>
      <c r="D136" s="20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+IF(COUNT(K136:AV136)&gt;14,LARGE(K136:AV136,15),0)</f>
        <v>5</v>
      </c>
      <c r="E136" s="20">
        <f>IF(COUNT(K136:AV136)&lt;22,IF(COUNT(K136:AV136)&gt;14,(COUNT(K136:AV136)-15),0)*20,120)</f>
        <v>0</v>
      </c>
      <c r="F136" s="21">
        <f>D136+E136</f>
        <v>5</v>
      </c>
      <c r="G136" s="52" t="s">
        <v>440</v>
      </c>
      <c r="H136" s="52" t="s">
        <v>441</v>
      </c>
      <c r="I136" s="28">
        <v>31778</v>
      </c>
      <c r="J136" s="29" t="s">
        <v>419</v>
      </c>
      <c r="O136" s="19">
        <v>5</v>
      </c>
    </row>
    <row r="137" spans="1:15" ht="14.25">
      <c r="A137" s="14"/>
      <c r="B137" s="2">
        <f>SUM(K137:AV137)</f>
        <v>3</v>
      </c>
      <c r="C137" s="20">
        <f>COUNT(K137:AV137)</f>
        <v>1</v>
      </c>
      <c r="D137" s="20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+IF(COUNT(K137:AV137)&gt;14,LARGE(K137:AV137,15),0)</f>
        <v>3</v>
      </c>
      <c r="E137" s="20">
        <f>IF(COUNT(K137:AV137)&lt;22,IF(COUNT(K137:AV137)&gt;14,(COUNT(K137:AV137)-15),0)*20,120)</f>
        <v>0</v>
      </c>
      <c r="F137" s="21">
        <f>D137+E137</f>
        <v>3</v>
      </c>
      <c r="G137" s="52" t="s">
        <v>444</v>
      </c>
      <c r="H137" s="52" t="s">
        <v>445</v>
      </c>
      <c r="I137" s="28">
        <v>36161</v>
      </c>
      <c r="J137" s="29" t="s">
        <v>446</v>
      </c>
      <c r="O137" s="19">
        <v>3</v>
      </c>
    </row>
    <row r="138" spans="1:29" ht="12.75">
      <c r="A138" s="14"/>
      <c r="B138" s="2">
        <f>SUM(K138:AV138)</f>
        <v>47</v>
      </c>
      <c r="C138" s="20">
        <f>COUNT(K138:AV138)</f>
        <v>1</v>
      </c>
      <c r="D138" s="20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+IF(COUNT(K138:AV138)&gt;14,LARGE(K138:AV138,15),0)</f>
        <v>47</v>
      </c>
      <c r="E138" s="20">
        <f>IF(COUNT(K138:AV138)&lt;22,IF(COUNT(K138:AV138)&gt;14,(COUNT(K138:AV138)-15),0)*20,120)</f>
        <v>0</v>
      </c>
      <c r="F138" s="21">
        <f>D138+E138</f>
        <v>47</v>
      </c>
      <c r="G138" s="51" t="s">
        <v>788</v>
      </c>
      <c r="H138" s="51" t="s">
        <v>145</v>
      </c>
      <c r="I138" s="23">
        <v>1994</v>
      </c>
      <c r="J138" s="42" t="s">
        <v>789</v>
      </c>
      <c r="Y138" s="19"/>
      <c r="AB138" s="41"/>
      <c r="AC138" s="19">
        <v>47</v>
      </c>
    </row>
    <row r="139" spans="1:15" ht="14.25">
      <c r="A139" s="14"/>
      <c r="B139" s="2">
        <f>SUM(K139:AV139)</f>
        <v>0</v>
      </c>
      <c r="C139" s="20">
        <f>COUNT(K139:AV139)</f>
        <v>1</v>
      </c>
      <c r="D139" s="20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+IF(COUNT(K139:AV139)&gt;14,LARGE(K139:AV139,15),0)</f>
        <v>0</v>
      </c>
      <c r="E139" s="20">
        <f>IF(COUNT(K139:AV139)&lt;22,IF(COUNT(K139:AV139)&gt;14,(COUNT(K139:AV139)-15),0)*20,120)</f>
        <v>0</v>
      </c>
      <c r="F139" s="21">
        <f>D139+E139</f>
        <v>0</v>
      </c>
      <c r="G139" s="52" t="s">
        <v>467</v>
      </c>
      <c r="H139" s="52" t="s">
        <v>353</v>
      </c>
      <c r="I139" s="28">
        <v>32509</v>
      </c>
      <c r="J139" s="29"/>
      <c r="O139" s="19">
        <v>0</v>
      </c>
    </row>
    <row r="140" spans="1:14" ht="12.75">
      <c r="A140" s="14"/>
      <c r="B140" s="2">
        <f>SUM(K140:AV140)</f>
        <v>27</v>
      </c>
      <c r="C140" s="20">
        <f>COUNT(K140:AV140)</f>
        <v>1</v>
      </c>
      <c r="D140" s="20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+IF(COUNT(K140:AV140)&gt;14,LARGE(K140:AV140,15),0)</f>
        <v>27</v>
      </c>
      <c r="E140" s="20">
        <f>IF(COUNT(K140:AV140)&lt;22,IF(COUNT(K140:AV140)&gt;14,(COUNT(K140:AV140)-15),0)*20,120)</f>
        <v>0</v>
      </c>
      <c r="F140" s="21">
        <f>D140+E140</f>
        <v>27</v>
      </c>
      <c r="G140" s="58" t="s">
        <v>289</v>
      </c>
      <c r="H140" s="58" t="s">
        <v>290</v>
      </c>
      <c r="I140" s="27" t="s">
        <v>291</v>
      </c>
      <c r="J140" s="25" t="s">
        <v>292</v>
      </c>
      <c r="N140" s="3">
        <v>27</v>
      </c>
    </row>
    <row r="141" spans="1:22" ht="12.75">
      <c r="A141" s="14"/>
      <c r="B141" s="2">
        <f>SUM(K141:AV141)</f>
        <v>49</v>
      </c>
      <c r="C141" s="20">
        <f>COUNT(K141:AV141)</f>
        <v>1</v>
      </c>
      <c r="D141" s="20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+IF(COUNT(K141:AV141)&gt;14,LARGE(K141:AV141,15),0)</f>
        <v>49</v>
      </c>
      <c r="E141" s="20">
        <f>IF(COUNT(K141:AV141)&lt;22,IF(COUNT(K141:AV141)&gt;14,(COUNT(K141:AV141)-15),0)*20,120)</f>
        <v>0</v>
      </c>
      <c r="F141" s="21">
        <f>D141+E141</f>
        <v>49</v>
      </c>
      <c r="G141" s="31" t="s">
        <v>714</v>
      </c>
      <c r="H141" s="31" t="s">
        <v>57</v>
      </c>
      <c r="I141" s="37">
        <v>1986</v>
      </c>
      <c r="J141" s="37"/>
      <c r="V141" s="3">
        <v>49</v>
      </c>
    </row>
    <row r="142" spans="1:38" ht="12.75">
      <c r="A142" s="14"/>
      <c r="B142" s="2">
        <f>SUM(K142:AV142)</f>
        <v>32</v>
      </c>
      <c r="C142" s="20">
        <f>COUNT(K142:AV142)</f>
        <v>1</v>
      </c>
      <c r="D142" s="20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+IF(COUNT(K142:AV142)&gt;14,LARGE(K142:AV142,15),0)</f>
        <v>32</v>
      </c>
      <c r="E142" s="20">
        <f>IF(COUNT(K142:AV142)&lt;22,IF(COUNT(K142:AV142)&gt;14,(COUNT(K142:AV142)-15),0)*20,120)</f>
        <v>0</v>
      </c>
      <c r="F142" s="21">
        <f>D142+E142</f>
        <v>32</v>
      </c>
      <c r="G142" s="50" t="s">
        <v>61</v>
      </c>
      <c r="H142" s="50" t="s">
        <v>52</v>
      </c>
      <c r="I142" s="23">
        <v>1991</v>
      </c>
      <c r="J142" s="23"/>
      <c r="K142" s="6">
        <v>32</v>
      </c>
      <c r="AL142" s="19"/>
    </row>
    <row r="143" spans="1:20" ht="12.75">
      <c r="A143" s="14"/>
      <c r="B143" s="2">
        <f>SUM(K143:AV143)</f>
        <v>41</v>
      </c>
      <c r="C143" s="20">
        <f>COUNT(K143:AV143)</f>
        <v>1</v>
      </c>
      <c r="D143" s="20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+IF(COUNT(K143:AV143)&gt;14,LARGE(K143:AV143,15),0)</f>
        <v>41</v>
      </c>
      <c r="E143" s="20">
        <f>IF(COUNT(K143:AV143)&lt;22,IF(COUNT(K143:AV143)&gt;14,(COUNT(K143:AV143)-15),0)*20,120)</f>
        <v>0</v>
      </c>
      <c r="F143" s="21">
        <f>D143+E143</f>
        <v>41</v>
      </c>
      <c r="G143" s="59" t="s">
        <v>675</v>
      </c>
      <c r="H143" s="59" t="s">
        <v>58</v>
      </c>
      <c r="I143" s="6">
        <v>1993</v>
      </c>
      <c r="J143" s="36"/>
      <c r="T143" s="3">
        <v>41</v>
      </c>
    </row>
    <row r="144" spans="1:17" ht="12.75">
      <c r="A144" s="14"/>
      <c r="B144" s="2">
        <f>SUM(K144:AV144)</f>
        <v>46</v>
      </c>
      <c r="C144" s="20">
        <f>COUNT(K144:AV144)</f>
        <v>1</v>
      </c>
      <c r="D144" s="20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+IF(COUNT(K144:AV144)&gt;14,LARGE(K144:AV144,15),0)</f>
        <v>46</v>
      </c>
      <c r="E144" s="20">
        <f>IF(COUNT(K144:AV144)&lt;22,IF(COUNT(K144:AV144)&gt;14,(COUNT(K144:AV144)-15),0)*20,120)</f>
        <v>0</v>
      </c>
      <c r="F144" s="21">
        <f>D144+E144</f>
        <v>46</v>
      </c>
      <c r="G144" s="50" t="s">
        <v>588</v>
      </c>
      <c r="H144" s="31" t="s">
        <v>589</v>
      </c>
      <c r="I144" s="31">
        <v>1990</v>
      </c>
      <c r="J144" s="31" t="s">
        <v>501</v>
      </c>
      <c r="Q144" s="19">
        <v>46</v>
      </c>
    </row>
    <row r="145" spans="1:15" ht="14.25">
      <c r="A145" s="14"/>
      <c r="B145" s="2">
        <f>SUM(K145:AV145)</f>
        <v>41</v>
      </c>
      <c r="C145" s="20">
        <f>COUNT(K145:AV145)</f>
        <v>1</v>
      </c>
      <c r="D145" s="20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+IF(COUNT(K145:AV145)&gt;14,LARGE(K145:AV145,15),0)</f>
        <v>41</v>
      </c>
      <c r="E145" s="20">
        <f>IF(COUNT(K145:AV145)&lt;22,IF(COUNT(K145:AV145)&gt;14,(COUNT(K145:AV145)-15),0)*20,120)</f>
        <v>0</v>
      </c>
      <c r="F145" s="21">
        <f>D145+E145</f>
        <v>41</v>
      </c>
      <c r="G145" s="52" t="s">
        <v>368</v>
      </c>
      <c r="H145" s="52" t="s">
        <v>369</v>
      </c>
      <c r="I145" s="28">
        <v>31413</v>
      </c>
      <c r="J145" s="29" t="s">
        <v>367</v>
      </c>
      <c r="O145" s="19">
        <v>41</v>
      </c>
    </row>
    <row r="146" spans="1:38" ht="12.75">
      <c r="A146" s="14"/>
      <c r="B146" s="2">
        <f>SUM(K146:AV146)</f>
        <v>36</v>
      </c>
      <c r="C146" s="20">
        <f>COUNT(K146:AV146)</f>
        <v>1</v>
      </c>
      <c r="D146" s="20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+IF(COUNT(K146:AV146)&gt;14,LARGE(K146:AV146,15),0)</f>
        <v>36</v>
      </c>
      <c r="E146" s="20">
        <f>IF(COUNT(K146:AV146)&lt;22,IF(COUNT(K146:AV146)&gt;14,(COUNT(K146:AV146)-15),0)*20,120)</f>
        <v>0</v>
      </c>
      <c r="F146" s="21">
        <f>D146+E146</f>
        <v>36</v>
      </c>
      <c r="G146" s="50" t="s">
        <v>111</v>
      </c>
      <c r="H146" s="50" t="s">
        <v>94</v>
      </c>
      <c r="I146" s="23">
        <v>1988</v>
      </c>
      <c r="J146" s="23" t="s">
        <v>112</v>
      </c>
      <c r="K146" s="6">
        <v>36</v>
      </c>
      <c r="AB146" s="18"/>
      <c r="AL146" s="19"/>
    </row>
    <row r="147" spans="1:14" ht="12.75">
      <c r="A147" s="14"/>
      <c r="B147" s="2">
        <f>SUM(K147:AV147)</f>
        <v>48</v>
      </c>
      <c r="C147" s="20">
        <f>COUNT(K147:AV147)</f>
        <v>1</v>
      </c>
      <c r="D147" s="20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+IF(COUNT(K147:AV147)&gt;14,LARGE(K147:AV147,15),0)</f>
        <v>48</v>
      </c>
      <c r="E147" s="20">
        <f>IF(COUNT(K147:AV147)&lt;22,IF(COUNT(K147:AV147)&gt;14,(COUNT(K147:AV147)-15),0)*20,120)</f>
        <v>0</v>
      </c>
      <c r="F147" s="21">
        <f>D147+E147</f>
        <v>48</v>
      </c>
      <c r="G147" s="58" t="s">
        <v>222</v>
      </c>
      <c r="H147" s="58" t="s">
        <v>223</v>
      </c>
      <c r="I147" s="27" t="s">
        <v>224</v>
      </c>
      <c r="J147" s="25" t="s">
        <v>225</v>
      </c>
      <c r="N147" s="3">
        <v>48</v>
      </c>
    </row>
    <row r="148" spans="1:15" ht="14.25">
      <c r="A148" s="14"/>
      <c r="B148" s="2">
        <f>SUM(K148:AV148)</f>
        <v>12</v>
      </c>
      <c r="C148" s="20">
        <f>COUNT(K148:AV148)</f>
        <v>1</v>
      </c>
      <c r="D148" s="20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+IF(COUNT(K148:AV148)&gt;14,LARGE(K148:AV148,15),0)</f>
        <v>12</v>
      </c>
      <c r="E148" s="20">
        <f>IF(COUNT(K148:AV148)&lt;22,IF(COUNT(K148:AV148)&gt;14,(COUNT(K148:AV148)-15),0)*20,120)</f>
        <v>0</v>
      </c>
      <c r="F148" s="21">
        <f>D148+E148</f>
        <v>12</v>
      </c>
      <c r="G148" s="52" t="s">
        <v>426</v>
      </c>
      <c r="H148" s="52" t="s">
        <v>356</v>
      </c>
      <c r="I148" s="28">
        <v>32874</v>
      </c>
      <c r="J148" s="29"/>
      <c r="O148" s="19">
        <v>12</v>
      </c>
    </row>
    <row r="149" spans="1:32" ht="12.75">
      <c r="A149" s="14"/>
      <c r="B149" s="2">
        <f>SUM(K149:AV149)</f>
        <v>23</v>
      </c>
      <c r="C149" s="20">
        <f>COUNT(K149:AV149)</f>
        <v>1</v>
      </c>
      <c r="D149" s="20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+IF(COUNT(K149:AV149)&gt;14,LARGE(K149:AV149,15),0)</f>
        <v>23</v>
      </c>
      <c r="E149" s="20">
        <f>IF(COUNT(K149:AV149)&lt;22,IF(COUNT(K149:AV149)&gt;14,(COUNT(K149:AV149)-15),0)*20,120)</f>
        <v>0</v>
      </c>
      <c r="F149" s="21">
        <f>D149+E149</f>
        <v>23</v>
      </c>
      <c r="G149" s="60" t="s">
        <v>861</v>
      </c>
      <c r="H149" s="60" t="s">
        <v>52</v>
      </c>
      <c r="I149" s="45" t="s">
        <v>832</v>
      </c>
      <c r="J149" s="46" t="s">
        <v>208</v>
      </c>
      <c r="AF149" s="3">
        <v>23</v>
      </c>
    </row>
    <row r="150" spans="1:32" ht="12.75">
      <c r="A150" s="14"/>
      <c r="B150" s="2">
        <f>SUM(K150:AV150)</f>
        <v>42</v>
      </c>
      <c r="C150" s="20">
        <f>COUNT(K150:AV150)</f>
        <v>1</v>
      </c>
      <c r="D150" s="20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+IF(COUNT(K150:AV150)&gt;14,LARGE(K150:AV150,15),0)</f>
        <v>42</v>
      </c>
      <c r="E150" s="20">
        <f>IF(COUNT(K150:AV150)&lt;22,IF(COUNT(K150:AV150)&gt;14,(COUNT(K150:AV150)-15),0)*20,120)</f>
        <v>0</v>
      </c>
      <c r="F150" s="21">
        <f>D150+E150</f>
        <v>42</v>
      </c>
      <c r="G150" s="60" t="s">
        <v>841</v>
      </c>
      <c r="H150" s="60" t="s">
        <v>842</v>
      </c>
      <c r="I150" s="45" t="s">
        <v>610</v>
      </c>
      <c r="J150" s="46" t="s">
        <v>208</v>
      </c>
      <c r="AF150" s="3">
        <v>42</v>
      </c>
    </row>
    <row r="151" spans="1:32" ht="12.75">
      <c r="A151" s="14"/>
      <c r="B151" s="2">
        <f>SUM(K151:AV151)</f>
        <v>34</v>
      </c>
      <c r="C151" s="20">
        <f>COUNT(K151:AV151)</f>
        <v>1</v>
      </c>
      <c r="D151" s="20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+IF(COUNT(K151:AV151)&gt;14,LARGE(K151:AV151,15),0)</f>
        <v>34</v>
      </c>
      <c r="E151" s="20">
        <f>IF(COUNT(K151:AV151)&lt;22,IF(COUNT(K151:AV151)&gt;14,(COUNT(K151:AV151)-15),0)*20,120)</f>
        <v>0</v>
      </c>
      <c r="F151" s="21">
        <f>D151+E151</f>
        <v>34</v>
      </c>
      <c r="G151" s="60" t="s">
        <v>848</v>
      </c>
      <c r="H151" s="60" t="s">
        <v>849</v>
      </c>
      <c r="I151" s="45" t="s">
        <v>844</v>
      </c>
      <c r="J151" s="46" t="s">
        <v>208</v>
      </c>
      <c r="AF151" s="3">
        <v>34</v>
      </c>
    </row>
    <row r="152" spans="1:15" ht="14.25">
      <c r="A152" s="14"/>
      <c r="B152" s="2">
        <f>SUM(K152:AV152)</f>
        <v>0</v>
      </c>
      <c r="C152" s="20">
        <f>COUNT(K152:AV152)</f>
        <v>1</v>
      </c>
      <c r="D152" s="20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+IF(COUNT(K152:AV152)&gt;14,LARGE(K152:AV152,15),0)</f>
        <v>0</v>
      </c>
      <c r="E152" s="20">
        <f>IF(COUNT(K152:AV152)&lt;22,IF(COUNT(K152:AV152)&gt;14,(COUNT(K152:AV152)-15),0)*20,120)</f>
        <v>0</v>
      </c>
      <c r="F152" s="21">
        <f>D152+E152</f>
        <v>0</v>
      </c>
      <c r="G152" s="52" t="s">
        <v>470</v>
      </c>
      <c r="H152" s="52" t="s">
        <v>471</v>
      </c>
      <c r="I152" s="28">
        <v>34335</v>
      </c>
      <c r="J152" s="29"/>
      <c r="O152" s="19">
        <v>0</v>
      </c>
    </row>
    <row r="153" spans="1:16" ht="15">
      <c r="A153" s="14"/>
      <c r="B153" s="2">
        <f>SUM(K153:AV153)</f>
        <v>35</v>
      </c>
      <c r="C153" s="20">
        <f>COUNT(K153:AV153)</f>
        <v>1</v>
      </c>
      <c r="D153" s="20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+IF(COUNT(K153:AV153)&gt;14,LARGE(K153:AV153,15),0)</f>
        <v>35</v>
      </c>
      <c r="E153" s="20">
        <f>IF(COUNT(K153:AV153)&lt;22,IF(COUNT(K153:AV153)&gt;14,(COUNT(K153:AV153)-15),0)*20,120)</f>
        <v>0</v>
      </c>
      <c r="F153" s="21">
        <f>D153+E153</f>
        <v>35</v>
      </c>
      <c r="G153" s="57" t="s">
        <v>563</v>
      </c>
      <c r="H153" s="57" t="s">
        <v>564</v>
      </c>
      <c r="I153" s="30">
        <v>1995</v>
      </c>
      <c r="J153" s="30" t="s">
        <v>565</v>
      </c>
      <c r="P153" s="19">
        <v>35</v>
      </c>
    </row>
    <row r="154" spans="1:32" ht="12.75">
      <c r="A154" s="14"/>
      <c r="B154" s="2">
        <f>SUM(K154:AV154)</f>
        <v>25</v>
      </c>
      <c r="C154" s="20">
        <f>COUNT(K154:AV154)</f>
        <v>1</v>
      </c>
      <c r="D154" s="20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+IF(COUNT(K154:AV154)&gt;14,LARGE(K154:AV154,15),0)</f>
        <v>25</v>
      </c>
      <c r="E154" s="20">
        <f>IF(COUNT(K154:AV154)&lt;22,IF(COUNT(K154:AV154)&gt;14,(COUNT(K154:AV154)-15),0)*20,120)</f>
        <v>0</v>
      </c>
      <c r="F154" s="21">
        <f>D154+E154</f>
        <v>25</v>
      </c>
      <c r="G154" s="60" t="s">
        <v>859</v>
      </c>
      <c r="H154" s="60" t="s">
        <v>59</v>
      </c>
      <c r="I154" s="45" t="s">
        <v>603</v>
      </c>
      <c r="J154" s="46" t="s">
        <v>208</v>
      </c>
      <c r="AF154" s="3">
        <v>25</v>
      </c>
    </row>
    <row r="155" spans="1:46" ht="12.75">
      <c r="A155" s="14"/>
      <c r="B155" s="2">
        <f>SUM(K155:AV155)</f>
        <v>49</v>
      </c>
      <c r="C155" s="20">
        <f>COUNT(K155:AV155)</f>
        <v>1</v>
      </c>
      <c r="D155" s="20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+IF(COUNT(K155:AV155)&gt;14,LARGE(K155:AV155,15),0)</f>
        <v>49</v>
      </c>
      <c r="E155" s="20">
        <f>IF(COUNT(K155:AV155)&lt;22,IF(COUNT(K155:AV155)&gt;14,(COUNT(K155:AV155)-15),0)*20,120)</f>
        <v>0</v>
      </c>
      <c r="F155" s="21">
        <f>D155+E155</f>
        <v>49</v>
      </c>
      <c r="G155" s="50" t="s">
        <v>64</v>
      </c>
      <c r="H155" s="50" t="s">
        <v>65</v>
      </c>
      <c r="I155" s="23">
        <v>1994</v>
      </c>
      <c r="J155" s="23" t="s">
        <v>62</v>
      </c>
      <c r="K155" s="17">
        <v>49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1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5" ht="12.75">
      <c r="B156" s="2">
        <f>SUM(K156:AV156)</f>
        <v>43</v>
      </c>
      <c r="C156" s="20">
        <f>COUNT(K156:AV156)</f>
        <v>1</v>
      </c>
      <c r="D156" s="20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+IF(COUNT(K156:AV156)&gt;14,LARGE(K156:AV156,15),0)</f>
        <v>43</v>
      </c>
      <c r="E156" s="20">
        <f>IF(COUNT(K156:AV156)&lt;22,IF(COUNT(K156:AV156)&gt;14,(COUNT(K156:AV156)-15),0)*20,120)</f>
        <v>0</v>
      </c>
      <c r="F156" s="21">
        <f>D156+E156</f>
        <v>43</v>
      </c>
      <c r="G156" s="23" t="s">
        <v>1042</v>
      </c>
      <c r="H156" s="70" t="s">
        <v>57</v>
      </c>
      <c r="I156" s="70">
        <v>1989</v>
      </c>
      <c r="J156" s="70" t="s">
        <v>1041</v>
      </c>
      <c r="AS156" s="3">
        <v>43</v>
      </c>
    </row>
    <row r="157" spans="1:17" ht="12.75">
      <c r="A157" s="14"/>
      <c r="B157" s="2">
        <f>SUM(K157:AV157)</f>
        <v>41</v>
      </c>
      <c r="C157" s="20">
        <f>COUNT(K157:AV157)</f>
        <v>1</v>
      </c>
      <c r="D157" s="20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+IF(COUNT(K157:AV157)&gt;14,LARGE(K157:AV157,15),0)</f>
        <v>41</v>
      </c>
      <c r="E157" s="20">
        <f>IF(COUNT(K157:AV157)&lt;22,IF(COUNT(K157:AV157)&gt;14,(COUNT(K157:AV157)-15),0)*20,120)</f>
        <v>0</v>
      </c>
      <c r="F157" s="21">
        <f>D157+E157</f>
        <v>41</v>
      </c>
      <c r="G157" s="50" t="s">
        <v>594</v>
      </c>
      <c r="H157" s="31" t="s">
        <v>595</v>
      </c>
      <c r="I157" s="31">
        <v>1993</v>
      </c>
      <c r="J157" s="31"/>
      <c r="P157" s="19"/>
      <c r="Q157" s="19">
        <v>41</v>
      </c>
    </row>
    <row r="158" spans="1:32" ht="12.75">
      <c r="A158" s="14"/>
      <c r="B158" s="2">
        <f>SUM(K158:AV158)</f>
        <v>33</v>
      </c>
      <c r="C158" s="20">
        <f>COUNT(K158:AV158)</f>
        <v>1</v>
      </c>
      <c r="D158" s="20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+IF(COUNT(K158:AV158)&gt;14,LARGE(K158:AV158,15),0)</f>
        <v>33</v>
      </c>
      <c r="E158" s="20">
        <f>IF(COUNT(K158:AV158)&lt;22,IF(COUNT(K158:AV158)&gt;14,(COUNT(K158:AV158)-15),0)*20,120)</f>
        <v>0</v>
      </c>
      <c r="F158" s="21">
        <f>D158+E158</f>
        <v>33</v>
      </c>
      <c r="G158" s="60" t="s">
        <v>850</v>
      </c>
      <c r="H158" s="60" t="s">
        <v>843</v>
      </c>
      <c r="I158" s="45" t="s">
        <v>833</v>
      </c>
      <c r="J158" s="46" t="s">
        <v>834</v>
      </c>
      <c r="AF158" s="3">
        <v>33</v>
      </c>
    </row>
    <row r="159" spans="1:32" ht="12.75">
      <c r="A159" s="14"/>
      <c r="B159" s="2">
        <f>SUM(K159:AV159)</f>
        <v>28</v>
      </c>
      <c r="C159" s="20">
        <f>COUNT(K159:AV159)</f>
        <v>1</v>
      </c>
      <c r="D159" s="20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+IF(COUNT(K159:AV159)&gt;14,LARGE(K159:AV159,15),0)</f>
        <v>28</v>
      </c>
      <c r="E159" s="20">
        <f>IF(COUNT(K159:AV159)&lt;22,IF(COUNT(K159:AV159)&gt;14,(COUNT(K159:AV159)-15),0)*20,120)</f>
        <v>0</v>
      </c>
      <c r="F159" s="21">
        <f>D159+E159</f>
        <v>28</v>
      </c>
      <c r="G159" s="60" t="s">
        <v>850</v>
      </c>
      <c r="H159" s="60" t="s">
        <v>857</v>
      </c>
      <c r="I159" s="45" t="s">
        <v>597</v>
      </c>
      <c r="J159" s="46" t="s">
        <v>834</v>
      </c>
      <c r="AF159" s="3">
        <v>28</v>
      </c>
    </row>
    <row r="160" spans="1:20" ht="12.75">
      <c r="A160" s="14"/>
      <c r="B160" s="2">
        <f>SUM(K160:AV160)</f>
        <v>42</v>
      </c>
      <c r="C160" s="20">
        <f>COUNT(K160:AV160)</f>
        <v>1</v>
      </c>
      <c r="D160" s="20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+IF(COUNT(K160:AV160)&gt;14,LARGE(K160:AV160,15),0)</f>
        <v>42</v>
      </c>
      <c r="E160" s="20">
        <f>IF(COUNT(K160:AV160)&lt;22,IF(COUNT(K160:AV160)&gt;14,(COUNT(K160:AV160)-15),0)*20,120)</f>
        <v>0</v>
      </c>
      <c r="F160" s="21">
        <f>D160+E160</f>
        <v>42</v>
      </c>
      <c r="G160" s="50" t="s">
        <v>665</v>
      </c>
      <c r="H160" s="50" t="s">
        <v>666</v>
      </c>
      <c r="I160" s="23">
        <v>1987</v>
      </c>
      <c r="J160" s="23" t="s">
        <v>667</v>
      </c>
      <c r="T160" s="3">
        <v>42</v>
      </c>
    </row>
    <row r="161" spans="1:32" ht="12.75">
      <c r="A161" s="14"/>
      <c r="B161" s="2">
        <f>SUM(K161:AV161)</f>
        <v>18</v>
      </c>
      <c r="C161" s="20">
        <f>COUNT(K161:AV161)</f>
        <v>1</v>
      </c>
      <c r="D161" s="20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+IF(COUNT(K161:AV161)&gt;14,LARGE(K161:AV161,15),0)</f>
        <v>18</v>
      </c>
      <c r="E161" s="20">
        <f>IF(COUNT(K161:AV161)&lt;22,IF(COUNT(K161:AV161)&gt;14,(COUNT(K161:AV161)-15),0)*20,120)</f>
        <v>0</v>
      </c>
      <c r="F161" s="21">
        <f>D161+E161</f>
        <v>18</v>
      </c>
      <c r="G161" s="60" t="s">
        <v>868</v>
      </c>
      <c r="H161" s="60" t="s">
        <v>57</v>
      </c>
      <c r="I161" s="45" t="s">
        <v>597</v>
      </c>
      <c r="J161" s="46" t="s">
        <v>208</v>
      </c>
      <c r="AF161" s="3">
        <v>18</v>
      </c>
    </row>
    <row r="162" spans="1:33" ht="12.75">
      <c r="A162" s="14"/>
      <c r="B162" s="2">
        <f>SUM(K162:AV162)</f>
        <v>29</v>
      </c>
      <c r="C162" s="20">
        <f>COUNT(K162:AV162)</f>
        <v>1</v>
      </c>
      <c r="D162" s="20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+IF(COUNT(K162:AV162)&gt;14,LARGE(K162:AV162,15),0)</f>
        <v>29</v>
      </c>
      <c r="E162" s="20">
        <f>IF(COUNT(K162:AV162)&lt;22,IF(COUNT(K162:AV162)&gt;14,(COUNT(K162:AV162)-15),0)*20,120)</f>
        <v>0</v>
      </c>
      <c r="F162" s="21">
        <f>D162+E162</f>
        <v>29</v>
      </c>
      <c r="G162" s="31" t="s">
        <v>894</v>
      </c>
      <c r="H162" s="50" t="s">
        <v>689</v>
      </c>
      <c r="I162" s="48">
        <v>1993</v>
      </c>
      <c r="J162" s="31" t="s">
        <v>879</v>
      </c>
      <c r="AG162" s="3">
        <v>29</v>
      </c>
    </row>
    <row r="163" spans="1:30" ht="12.75">
      <c r="A163" s="14"/>
      <c r="B163" s="2">
        <f>SUM(K163:AV163)</f>
        <v>33</v>
      </c>
      <c r="C163" s="20">
        <f>COUNT(K163:AV163)</f>
        <v>1</v>
      </c>
      <c r="D163" s="20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+IF(COUNT(K163:AV163)&gt;14,LARGE(K163:AV163,15),0)</f>
        <v>33</v>
      </c>
      <c r="E163" s="20">
        <f>IF(COUNT(K163:AV163)&lt;22,IF(COUNT(K163:AV163)&gt;14,(COUNT(K163:AV163)-15),0)*20,120)</f>
        <v>0</v>
      </c>
      <c r="F163" s="21">
        <f>D163+E163</f>
        <v>33</v>
      </c>
      <c r="G163" s="50" t="s">
        <v>115</v>
      </c>
      <c r="H163" s="50" t="s">
        <v>46</v>
      </c>
      <c r="I163" s="23">
        <v>1988</v>
      </c>
      <c r="J163" s="23"/>
      <c r="K163" s="6">
        <v>33</v>
      </c>
      <c r="AD163" s="19"/>
    </row>
    <row r="164" spans="1:28" ht="12.75">
      <c r="A164" s="14"/>
      <c r="B164" s="2">
        <f>SUM(K164:AV164)</f>
        <v>47</v>
      </c>
      <c r="C164" s="20">
        <f>COUNT(K164:AV164)</f>
        <v>1</v>
      </c>
      <c r="D164" s="20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+IF(COUNT(K164:AV164)&gt;14,LARGE(K164:AV164,15),0)</f>
        <v>47</v>
      </c>
      <c r="E164" s="20">
        <f>IF(COUNT(K164:AV164)&lt;22,IF(COUNT(K164:AV164)&gt;14,(COUNT(K164:AV164)-15),0)*20,120)</f>
        <v>0</v>
      </c>
      <c r="F164" s="21">
        <f>D164+E164</f>
        <v>47</v>
      </c>
      <c r="G164" s="50" t="s">
        <v>785</v>
      </c>
      <c r="H164" s="31" t="s">
        <v>50</v>
      </c>
      <c r="I164" s="31">
        <v>1986</v>
      </c>
      <c r="J164" s="31" t="s">
        <v>784</v>
      </c>
      <c r="AB164" s="3">
        <v>47</v>
      </c>
    </row>
    <row r="165" spans="1:14" ht="12.75">
      <c r="A165" s="14"/>
      <c r="B165" s="2">
        <f>SUM(K165:AV165)</f>
        <v>25</v>
      </c>
      <c r="C165" s="20">
        <f>COUNT(K165:AV165)</f>
        <v>1</v>
      </c>
      <c r="D165" s="20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+IF(COUNT(K165:AV165)&gt;14,LARGE(K165:AV165,15),0)</f>
        <v>25</v>
      </c>
      <c r="E165" s="20">
        <f>IF(COUNT(K165:AV165)&lt;22,IF(COUNT(K165:AV165)&gt;14,(COUNT(K165:AV165)-15),0)*20,120)</f>
        <v>0</v>
      </c>
      <c r="F165" s="21">
        <f>D165+E165</f>
        <v>25</v>
      </c>
      <c r="G165" s="58" t="s">
        <v>296</v>
      </c>
      <c r="H165" s="58" t="s">
        <v>297</v>
      </c>
      <c r="I165" s="27" t="s">
        <v>298</v>
      </c>
      <c r="J165" s="25" t="s">
        <v>299</v>
      </c>
      <c r="N165" s="3">
        <v>25</v>
      </c>
    </row>
    <row r="166" spans="1:17" ht="12.75">
      <c r="A166" s="14"/>
      <c r="B166" s="2">
        <f>SUM(K166:AV166)</f>
        <v>49</v>
      </c>
      <c r="C166" s="20">
        <f>COUNT(K166:AV166)</f>
        <v>1</v>
      </c>
      <c r="D166" s="20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+IF(COUNT(K166:AV166)&gt;14,LARGE(K166:AV166,15),0)</f>
        <v>49</v>
      </c>
      <c r="E166" s="20">
        <f>IF(COUNT(K166:AV166)&lt;22,IF(COUNT(K166:AV166)&gt;14,(COUNT(K166:AV166)-15),0)*20,120)</f>
        <v>0</v>
      </c>
      <c r="F166" s="21">
        <f>D166+E166</f>
        <v>49</v>
      </c>
      <c r="G166" s="50" t="s">
        <v>584</v>
      </c>
      <c r="H166" s="31" t="s">
        <v>585</v>
      </c>
      <c r="I166" s="31">
        <v>1994</v>
      </c>
      <c r="J166" s="31"/>
      <c r="P166" s="19"/>
      <c r="Q166" s="19">
        <v>49</v>
      </c>
    </row>
    <row r="167" spans="1:19" ht="12.75">
      <c r="A167" s="14"/>
      <c r="B167" s="2">
        <f>SUM(K167:AV167)</f>
        <v>34</v>
      </c>
      <c r="C167" s="20">
        <f>COUNT(K167:AV167)</f>
        <v>1</v>
      </c>
      <c r="D167" s="20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+IF(COUNT(K167:AV167)&gt;14,LARGE(K167:AV167,15),0)</f>
        <v>34</v>
      </c>
      <c r="E167" s="20">
        <f>IF(COUNT(K167:AV167)&lt;22,IF(COUNT(K167:AV167)&gt;14,(COUNT(K167:AV167)-15),0)*20,120)</f>
        <v>0</v>
      </c>
      <c r="F167" s="21">
        <f>D167+E167</f>
        <v>34</v>
      </c>
      <c r="G167" s="50" t="s">
        <v>626</v>
      </c>
      <c r="H167" s="50" t="s">
        <v>58</v>
      </c>
      <c r="I167" s="23">
        <v>1986</v>
      </c>
      <c r="J167" s="23"/>
      <c r="S167" s="3">
        <v>34</v>
      </c>
    </row>
    <row r="168" spans="1:28" ht="12.75">
      <c r="A168" s="14"/>
      <c r="B168" s="2">
        <f>SUM(K168:AV168)</f>
        <v>47</v>
      </c>
      <c r="C168" s="20">
        <f>COUNT(K168:AV168)</f>
        <v>1</v>
      </c>
      <c r="D168" s="20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+IF(COUNT(K168:AV168)&gt;14,LARGE(K168:AV168,15),0)</f>
        <v>47</v>
      </c>
      <c r="E168" s="20">
        <f>IF(COUNT(K168:AV168)&lt;22,IF(COUNT(K168:AV168)&gt;14,(COUNT(K168:AV168)-15),0)*20,120)</f>
        <v>0</v>
      </c>
      <c r="F168" s="21">
        <f>D168+E168</f>
        <v>47</v>
      </c>
      <c r="G168" s="50" t="s">
        <v>782</v>
      </c>
      <c r="H168" s="31" t="s">
        <v>783</v>
      </c>
      <c r="I168" s="31">
        <v>1987</v>
      </c>
      <c r="J168" s="31" t="s">
        <v>784</v>
      </c>
      <c r="W168" s="19"/>
      <c r="Z168" s="19"/>
      <c r="AB168" s="41">
        <v>47</v>
      </c>
    </row>
    <row r="169" spans="1:15" ht="14.25">
      <c r="A169" s="14"/>
      <c r="B169" s="2">
        <f>SUM(K169:AV169)</f>
        <v>17</v>
      </c>
      <c r="C169" s="20">
        <f>COUNT(K169:AV169)</f>
        <v>1</v>
      </c>
      <c r="D169" s="20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+IF(COUNT(K169:AV169)&gt;14,LARGE(K169:AV169,15),0)</f>
        <v>17</v>
      </c>
      <c r="E169" s="20">
        <f>IF(COUNT(K169:AV169)&lt;22,IF(COUNT(K169:AV169)&gt;14,(COUNT(K169:AV169)-15),0)*20,120)</f>
        <v>0</v>
      </c>
      <c r="F169" s="21">
        <f>D169+E169</f>
        <v>17</v>
      </c>
      <c r="G169" s="52" t="s">
        <v>415</v>
      </c>
      <c r="H169" s="52" t="s">
        <v>416</v>
      </c>
      <c r="I169" s="28">
        <v>31778</v>
      </c>
      <c r="J169" s="29"/>
      <c r="O169" s="19">
        <v>17</v>
      </c>
    </row>
    <row r="170" spans="1:15" ht="14.25">
      <c r="A170" s="14"/>
      <c r="B170" s="2">
        <f>SUM(K170:AV170)</f>
        <v>25</v>
      </c>
      <c r="C170" s="20">
        <f>COUNT(K170:AV170)</f>
        <v>1</v>
      </c>
      <c r="D170" s="20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+IF(COUNT(K170:AV170)&gt;14,LARGE(K170:AV170,15),0)</f>
        <v>25</v>
      </c>
      <c r="E170" s="20">
        <f>IF(COUNT(K170:AV170)&lt;22,IF(COUNT(K170:AV170)&gt;14,(COUNT(K170:AV170)-15),0)*20,120)</f>
        <v>0</v>
      </c>
      <c r="F170" s="21">
        <f>D170+E170</f>
        <v>25</v>
      </c>
      <c r="G170" s="52" t="s">
        <v>398</v>
      </c>
      <c r="H170" s="52" t="s">
        <v>399</v>
      </c>
      <c r="I170" s="28">
        <v>34700</v>
      </c>
      <c r="J170" s="29" t="s">
        <v>351</v>
      </c>
      <c r="O170" s="19">
        <v>25</v>
      </c>
    </row>
    <row r="171" spans="1:30" ht="12.75">
      <c r="A171" s="14"/>
      <c r="B171" s="2">
        <f>SUM(K171:AV171)</f>
        <v>44</v>
      </c>
      <c r="C171" s="20">
        <f>COUNT(K171:AV171)</f>
        <v>1</v>
      </c>
      <c r="D171" s="20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+IF(COUNT(K171:AV171)&gt;14,LARGE(K171:AV171,15),0)</f>
        <v>44</v>
      </c>
      <c r="E171" s="20">
        <f>IF(COUNT(K171:AV171)&lt;22,IF(COUNT(K171:AV171)&gt;14,(COUNT(K171:AV171)-15),0)*20,120)</f>
        <v>0</v>
      </c>
      <c r="F171" s="21">
        <f>D171+E171</f>
        <v>44</v>
      </c>
      <c r="G171" s="51" t="s">
        <v>799</v>
      </c>
      <c r="H171" s="51" t="s">
        <v>800</v>
      </c>
      <c r="I171" s="23">
        <v>1988</v>
      </c>
      <c r="J171" s="42" t="s">
        <v>208</v>
      </c>
      <c r="AD171" s="3">
        <v>44</v>
      </c>
    </row>
    <row r="172" spans="1:32" ht="12.75">
      <c r="A172" s="14"/>
      <c r="B172" s="2">
        <f>SUM(K172:AV172)</f>
        <v>28</v>
      </c>
      <c r="C172" s="20">
        <f>COUNT(K172:AV172)</f>
        <v>1</v>
      </c>
      <c r="D172" s="20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+IF(COUNT(K172:AV172)&gt;14,LARGE(K172:AV172,15),0)</f>
        <v>28</v>
      </c>
      <c r="E172" s="20">
        <f>IF(COUNT(K172:AV172)&lt;22,IF(COUNT(K172:AV172)&gt;14,(COUNT(K172:AV172)-15),0)*20,120)</f>
        <v>0</v>
      </c>
      <c r="F172" s="21">
        <f>D172+E172</f>
        <v>28</v>
      </c>
      <c r="G172" s="50" t="s">
        <v>119</v>
      </c>
      <c r="H172" s="50" t="s">
        <v>120</v>
      </c>
      <c r="I172" s="23">
        <v>1987</v>
      </c>
      <c r="J172" s="23"/>
      <c r="K172" s="6">
        <v>28</v>
      </c>
      <c r="AF172" s="19"/>
    </row>
    <row r="173" spans="1:22" ht="12.75">
      <c r="A173" s="14"/>
      <c r="B173" s="2">
        <f>SUM(K173:AV173)</f>
        <v>47</v>
      </c>
      <c r="C173" s="20">
        <f>COUNT(K173:AV173)</f>
        <v>1</v>
      </c>
      <c r="D173" s="20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+IF(COUNT(K173:AV173)&gt;14,LARGE(K173:AV173,15),0)</f>
        <v>47</v>
      </c>
      <c r="E173" s="20">
        <f>IF(COUNT(K173:AV173)&lt;22,IF(COUNT(K173:AV173)&gt;14,(COUNT(K173:AV173)-15),0)*20,120)</f>
        <v>0</v>
      </c>
      <c r="F173" s="21">
        <f>D173+E173</f>
        <v>47</v>
      </c>
      <c r="G173" s="31" t="s">
        <v>704</v>
      </c>
      <c r="H173" s="31" t="s">
        <v>705</v>
      </c>
      <c r="I173" s="37">
        <v>1990</v>
      </c>
      <c r="J173" s="37" t="s">
        <v>243</v>
      </c>
      <c r="V173" s="19">
        <v>47</v>
      </c>
    </row>
    <row r="174" spans="1:14" ht="12.75">
      <c r="A174" s="14"/>
      <c r="B174" s="2">
        <f>SUM(K174:AV174)</f>
        <v>30</v>
      </c>
      <c r="C174" s="20">
        <f>COUNT(K174:AV174)</f>
        <v>1</v>
      </c>
      <c r="D174" s="20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+IF(COUNT(K174:AV174)&gt;14,LARGE(K174:AV174,15),0)</f>
        <v>30</v>
      </c>
      <c r="E174" s="20">
        <f>IF(COUNT(K174:AV174)&lt;22,IF(COUNT(K174:AV174)&gt;14,(COUNT(K174:AV174)-15),0)*20,120)</f>
        <v>0</v>
      </c>
      <c r="F174" s="21">
        <f>D174+E174</f>
        <v>30</v>
      </c>
      <c r="G174" s="58" t="s">
        <v>279</v>
      </c>
      <c r="H174" s="58" t="s">
        <v>280</v>
      </c>
      <c r="I174" s="27"/>
      <c r="J174" s="25" t="s">
        <v>281</v>
      </c>
      <c r="N174" s="3">
        <v>30</v>
      </c>
    </row>
    <row r="175" spans="1:31" ht="12.75">
      <c r="A175" s="14"/>
      <c r="B175" s="2">
        <f>SUM(K175:AV175)</f>
        <v>42</v>
      </c>
      <c r="C175" s="20">
        <f>COUNT(K175:AV175)</f>
        <v>1</v>
      </c>
      <c r="D175" s="20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+IF(COUNT(K175:AV175)&gt;14,LARGE(K175:AV175,15),0)</f>
        <v>42</v>
      </c>
      <c r="E175" s="20">
        <f>IF(COUNT(K175:AV175)&lt;22,IF(COUNT(K175:AV175)&gt;14,(COUNT(K175:AV175)-15),0)*20,120)</f>
        <v>0</v>
      </c>
      <c r="F175" s="21">
        <f>D175+E175</f>
        <v>42</v>
      </c>
      <c r="G175" s="44" t="s">
        <v>815</v>
      </c>
      <c r="H175" s="64" t="s">
        <v>816</v>
      </c>
      <c r="I175" s="44">
        <v>92</v>
      </c>
      <c r="J175" s="44" t="s">
        <v>817</v>
      </c>
      <c r="AE175" s="3">
        <v>42</v>
      </c>
    </row>
    <row r="176" spans="1:39" ht="12.75">
      <c r="A176" s="14"/>
      <c r="B176" s="2">
        <f>SUM(K176:AV176)</f>
        <v>45</v>
      </c>
      <c r="C176" s="20">
        <f>COUNT(K176:AV176)</f>
        <v>1</v>
      </c>
      <c r="D176" s="20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+IF(COUNT(K176:AV176)&gt;14,LARGE(K176:AV176,15),0)</f>
        <v>45</v>
      </c>
      <c r="E176" s="20">
        <f>IF(COUNT(K176:AV176)&lt;22,IF(COUNT(K176:AV176)&gt;14,(COUNT(K176:AV176)-15),0)*20,120)</f>
        <v>0</v>
      </c>
      <c r="F176" s="21">
        <f>D176+E176</f>
        <v>45</v>
      </c>
      <c r="G176" s="42" t="s">
        <v>996</v>
      </c>
      <c r="H176" s="42" t="s">
        <v>274</v>
      </c>
      <c r="I176" s="23">
        <v>1994</v>
      </c>
      <c r="J176" s="42" t="s">
        <v>208</v>
      </c>
      <c r="AM176" s="3">
        <v>45</v>
      </c>
    </row>
    <row r="177" spans="1:32" ht="12.75">
      <c r="A177" s="14"/>
      <c r="B177" s="2">
        <f>SUM(K177:AV177)</f>
        <v>35</v>
      </c>
      <c r="C177" s="20">
        <f>COUNT(K177:AV177)</f>
        <v>1</v>
      </c>
      <c r="D177" s="20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+IF(COUNT(K177:AV177)&gt;14,LARGE(K177:AV177,15),0)</f>
        <v>35</v>
      </c>
      <c r="E177" s="20">
        <f>IF(COUNT(K177:AV177)&lt;22,IF(COUNT(K177:AV177)&gt;14,(COUNT(K177:AV177)-15),0)*20,120)</f>
        <v>0</v>
      </c>
      <c r="F177" s="21">
        <f>D177+E177</f>
        <v>35</v>
      </c>
      <c r="G177" s="60" t="s">
        <v>846</v>
      </c>
      <c r="H177" s="60" t="s">
        <v>847</v>
      </c>
      <c r="I177" s="45" t="s">
        <v>832</v>
      </c>
      <c r="J177" s="46" t="s">
        <v>834</v>
      </c>
      <c r="AF177" s="3">
        <v>35</v>
      </c>
    </row>
    <row r="178" spans="1:15" ht="14.25">
      <c r="A178" s="14"/>
      <c r="B178" s="2">
        <f>SUM(K178:AV178)</f>
        <v>0</v>
      </c>
      <c r="C178" s="20">
        <f>COUNT(K178:AV178)</f>
        <v>1</v>
      </c>
      <c r="D178" s="20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+IF(COUNT(K178:AV178)&gt;14,LARGE(K178:AV178,15),0)</f>
        <v>0</v>
      </c>
      <c r="E178" s="20">
        <f>IF(COUNT(K178:AV178)&lt;22,IF(COUNT(K178:AV178)&gt;14,(COUNT(K178:AV178)-15),0)*20,120)</f>
        <v>0</v>
      </c>
      <c r="F178" s="21">
        <f>D178+E178</f>
        <v>0</v>
      </c>
      <c r="G178" s="52" t="s">
        <v>464</v>
      </c>
      <c r="H178" s="52" t="s">
        <v>465</v>
      </c>
      <c r="I178" s="28">
        <v>34700</v>
      </c>
      <c r="J178" s="29" t="s">
        <v>466</v>
      </c>
      <c r="O178" s="19">
        <v>0</v>
      </c>
    </row>
    <row r="179" spans="1:36" ht="12.75">
      <c r="A179" s="14"/>
      <c r="C179" s="20">
        <f>COUNT(K179:AV179)</f>
        <v>1</v>
      </c>
      <c r="D179" s="20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+IF(COUNT(K179:AV179)&gt;14,LARGE(K179:AV179,15),0)</f>
        <v>50</v>
      </c>
      <c r="E179" s="20">
        <f>IF(COUNT(K179:AV179)&lt;22,IF(COUNT(K179:AV179)&gt;14,(COUNT(K179:AV179)-15),0)*20,120)</f>
        <v>0</v>
      </c>
      <c r="F179" s="21">
        <f>D179+E179</f>
        <v>50</v>
      </c>
      <c r="G179" s="31" t="s">
        <v>952</v>
      </c>
      <c r="H179" s="31" t="s">
        <v>602</v>
      </c>
      <c r="I179" s="37">
        <v>1988</v>
      </c>
      <c r="J179" s="37" t="s">
        <v>953</v>
      </c>
      <c r="AJ179" s="19">
        <v>50</v>
      </c>
    </row>
    <row r="180" spans="1:37" ht="12.75">
      <c r="A180" s="14"/>
      <c r="B180" s="2">
        <f>SUM(K180:AV180)</f>
        <v>49</v>
      </c>
      <c r="C180" s="20">
        <f>COUNT(K180:AV180)</f>
        <v>1</v>
      </c>
      <c r="D180" s="20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+IF(COUNT(K180:AV180)&gt;14,LARGE(K180:AV180,15),0)</f>
        <v>49</v>
      </c>
      <c r="E180" s="20">
        <f>IF(COUNT(K180:AV180)&lt;22,IF(COUNT(K180:AV180)&gt;14,(COUNT(K180:AV180)-15),0)*20,120)</f>
        <v>0</v>
      </c>
      <c r="F180" s="21">
        <f>D180+E180</f>
        <v>49</v>
      </c>
      <c r="G180" s="23" t="s">
        <v>968</v>
      </c>
      <c r="H180" s="23" t="s">
        <v>958</v>
      </c>
      <c r="I180" s="65">
        <v>1989</v>
      </c>
      <c r="J180" s="23" t="s">
        <v>969</v>
      </c>
      <c r="AJ180" s="19"/>
      <c r="AK180" s="3">
        <v>49</v>
      </c>
    </row>
    <row r="181" spans="1:15" ht="14.25">
      <c r="A181" s="14"/>
      <c r="B181" s="2">
        <f>SUM(K181:AV181)</f>
        <v>24</v>
      </c>
      <c r="C181" s="20">
        <f>COUNT(K181:AV181)</f>
        <v>1</v>
      </c>
      <c r="D181" s="20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+IF(COUNT(K181:AV181)&gt;14,LARGE(K181:AV181,15),0)</f>
        <v>24</v>
      </c>
      <c r="E181" s="20">
        <f>IF(COUNT(K181:AV181)&lt;22,IF(COUNT(K181:AV181)&gt;14,(COUNT(K181:AV181)-15),0)*20,120)</f>
        <v>0</v>
      </c>
      <c r="F181" s="21">
        <f>D181+E181</f>
        <v>24</v>
      </c>
      <c r="G181" s="52" t="s">
        <v>400</v>
      </c>
      <c r="H181" s="52" t="s">
        <v>401</v>
      </c>
      <c r="I181" s="28">
        <v>32143</v>
      </c>
      <c r="J181" s="29" t="s">
        <v>402</v>
      </c>
      <c r="O181" s="19">
        <v>24</v>
      </c>
    </row>
    <row r="182" spans="1:12" ht="15">
      <c r="A182" s="14"/>
      <c r="B182" s="2">
        <f>SUM(K182:AV182)</f>
        <v>44</v>
      </c>
      <c r="C182" s="20">
        <f>COUNT(K182:AV182)</f>
        <v>1</v>
      </c>
      <c r="D182" s="20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+IF(COUNT(K182:AV182)&gt;14,LARGE(K182:AV182,15),0)</f>
        <v>44</v>
      </c>
      <c r="E182" s="20">
        <f>IF(COUNT(K182:AV182)&lt;22,IF(COUNT(K182:AV182)&gt;14,(COUNT(K182:AV182)-15),0)*20,120)</f>
        <v>0</v>
      </c>
      <c r="F182" s="21">
        <f>D182+E182</f>
        <v>44</v>
      </c>
      <c r="G182" s="53" t="s">
        <v>181</v>
      </c>
      <c r="H182" s="50" t="s">
        <v>182</v>
      </c>
      <c r="I182" s="24">
        <v>1990</v>
      </c>
      <c r="J182" s="24"/>
      <c r="L182" s="19">
        <v>44</v>
      </c>
    </row>
    <row r="183" spans="1:32" ht="12.75">
      <c r="A183" s="14"/>
      <c r="B183" s="2">
        <f>SUM(K183:AV183)</f>
        <v>49</v>
      </c>
      <c r="C183" s="20">
        <f>COUNT(K183:AV183)</f>
        <v>1</v>
      </c>
      <c r="D183" s="20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+IF(COUNT(K183:AV183)&gt;14,LARGE(K183:AV183,15),0)</f>
        <v>49</v>
      </c>
      <c r="E183" s="20">
        <f>IF(COUNT(K183:AV183)&lt;22,IF(COUNT(K183:AV183)&gt;14,(COUNT(K183:AV183)-15),0)*20,120)</f>
        <v>0</v>
      </c>
      <c r="F183" s="21">
        <f>D183+E183</f>
        <v>49</v>
      </c>
      <c r="G183" s="60" t="s">
        <v>830</v>
      </c>
      <c r="H183" s="60" t="s">
        <v>666</v>
      </c>
      <c r="I183" s="45" t="s">
        <v>597</v>
      </c>
      <c r="J183" s="46" t="s">
        <v>831</v>
      </c>
      <c r="AF183" s="3">
        <v>49</v>
      </c>
    </row>
    <row r="184" spans="1:32" ht="12.75">
      <c r="A184" s="14"/>
      <c r="B184" s="2">
        <f>SUM(K184:AV184)</f>
        <v>21</v>
      </c>
      <c r="C184" s="20">
        <f>COUNT(K184:AV184)</f>
        <v>1</v>
      </c>
      <c r="D184" s="20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+IF(COUNT(K184:AV184)&gt;14,LARGE(K184:AV184,15),0)</f>
        <v>21</v>
      </c>
      <c r="E184" s="20">
        <f>IF(COUNT(K184:AV184)&lt;22,IF(COUNT(K184:AV184)&gt;14,(COUNT(K184:AV184)-15),0)*20,120)</f>
        <v>0</v>
      </c>
      <c r="F184" s="21">
        <f>D184+E184</f>
        <v>21</v>
      </c>
      <c r="G184" s="60" t="s">
        <v>864</v>
      </c>
      <c r="H184" s="60" t="s">
        <v>57</v>
      </c>
      <c r="I184" s="45" t="s">
        <v>832</v>
      </c>
      <c r="J184" s="46" t="s">
        <v>208</v>
      </c>
      <c r="AF184" s="3">
        <v>21</v>
      </c>
    </row>
    <row r="185" spans="1:33" ht="25.5">
      <c r="A185" s="14"/>
      <c r="B185" s="2">
        <f>SUM(K185:AV185)</f>
        <v>34</v>
      </c>
      <c r="C185" s="20">
        <f>COUNT(K185:AV185)</f>
        <v>1</v>
      </c>
      <c r="D185" s="20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+IF(COUNT(K185:AV185)&gt;14,LARGE(K185:AV185,15),0)</f>
        <v>34</v>
      </c>
      <c r="E185" s="20">
        <f>IF(COUNT(K185:AV185)&lt;22,IF(COUNT(K185:AV185)&gt;14,(COUNT(K185:AV185)-15),0)*20,120)</f>
        <v>0</v>
      </c>
      <c r="F185" s="21">
        <f>D185+E185</f>
        <v>34</v>
      </c>
      <c r="G185" s="31" t="s">
        <v>886</v>
      </c>
      <c r="H185" s="50" t="s">
        <v>552</v>
      </c>
      <c r="I185" s="48">
        <v>1986</v>
      </c>
      <c r="J185" s="31" t="s">
        <v>879</v>
      </c>
      <c r="AG185" s="3">
        <v>34</v>
      </c>
    </row>
    <row r="186" spans="1:13" ht="12.75">
      <c r="A186" s="14"/>
      <c r="B186" s="2">
        <f>SUM(K186:AV186)</f>
        <v>42</v>
      </c>
      <c r="C186" s="20">
        <f>COUNT(K186:AV186)</f>
        <v>1</v>
      </c>
      <c r="D186" s="20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+IF(COUNT(K186:AV186)&gt;14,LARGE(K186:AV186,15),0)</f>
        <v>42</v>
      </c>
      <c r="E186" s="20">
        <f>IF(COUNT(K186:AV186)&lt;22,IF(COUNT(K186:AV186)&gt;14,(COUNT(K186:AV186)-15),0)*20,120)</f>
        <v>0</v>
      </c>
      <c r="F186" s="21">
        <f>D186+E186</f>
        <v>42</v>
      </c>
      <c r="G186" s="58" t="s">
        <v>209</v>
      </c>
      <c r="H186" s="50" t="s">
        <v>210</v>
      </c>
      <c r="I186" s="25">
        <v>1988</v>
      </c>
      <c r="J186" s="25" t="s">
        <v>208</v>
      </c>
      <c r="M186" s="19">
        <v>42</v>
      </c>
    </row>
    <row r="187" spans="1:19" ht="12.75">
      <c r="A187" s="14"/>
      <c r="B187" s="2">
        <f>SUM(K187:AV187)</f>
        <v>26</v>
      </c>
      <c r="C187" s="20">
        <f>COUNT(K187:AV187)</f>
        <v>1</v>
      </c>
      <c r="D187" s="20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+IF(COUNT(K187:AV187)&gt;14,LARGE(K187:AV187,15),0)</f>
        <v>26</v>
      </c>
      <c r="E187" s="20">
        <f>IF(COUNT(K187:AV187)&lt;22,IF(COUNT(K187:AV187)&gt;14,(COUNT(K187:AV187)-15),0)*20,120)</f>
        <v>0</v>
      </c>
      <c r="F187" s="21">
        <f>D187+E187</f>
        <v>26</v>
      </c>
      <c r="G187" s="50" t="s">
        <v>640</v>
      </c>
      <c r="H187" s="50" t="s">
        <v>641</v>
      </c>
      <c r="I187" s="23">
        <v>1992</v>
      </c>
      <c r="J187" s="23"/>
      <c r="S187" s="3">
        <v>26</v>
      </c>
    </row>
    <row r="188" spans="1:32" ht="12.75">
      <c r="A188" s="14"/>
      <c r="B188" s="2">
        <f>SUM(K188:AV188)</f>
        <v>43</v>
      </c>
      <c r="C188" s="20">
        <f>COUNT(K188:AV188)</f>
        <v>1</v>
      </c>
      <c r="D188" s="20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+IF(COUNT(K188:AV188)&gt;14,LARGE(K188:AV188,15),0)</f>
        <v>43</v>
      </c>
      <c r="E188" s="20">
        <f>IF(COUNT(K188:AV188)&lt;22,IF(COUNT(K188:AV188)&gt;14,(COUNT(K188:AV188)-15),0)*20,120)</f>
        <v>0</v>
      </c>
      <c r="F188" s="21">
        <f>D188+E188</f>
        <v>43</v>
      </c>
      <c r="G188" s="60" t="s">
        <v>838</v>
      </c>
      <c r="H188" s="60" t="s">
        <v>839</v>
      </c>
      <c r="I188" s="45" t="s">
        <v>835</v>
      </c>
      <c r="J188" s="46" t="s">
        <v>840</v>
      </c>
      <c r="AF188" s="3">
        <v>43</v>
      </c>
    </row>
    <row r="189" spans="1:15" ht="14.25">
      <c r="A189" s="14"/>
      <c r="B189" s="2">
        <f>SUM(K189:AV189)</f>
        <v>0</v>
      </c>
      <c r="C189" s="20">
        <f>COUNT(K189:AV189)</f>
        <v>1</v>
      </c>
      <c r="D189" s="20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+IF(COUNT(K189:AV189)&gt;14,LARGE(K189:AV189,15),0)</f>
        <v>0</v>
      </c>
      <c r="E189" s="20">
        <f>IF(COUNT(K189:AV189)&lt;22,IF(COUNT(K189:AV189)&gt;14,(COUNT(K189:AV189)-15),0)*20,120)</f>
        <v>0</v>
      </c>
      <c r="F189" s="21">
        <f>D189+E189</f>
        <v>0</v>
      </c>
      <c r="G189" s="52" t="s">
        <v>457</v>
      </c>
      <c r="H189" s="52" t="s">
        <v>458</v>
      </c>
      <c r="I189" s="28">
        <v>32143</v>
      </c>
      <c r="J189" s="29"/>
      <c r="O189" s="19">
        <v>0</v>
      </c>
    </row>
    <row r="190" spans="1:32" ht="12.75">
      <c r="A190" s="14"/>
      <c r="B190" s="2">
        <f>SUM(K190:AV190)</f>
        <v>37</v>
      </c>
      <c r="C190" s="20">
        <f>COUNT(K190:AV190)</f>
        <v>1</v>
      </c>
      <c r="D190" s="20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+IF(COUNT(K190:AV190)&gt;14,LARGE(K190:AV190,15),0)</f>
        <v>37</v>
      </c>
      <c r="E190" s="20">
        <f>IF(COUNT(K190:AV190)&lt;22,IF(COUNT(K190:AV190)&gt;14,(COUNT(K190:AV190)-15),0)*20,120)</f>
        <v>0</v>
      </c>
      <c r="F190" s="21">
        <f>D190+E190</f>
        <v>37</v>
      </c>
      <c r="G190" s="60" t="s">
        <v>845</v>
      </c>
      <c r="H190" s="60" t="s">
        <v>46</v>
      </c>
      <c r="I190" s="45" t="s">
        <v>833</v>
      </c>
      <c r="J190" s="46" t="s">
        <v>208</v>
      </c>
      <c r="AF190" s="3">
        <v>37</v>
      </c>
    </row>
    <row r="191" spans="1:25" ht="12.75">
      <c r="A191" s="14"/>
      <c r="B191" s="2">
        <f>SUM(K191:AV191)</f>
        <v>45</v>
      </c>
      <c r="C191" s="20">
        <f>COUNT(K191:AV191)</f>
        <v>1</v>
      </c>
      <c r="D191" s="20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+IF(COUNT(K191:AV191)&gt;14,LARGE(K191:AV191,15),0)</f>
        <v>45</v>
      </c>
      <c r="E191" s="20">
        <f>IF(COUNT(K191:AV191)&lt;22,IF(COUNT(K191:AV191)&gt;14,(COUNT(K191:AV191)-15),0)*20,120)</f>
        <v>0</v>
      </c>
      <c r="F191" s="21">
        <f>D191+E191</f>
        <v>45</v>
      </c>
      <c r="G191" s="50" t="s">
        <v>745</v>
      </c>
      <c r="H191" s="50" t="s">
        <v>746</v>
      </c>
      <c r="I191" s="38">
        <v>1990</v>
      </c>
      <c r="J191" s="23" t="s">
        <v>741</v>
      </c>
      <c r="Y191" s="3">
        <v>45</v>
      </c>
    </row>
    <row r="192" spans="1:33" ht="12.75">
      <c r="A192" s="14"/>
      <c r="B192" s="2">
        <f>SUM(K192:AV192)</f>
        <v>28</v>
      </c>
      <c r="C192" s="20">
        <f>COUNT(K192:AV192)</f>
        <v>1</v>
      </c>
      <c r="D192" s="20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+IF(COUNT(K192:AV192)&gt;14,LARGE(K192:AV192,15),0)</f>
        <v>28</v>
      </c>
      <c r="E192" s="20">
        <f>IF(COUNT(K192:AV192)&lt;22,IF(COUNT(K192:AV192)&gt;14,(COUNT(K192:AV192)-15),0)*20,120)</f>
        <v>0</v>
      </c>
      <c r="F192" s="21">
        <f>D192+E192</f>
        <v>28</v>
      </c>
      <c r="G192" s="31" t="s">
        <v>745</v>
      </c>
      <c r="H192" s="50" t="s">
        <v>895</v>
      </c>
      <c r="I192" s="48">
        <v>1993</v>
      </c>
      <c r="J192" s="31" t="s">
        <v>879</v>
      </c>
      <c r="AG192" s="3">
        <v>28</v>
      </c>
    </row>
    <row r="193" spans="1:22" ht="12.75">
      <c r="A193" s="14"/>
      <c r="B193" s="2">
        <f>SUM(K193:AV193)</f>
        <v>47</v>
      </c>
      <c r="C193" s="20">
        <f>COUNT(K193:AV193)</f>
        <v>1</v>
      </c>
      <c r="D193" s="20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+IF(COUNT(K193:AV193)&gt;14,LARGE(K193:AV193,15),0)</f>
        <v>47</v>
      </c>
      <c r="E193" s="20">
        <f>IF(COUNT(K193:AV193)&lt;22,IF(COUNT(K193:AV193)&gt;14,(COUNT(K193:AV193)-15),0)*20,120)</f>
        <v>0</v>
      </c>
      <c r="F193" s="21">
        <f>D193+E193</f>
        <v>47</v>
      </c>
      <c r="G193" s="31" t="s">
        <v>717</v>
      </c>
      <c r="H193" s="31" t="s">
        <v>322</v>
      </c>
      <c r="I193" s="37">
        <v>1991</v>
      </c>
      <c r="J193" s="37"/>
      <c r="V193" s="3">
        <v>47</v>
      </c>
    </row>
    <row r="194" spans="1:11" ht="12.75">
      <c r="A194" s="14"/>
      <c r="B194" s="2">
        <f>SUM(K194:AV194)</f>
        <v>31</v>
      </c>
      <c r="C194" s="20">
        <f>COUNT(K194:AV194)</f>
        <v>1</v>
      </c>
      <c r="D194" s="20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+IF(COUNT(K194:AV194)&gt;14,LARGE(K194:AV194,15),0)</f>
        <v>31</v>
      </c>
      <c r="E194" s="20">
        <f>IF(COUNT(K194:AV194)&lt;22,IF(COUNT(K194:AV194)&gt;14,(COUNT(K194:AV194)-15),0)*20,120)</f>
        <v>0</v>
      </c>
      <c r="F194" s="21">
        <f>D194+E194</f>
        <v>31</v>
      </c>
      <c r="G194" s="50" t="s">
        <v>116</v>
      </c>
      <c r="H194" s="50" t="s">
        <v>51</v>
      </c>
      <c r="I194" s="23">
        <v>1986</v>
      </c>
      <c r="J194" s="23"/>
      <c r="K194" s="6">
        <v>31</v>
      </c>
    </row>
    <row r="195" spans="1:33" ht="12.75">
      <c r="A195" s="14"/>
      <c r="B195" s="2">
        <f>SUM(K195:AV195)</f>
        <v>31</v>
      </c>
      <c r="C195" s="20">
        <f>COUNT(K195:AV195)</f>
        <v>1</v>
      </c>
      <c r="D195" s="20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+IF(COUNT(K195:AV195)&gt;14,LARGE(K195:AV195,15),0)</f>
        <v>31</v>
      </c>
      <c r="E195" s="20">
        <f>IF(COUNT(K195:AV195)&lt;22,IF(COUNT(K195:AV195)&gt;14,(COUNT(K195:AV195)-15),0)*20,120)</f>
        <v>0</v>
      </c>
      <c r="F195" s="21">
        <f>D195+E195</f>
        <v>31</v>
      </c>
      <c r="G195" s="31" t="s">
        <v>890</v>
      </c>
      <c r="H195" s="50" t="s">
        <v>560</v>
      </c>
      <c r="I195" s="48">
        <v>1993</v>
      </c>
      <c r="J195" s="31" t="s">
        <v>879</v>
      </c>
      <c r="AG195" s="3">
        <v>31</v>
      </c>
    </row>
    <row r="196" spans="1:14" ht="12.75">
      <c r="A196" s="14"/>
      <c r="B196" s="2">
        <f>SUM(K196:AV196)</f>
        <v>37</v>
      </c>
      <c r="C196" s="20">
        <f>COUNT(K196:AV196)</f>
        <v>1</v>
      </c>
      <c r="D196" s="20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+IF(COUNT(K196:AV196)&gt;14,LARGE(K196:AV196,15),0)</f>
        <v>37</v>
      </c>
      <c r="E196" s="20">
        <f>IF(COUNT(K196:AV196)&lt;22,IF(COUNT(K196:AV196)&gt;14,(COUNT(K196:AV196)-15),0)*20,120)</f>
        <v>0</v>
      </c>
      <c r="F196" s="21">
        <f>D196+E196</f>
        <v>37</v>
      </c>
      <c r="G196" s="58" t="s">
        <v>259</v>
      </c>
      <c r="H196" s="58" t="s">
        <v>260</v>
      </c>
      <c r="I196" s="27" t="s">
        <v>261</v>
      </c>
      <c r="J196" s="25" t="s">
        <v>258</v>
      </c>
      <c r="N196" s="3">
        <v>37</v>
      </c>
    </row>
    <row r="197" spans="1:15" ht="14.25">
      <c r="A197" s="14"/>
      <c r="B197" s="2">
        <f>SUM(K197:AV197)</f>
        <v>43</v>
      </c>
      <c r="C197" s="20">
        <f>COUNT(K197:AV197)</f>
        <v>1</v>
      </c>
      <c r="D197" s="20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+IF(COUNT(K197:AV197)&gt;14,LARGE(K197:AV197,15),0)</f>
        <v>43</v>
      </c>
      <c r="E197" s="20">
        <f>IF(COUNT(K197:AV197)&lt;22,IF(COUNT(K197:AV197)&gt;14,(COUNT(K197:AV197)-15),0)*20,120)</f>
        <v>0</v>
      </c>
      <c r="F197" s="21">
        <f>D197+E197</f>
        <v>43</v>
      </c>
      <c r="G197" s="52" t="s">
        <v>363</v>
      </c>
      <c r="H197" s="52" t="s">
        <v>364</v>
      </c>
      <c r="I197" s="28">
        <v>35431</v>
      </c>
      <c r="J197" s="29"/>
      <c r="O197" s="19">
        <v>43</v>
      </c>
    </row>
    <row r="198" spans="1:11" ht="12.75">
      <c r="A198" s="14"/>
      <c r="B198" s="2">
        <f>SUM(K198:AV198)</f>
        <v>41</v>
      </c>
      <c r="C198" s="20">
        <f>COUNT(K198:AV198)</f>
        <v>1</v>
      </c>
      <c r="D198" s="20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+IF(COUNT(K198:AV198)&gt;14,LARGE(K198:AV198,15),0)</f>
        <v>41</v>
      </c>
      <c r="E198" s="20">
        <f>IF(COUNT(K198:AV198)&lt;22,IF(COUNT(K198:AV198)&gt;14,(COUNT(K198:AV198)-15),0)*20,120)</f>
        <v>0</v>
      </c>
      <c r="F198" s="21">
        <f>D198+E198</f>
        <v>41</v>
      </c>
      <c r="G198" s="50" t="s">
        <v>74</v>
      </c>
      <c r="H198" s="50" t="s">
        <v>53</v>
      </c>
      <c r="I198" s="23">
        <v>1990</v>
      </c>
      <c r="J198" s="23" t="s">
        <v>126</v>
      </c>
      <c r="K198" s="3">
        <v>41</v>
      </c>
    </row>
    <row r="199" spans="1:22" ht="12.75">
      <c r="A199" s="14"/>
      <c r="B199" s="2">
        <f>SUM(K199:AV199)</f>
        <v>50</v>
      </c>
      <c r="C199" s="20">
        <f>COUNT(K199:AV199)</f>
        <v>1</v>
      </c>
      <c r="D199" s="20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+IF(COUNT(K199:AV199)&gt;14,LARGE(K199:AV199,15),0)</f>
        <v>50</v>
      </c>
      <c r="E199" s="20">
        <f>IF(COUNT(K199:AV199)&lt;22,IF(COUNT(K199:AV199)&gt;14,(COUNT(K199:AV199)-15),0)*20,120)</f>
        <v>0</v>
      </c>
      <c r="F199" s="21">
        <f>D199+E199</f>
        <v>50</v>
      </c>
      <c r="G199" s="31" t="s">
        <v>712</v>
      </c>
      <c r="H199" s="31" t="s">
        <v>713</v>
      </c>
      <c r="I199" s="37">
        <v>1992</v>
      </c>
      <c r="J199" s="37"/>
      <c r="V199" s="3">
        <v>50</v>
      </c>
    </row>
    <row r="200" spans="1:14" ht="12.75">
      <c r="A200" s="14"/>
      <c r="B200" s="2">
        <f>SUM(K200:AV200)</f>
        <v>43</v>
      </c>
      <c r="C200" s="20">
        <f>COUNT(K200:AV200)</f>
        <v>1</v>
      </c>
      <c r="D200" s="20">
        <f>IF(COUNT(K200:AV200)&gt;0,LARGE(K200:AV200,1),0)+IF(COUNT(K200:AV200)&gt;1,LARGE(K200:AV200,2),0)+IF(COUNT(K200:AV200)&gt;2,LARGE(K200:AV200,3),0)+IF(COUNT(K200:AV200)&gt;3,LARGE(K200:AV200,4),0)+IF(COUNT(K200:AV200)&gt;4,LARGE(K200:AV200,5),0)+IF(COUNT(K200:AV200)&gt;5,LARGE(K200:AV200,6),0)+IF(COUNT(K200:AV200)&gt;6,LARGE(K200:AV200,7),0)+IF(COUNT(K200:AV200)&gt;7,LARGE(K200:AV200,8),0)+IF(COUNT(K200:AV200)&gt;8,LARGE(K200:AV200,9),0)+IF(COUNT(K200:AV200)&gt;9,LARGE(K200:AV200,10),0)+IF(COUNT(K200:AV200)&gt;10,LARGE(K200:AV200,11),0)+IF(COUNT(K200:AV200)&gt;11,LARGE(K200:AV200,12),0)+IF(COUNT(K200:AV200)&gt;12,LARGE(K200:AV200,13),0)+IF(COUNT(K200:AV200)&gt;13,LARGE(K200:AV200,14),0)+IF(COUNT(K200:AV200)&gt;14,LARGE(K200:AV200,15),0)</f>
        <v>43</v>
      </c>
      <c r="E200" s="20">
        <f>IF(COUNT(K200:AV200)&lt;22,IF(COUNT(K200:AV200)&gt;14,(COUNT(K200:AV200)-15),0)*20,120)</f>
        <v>0</v>
      </c>
      <c r="F200" s="21">
        <f>D200+E200</f>
        <v>43</v>
      </c>
      <c r="G200" s="58" t="s">
        <v>240</v>
      </c>
      <c r="H200" s="58" t="s">
        <v>241</v>
      </c>
      <c r="I200" s="27" t="s">
        <v>242</v>
      </c>
      <c r="J200" s="25" t="s">
        <v>243</v>
      </c>
      <c r="N200" s="3">
        <v>43</v>
      </c>
    </row>
    <row r="201" spans="1:11" ht="12.75">
      <c r="A201" s="14"/>
      <c r="B201" s="2">
        <f>SUM(K201:AV201)</f>
        <v>27</v>
      </c>
      <c r="C201" s="20">
        <f>COUNT(K201:AV201)</f>
        <v>1</v>
      </c>
      <c r="D201" s="20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+IF(COUNT(K201:AV201)&gt;14,LARGE(K201:AV201,15),0)</f>
        <v>27</v>
      </c>
      <c r="E201" s="20">
        <f>IF(COUNT(K201:AV201)&lt;22,IF(COUNT(K201:AV201)&gt;14,(COUNT(K201:AV201)-15),0)*20,120)</f>
        <v>0</v>
      </c>
      <c r="F201" s="21">
        <f>D201+E201</f>
        <v>27</v>
      </c>
      <c r="G201" s="50" t="s">
        <v>121</v>
      </c>
      <c r="H201" s="50" t="s">
        <v>43</v>
      </c>
      <c r="I201" s="23">
        <v>1989</v>
      </c>
      <c r="J201" s="23"/>
      <c r="K201" s="6">
        <v>27</v>
      </c>
    </row>
    <row r="202" spans="1:15" ht="14.25">
      <c r="A202" s="14"/>
      <c r="B202" s="2">
        <f>SUM(K202:AV202)</f>
        <v>19</v>
      </c>
      <c r="C202" s="20">
        <f>COUNT(K202:AV202)</f>
        <v>1</v>
      </c>
      <c r="D202" s="20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+IF(COUNT(K202:AV202)&gt;14,LARGE(K202:AV202,15),0)</f>
        <v>19</v>
      </c>
      <c r="E202" s="20">
        <f>IF(COUNT(K202:AV202)&lt;22,IF(COUNT(K202:AV202)&gt;14,(COUNT(K202:AV202)-15),0)*20,120)</f>
        <v>0</v>
      </c>
      <c r="F202" s="21">
        <f>D202+E202</f>
        <v>19</v>
      </c>
      <c r="G202" s="52" t="s">
        <v>412</v>
      </c>
      <c r="H202" s="52" t="s">
        <v>360</v>
      </c>
      <c r="I202" s="28">
        <v>31413</v>
      </c>
      <c r="J202" s="29"/>
      <c r="O202" s="19">
        <v>19</v>
      </c>
    </row>
    <row r="203" spans="1:20" ht="12.75">
      <c r="A203" s="14"/>
      <c r="B203" s="2">
        <f>SUM(K203:AV203)</f>
        <v>36</v>
      </c>
      <c r="C203" s="20">
        <f>COUNT(K203:AV203)</f>
        <v>1</v>
      </c>
      <c r="D203" s="20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+IF(COUNT(K203:AV203)&gt;14,LARGE(K203:AV203,15),0)</f>
        <v>36</v>
      </c>
      <c r="E203" s="20">
        <f>IF(COUNT(K203:AV203)&lt;22,IF(COUNT(K203:AV203)&gt;14,(COUNT(K203:AV203)-15),0)*20,120)</f>
        <v>0</v>
      </c>
      <c r="F203" s="21">
        <f>D203+E203</f>
        <v>36</v>
      </c>
      <c r="G203" s="50" t="s">
        <v>670</v>
      </c>
      <c r="H203" s="50" t="s">
        <v>270</v>
      </c>
      <c r="I203" s="23">
        <v>1986</v>
      </c>
      <c r="J203" s="23"/>
      <c r="T203" s="3">
        <v>36</v>
      </c>
    </row>
    <row r="204" spans="1:33" ht="12.75">
      <c r="A204" s="14"/>
      <c r="B204" s="2">
        <f>SUM(K204:AV204)</f>
        <v>24</v>
      </c>
      <c r="C204" s="20">
        <f>COUNT(K204:AV204)</f>
        <v>1</v>
      </c>
      <c r="D204" s="20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+IF(COUNT(K204:AV204)&gt;14,LARGE(K204:AV204,15),0)</f>
        <v>24</v>
      </c>
      <c r="E204" s="20">
        <f>IF(COUNT(K204:AV204)&lt;22,IF(COUNT(K204:AV204)&gt;14,(COUNT(K204:AV204)-15),0)*20,120)</f>
        <v>0</v>
      </c>
      <c r="F204" s="21">
        <f>D204+E204</f>
        <v>24</v>
      </c>
      <c r="G204" s="31" t="s">
        <v>670</v>
      </c>
      <c r="H204" s="50" t="s">
        <v>696</v>
      </c>
      <c r="I204" s="48">
        <v>1988</v>
      </c>
      <c r="J204" s="31" t="s">
        <v>879</v>
      </c>
      <c r="AG204" s="3">
        <v>24</v>
      </c>
    </row>
    <row r="205" spans="1:14" ht="12.75">
      <c r="A205" s="14"/>
      <c r="B205" s="2">
        <f>SUM(K205:AV205)</f>
        <v>49</v>
      </c>
      <c r="C205" s="20">
        <f>COUNT(K205:AV205)</f>
        <v>1</v>
      </c>
      <c r="D205" s="20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+IF(COUNT(K205:AV205)&gt;14,LARGE(K205:AV205,15),0)</f>
        <v>49</v>
      </c>
      <c r="E205" s="20">
        <f>IF(COUNT(K205:AV205)&lt;22,IF(COUNT(K205:AV205)&gt;14,(COUNT(K205:AV205)-15),0)*20,120)</f>
        <v>0</v>
      </c>
      <c r="F205" s="21">
        <f>D205+E205</f>
        <v>49</v>
      </c>
      <c r="G205" s="58" t="s">
        <v>218</v>
      </c>
      <c r="H205" s="58" t="s">
        <v>219</v>
      </c>
      <c r="I205" s="27" t="s">
        <v>220</v>
      </c>
      <c r="J205" s="25" t="s">
        <v>221</v>
      </c>
      <c r="N205" s="3">
        <v>49</v>
      </c>
    </row>
    <row r="206" spans="1:41" ht="12.75">
      <c r="A206" s="14"/>
      <c r="B206" s="2">
        <f>SUM(K206:AV206)</f>
        <v>48</v>
      </c>
      <c r="C206" s="20">
        <f>COUNT(K206:AV206)</f>
        <v>1</v>
      </c>
      <c r="D206" s="20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+IF(COUNT(K206:AV206)&gt;14,LARGE(K206:AV206,15),0)</f>
        <v>48</v>
      </c>
      <c r="E206" s="20">
        <f>IF(COUNT(K206:AV206)&lt;22,IF(COUNT(K206:AV206)&gt;14,(COUNT(K206:AV206)-15),0)*20,120)</f>
        <v>0</v>
      </c>
      <c r="F206" s="21">
        <f>D206+E206</f>
        <v>48</v>
      </c>
      <c r="G206" s="23" t="s">
        <v>1012</v>
      </c>
      <c r="H206" s="23" t="s">
        <v>332</v>
      </c>
      <c r="I206" s="23">
        <v>1986</v>
      </c>
      <c r="J206" s="23" t="s">
        <v>265</v>
      </c>
      <c r="AO206" s="19">
        <v>48</v>
      </c>
    </row>
    <row r="207" spans="1:32" ht="12.75">
      <c r="A207" s="14"/>
      <c r="B207" s="2">
        <f>SUM(K207:AV207)</f>
        <v>22</v>
      </c>
      <c r="C207" s="20">
        <f>COUNT(K207:AV207)</f>
        <v>1</v>
      </c>
      <c r="D207" s="20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+IF(COUNT(K207:AV207)&gt;14,LARGE(K207:AV207,15),0)</f>
        <v>22</v>
      </c>
      <c r="E207" s="20">
        <f>IF(COUNT(K207:AV207)&lt;22,IF(COUNT(K207:AV207)&gt;14,(COUNT(K207:AV207)-15),0)*20,120)</f>
        <v>0</v>
      </c>
      <c r="F207" s="21">
        <f>D207+E207</f>
        <v>22</v>
      </c>
      <c r="G207" s="60" t="s">
        <v>862</v>
      </c>
      <c r="H207" s="60" t="s">
        <v>863</v>
      </c>
      <c r="I207" s="45" t="s">
        <v>835</v>
      </c>
      <c r="J207" s="46" t="s">
        <v>208</v>
      </c>
      <c r="AF207" s="3">
        <v>22</v>
      </c>
    </row>
    <row r="208" spans="1:33" ht="12.75">
      <c r="A208" s="14"/>
      <c r="B208" s="2">
        <f>SUM(K208:AV208)</f>
        <v>37</v>
      </c>
      <c r="C208" s="20">
        <f>COUNT(K208:AV208)</f>
        <v>1</v>
      </c>
      <c r="D208" s="20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+IF(COUNT(K208:AV208)&gt;14,LARGE(K208:AV208,15),0)</f>
        <v>37</v>
      </c>
      <c r="E208" s="20">
        <f>IF(COUNT(K208:AV208)&lt;22,IF(COUNT(K208:AV208)&gt;14,(COUNT(K208:AV208)-15),0)*20,120)</f>
        <v>0</v>
      </c>
      <c r="F208" s="21">
        <f>D208+E208</f>
        <v>37</v>
      </c>
      <c r="G208" s="31" t="s">
        <v>880</v>
      </c>
      <c r="H208" s="50" t="s">
        <v>881</v>
      </c>
      <c r="I208" s="48">
        <v>1993</v>
      </c>
      <c r="J208" s="31" t="s">
        <v>879</v>
      </c>
      <c r="AG208" s="3">
        <v>37</v>
      </c>
    </row>
    <row r="209" spans="1:28" ht="12.75">
      <c r="A209" s="14"/>
      <c r="B209" s="2">
        <f>SUM(K209:AV209)</f>
        <v>43</v>
      </c>
      <c r="C209" s="20">
        <f>COUNT(K209:AV209)</f>
        <v>1</v>
      </c>
      <c r="D209" s="20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+IF(COUNT(K209:AV209)&gt;14,LARGE(K209:AV209,15),0)</f>
        <v>43</v>
      </c>
      <c r="E209" s="20">
        <f>IF(COUNT(K209:AV209)&lt;22,IF(COUNT(K209:AV209)&gt;14,(COUNT(K209:AV209)-15),0)*20,120)</f>
        <v>0</v>
      </c>
      <c r="F209" s="21">
        <f>D209+E209</f>
        <v>43</v>
      </c>
      <c r="G209" s="31" t="s">
        <v>781</v>
      </c>
      <c r="H209" s="31" t="s">
        <v>274</v>
      </c>
      <c r="I209" s="31">
        <v>1986</v>
      </c>
      <c r="J209" s="31" t="s">
        <v>16</v>
      </c>
      <c r="Y209" s="19"/>
      <c r="AB209" s="3">
        <v>43</v>
      </c>
    </row>
    <row r="210" spans="1:15" ht="14.25">
      <c r="A210" s="14"/>
      <c r="B210" s="2">
        <f>SUM(K210:AV210)</f>
        <v>39</v>
      </c>
      <c r="C210" s="20">
        <f>COUNT(K210:AV210)</f>
        <v>1</v>
      </c>
      <c r="D210" s="20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+IF(COUNT(K210:AV210)&gt;14,LARGE(K210:AV210,15),0)</f>
        <v>39</v>
      </c>
      <c r="E210" s="20">
        <f>IF(COUNT(K210:AV210)&lt;22,IF(COUNT(K210:AV210)&gt;14,(COUNT(K210:AV210)-15),0)*20,120)</f>
        <v>0</v>
      </c>
      <c r="F210" s="21">
        <f>D210+E210</f>
        <v>39</v>
      </c>
      <c r="G210" s="52" t="s">
        <v>510</v>
      </c>
      <c r="H210" s="52" t="s">
        <v>511</v>
      </c>
      <c r="I210" s="28">
        <v>33970</v>
      </c>
      <c r="J210" s="29"/>
      <c r="O210" s="3">
        <v>39</v>
      </c>
    </row>
    <row r="211" spans="1:31" ht="12.75">
      <c r="A211" s="14"/>
      <c r="B211" s="2">
        <f>SUM(K211:AV211)</f>
        <v>28</v>
      </c>
      <c r="C211" s="20">
        <f>COUNT(K211:AV211)</f>
        <v>1</v>
      </c>
      <c r="D211" s="20">
        <f>IF(COUNT(K211:AV211)&gt;0,LARGE(K211:AV211,1),0)+IF(COUNT(K211:AV211)&gt;1,LARGE(K211:AV211,2),0)+IF(COUNT(K211:AV211)&gt;2,LARGE(K211:AV211,3),0)+IF(COUNT(K211:AV211)&gt;3,LARGE(K211:AV211,4),0)+IF(COUNT(K211:AV211)&gt;4,LARGE(K211:AV211,5),0)+IF(COUNT(K211:AV211)&gt;5,LARGE(K211:AV211,6),0)+IF(COUNT(K211:AV211)&gt;6,LARGE(K211:AV211,7),0)+IF(COUNT(K211:AV211)&gt;7,LARGE(K211:AV211,8),0)+IF(COUNT(K211:AV211)&gt;8,LARGE(K211:AV211,9),0)+IF(COUNT(K211:AV211)&gt;9,LARGE(K211:AV211,10),0)+IF(COUNT(K211:AV211)&gt;10,LARGE(K211:AV211,11),0)+IF(COUNT(K211:AV211)&gt;11,LARGE(K211:AV211,12),0)+IF(COUNT(K211:AV211)&gt;12,LARGE(K211:AV211,13),0)+IF(COUNT(K211:AV211)&gt;13,LARGE(K211:AV211,14),0)+IF(COUNT(K211:AV211)&gt;14,LARGE(K211:AV211,15),0)</f>
        <v>28</v>
      </c>
      <c r="E211" s="20">
        <f>IF(COUNT(K211:AV211)&lt;22,IF(COUNT(K211:AV211)&gt;14,(COUNT(K211:AV211)-15),0)*20,120)</f>
        <v>0</v>
      </c>
      <c r="F211" s="21">
        <f>D211+E211</f>
        <v>28</v>
      </c>
      <c r="G211" s="44" t="s">
        <v>828</v>
      </c>
      <c r="H211" s="64" t="s">
        <v>829</v>
      </c>
      <c r="I211" s="44">
        <v>94</v>
      </c>
      <c r="J211" s="44" t="s">
        <v>814</v>
      </c>
      <c r="AE211" s="3">
        <v>28</v>
      </c>
    </row>
    <row r="212" spans="1:44" ht="12.75">
      <c r="A212" s="14"/>
      <c r="B212" s="2">
        <f>SUM(K212:AV212)</f>
        <v>43</v>
      </c>
      <c r="C212" s="20">
        <f>COUNT(K212:AV212)</f>
        <v>1</v>
      </c>
      <c r="D212" s="20">
        <f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+IF(COUNT(K212:AV212)&gt;14,LARGE(K212:AV212,15),0)</f>
        <v>43</v>
      </c>
      <c r="E212" s="20">
        <f>IF(COUNT(K212:AV212)&lt;22,IF(COUNT(K212:AV212)&gt;14,(COUNT(K212:AV212)-15),0)*20,120)</f>
        <v>0</v>
      </c>
      <c r="F212" s="21">
        <f>D212+E212</f>
        <v>43</v>
      </c>
      <c r="G212" s="68" t="s">
        <v>1025</v>
      </c>
      <c r="H212" s="23" t="s">
        <v>1026</v>
      </c>
      <c r="I212" s="69" t="s">
        <v>610</v>
      </c>
      <c r="J212" s="68" t="s">
        <v>1027</v>
      </c>
      <c r="AR212" s="3">
        <v>43</v>
      </c>
    </row>
    <row r="213" spans="1:46" ht="12.75">
      <c r="A213" s="14"/>
      <c r="B213" s="2">
        <f>SUM(K213:AV213)</f>
        <v>41</v>
      </c>
      <c r="C213" s="20">
        <f>COUNT(K213:AV213)</f>
        <v>1</v>
      </c>
      <c r="D213" s="20">
        <f>IF(COUNT(K213:AV213)&gt;0,LARGE(K213:AV213,1),0)+IF(COUNT(K213:AV213)&gt;1,LARGE(K213:AV213,2),0)+IF(COUNT(K213:AV213)&gt;2,LARGE(K213:AV213,3),0)+IF(COUNT(K213:AV213)&gt;3,LARGE(K213:AV213,4),0)+IF(COUNT(K213:AV213)&gt;4,LARGE(K213:AV213,5),0)+IF(COUNT(K213:AV213)&gt;5,LARGE(K213:AV213,6),0)+IF(COUNT(K213:AV213)&gt;6,LARGE(K213:AV213,7),0)+IF(COUNT(K213:AV213)&gt;7,LARGE(K213:AV213,8),0)+IF(COUNT(K213:AV213)&gt;8,LARGE(K213:AV213,9),0)+IF(COUNT(K213:AV213)&gt;9,LARGE(K213:AV213,10),0)+IF(COUNT(K213:AV213)&gt;10,LARGE(K213:AV213,11),0)+IF(COUNT(K213:AV213)&gt;11,LARGE(K213:AV213,12),0)+IF(COUNT(K213:AV213)&gt;12,LARGE(K213:AV213,13),0)+IF(COUNT(K213:AV213)&gt;13,LARGE(K213:AV213,14),0)+IF(COUNT(K213:AV213)&gt;14,LARGE(K213:AV213,15),0)</f>
        <v>41</v>
      </c>
      <c r="E213" s="20">
        <f>IF(COUNT(K213:AV213)&lt;22,IF(COUNT(K213:AV213)&gt;14,(COUNT(K213:AV213)-15),0)*20,120)</f>
        <v>0</v>
      </c>
      <c r="F213" s="21">
        <f>D213+E213</f>
        <v>41</v>
      </c>
      <c r="G213" s="50" t="s">
        <v>107</v>
      </c>
      <c r="H213" s="50" t="s">
        <v>57</v>
      </c>
      <c r="I213" s="23">
        <v>1991</v>
      </c>
      <c r="J213" s="23"/>
      <c r="K213" s="6">
        <v>41</v>
      </c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ht="12.75">
      <c r="B214" s="2">
        <f>SUM(K214:AV214)</f>
        <v>50</v>
      </c>
      <c r="C214" s="20">
        <f>COUNT(K214:AV214)</f>
        <v>1</v>
      </c>
      <c r="D214" s="20">
        <f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+IF(COUNT(K214:AV214)&gt;14,LARGE(K214:AV214,15),0)</f>
        <v>50</v>
      </c>
      <c r="E214" s="20">
        <f>IF(COUNT(K214:AV214)&lt;22,IF(COUNT(K214:AV214)&gt;14,(COUNT(K214:AV214)-15),0)*20,120)</f>
        <v>0</v>
      </c>
      <c r="F214" s="21">
        <f>D214+E214</f>
        <v>50</v>
      </c>
      <c r="G214" s="42" t="s">
        <v>1047</v>
      </c>
      <c r="H214" s="23" t="s">
        <v>942</v>
      </c>
      <c r="I214" s="42" t="s">
        <v>832</v>
      </c>
      <c r="J214" s="42" t="s">
        <v>1048</v>
      </c>
      <c r="AS214" s="19"/>
      <c r="AT214" s="3">
        <v>50</v>
      </c>
    </row>
    <row r="215" spans="1:25" ht="12.75">
      <c r="A215" s="14"/>
      <c r="B215" s="2">
        <f>SUM(K215:AV215)</f>
        <v>38</v>
      </c>
      <c r="C215" s="20">
        <f>COUNT(K215:AV215)</f>
        <v>1</v>
      </c>
      <c r="D215" s="20">
        <f>IF(COUNT(K215:AV215)&gt;0,LARGE(K215:AV215,1),0)+IF(COUNT(K215:AV215)&gt;1,LARGE(K215:AV215,2),0)+IF(COUNT(K215:AV215)&gt;2,LARGE(K215:AV215,3),0)+IF(COUNT(K215:AV215)&gt;3,LARGE(K215:AV215,4),0)+IF(COUNT(K215:AV215)&gt;4,LARGE(K215:AV215,5),0)+IF(COUNT(K215:AV215)&gt;5,LARGE(K215:AV215,6),0)+IF(COUNT(K215:AV215)&gt;6,LARGE(K215:AV215,7),0)+IF(COUNT(K215:AV215)&gt;7,LARGE(K215:AV215,8),0)+IF(COUNT(K215:AV215)&gt;8,LARGE(K215:AV215,9),0)+IF(COUNT(K215:AV215)&gt;9,LARGE(K215:AV215,10),0)+IF(COUNT(K215:AV215)&gt;10,LARGE(K215:AV215,11),0)+IF(COUNT(K215:AV215)&gt;11,LARGE(K215:AV215,12),0)+IF(COUNT(K215:AV215)&gt;12,LARGE(K215:AV215,13),0)+IF(COUNT(K215:AV215)&gt;13,LARGE(K215:AV215,14),0)+IF(COUNT(K215:AV215)&gt;14,LARGE(K215:AV215,15),0)</f>
        <v>38</v>
      </c>
      <c r="E215" s="20">
        <f>IF(COUNT(K215:AV215)&lt;22,IF(COUNT(K215:AV215)&gt;14,(COUNT(K215:AV215)-15),0)*20,120)</f>
        <v>0</v>
      </c>
      <c r="F215" s="21">
        <f>D215+E215</f>
        <v>38</v>
      </c>
      <c r="G215" s="50" t="s">
        <v>756</v>
      </c>
      <c r="H215" s="50" t="s">
        <v>49</v>
      </c>
      <c r="I215" s="38">
        <v>1993</v>
      </c>
      <c r="J215" s="23" t="s">
        <v>757</v>
      </c>
      <c r="Y215" s="19">
        <v>38</v>
      </c>
    </row>
    <row r="216" spans="1:14" ht="12.75">
      <c r="A216" s="14"/>
      <c r="B216" s="2">
        <f>SUM(K216:AV216)</f>
        <v>46</v>
      </c>
      <c r="C216" s="20">
        <f>COUNT(K216:AV216)</f>
        <v>1</v>
      </c>
      <c r="D216" s="20">
        <f>IF(COUNT(K216:AV216)&gt;0,LARGE(K216:AV216,1),0)+IF(COUNT(K216:AV216)&gt;1,LARGE(K216:AV216,2),0)+IF(COUNT(K216:AV216)&gt;2,LARGE(K216:AV216,3),0)+IF(COUNT(K216:AV216)&gt;3,LARGE(K216:AV216,4),0)+IF(COUNT(K216:AV216)&gt;4,LARGE(K216:AV216,5),0)+IF(COUNT(K216:AV216)&gt;5,LARGE(K216:AV216,6),0)+IF(COUNT(K216:AV216)&gt;6,LARGE(K216:AV216,7),0)+IF(COUNT(K216:AV216)&gt;7,LARGE(K216:AV216,8),0)+IF(COUNT(K216:AV216)&gt;8,LARGE(K216:AV216,9),0)+IF(COUNT(K216:AV216)&gt;9,LARGE(K216:AV216,10),0)+IF(COUNT(K216:AV216)&gt;10,LARGE(K216:AV216,11),0)+IF(COUNT(K216:AV216)&gt;11,LARGE(K216:AV216,12),0)+IF(COUNT(K216:AV216)&gt;12,LARGE(K216:AV216,13),0)+IF(COUNT(K216:AV216)&gt;13,LARGE(K216:AV216,14),0)+IF(COUNT(K216:AV216)&gt;14,LARGE(K216:AV216,15),0)</f>
        <v>46</v>
      </c>
      <c r="E216" s="20">
        <f>IF(COUNT(K216:AV216)&lt;22,IF(COUNT(K216:AV216)&gt;14,(COUNT(K216:AV216)-15),0)*20,120)</f>
        <v>0</v>
      </c>
      <c r="F216" s="21">
        <f>D216+E216</f>
        <v>46</v>
      </c>
      <c r="G216" s="58" t="s">
        <v>230</v>
      </c>
      <c r="H216" s="58" t="s">
        <v>231</v>
      </c>
      <c r="I216" s="27" t="s">
        <v>232</v>
      </c>
      <c r="J216" s="25" t="s">
        <v>221</v>
      </c>
      <c r="N216" s="3">
        <v>46</v>
      </c>
    </row>
    <row r="217" spans="1:16" ht="15">
      <c r="A217" s="14"/>
      <c r="B217" s="2">
        <f>SUM(K217:AV217)</f>
        <v>33</v>
      </c>
      <c r="C217" s="20">
        <f>COUNT(K217:AV217)</f>
        <v>1</v>
      </c>
      <c r="D217" s="20">
        <f>IF(COUNT(K217:AV217)&gt;0,LARGE(K217:AV217,1),0)+IF(COUNT(K217:AV217)&gt;1,LARGE(K217:AV217,2),0)+IF(COUNT(K217:AV217)&gt;2,LARGE(K217:AV217,3),0)+IF(COUNT(K217:AV217)&gt;3,LARGE(K217:AV217,4),0)+IF(COUNT(K217:AV217)&gt;4,LARGE(K217:AV217,5),0)+IF(COUNT(K217:AV217)&gt;5,LARGE(K217:AV217,6),0)+IF(COUNT(K217:AV217)&gt;6,LARGE(K217:AV217,7),0)+IF(COUNT(K217:AV217)&gt;7,LARGE(K217:AV217,8),0)+IF(COUNT(K217:AV217)&gt;8,LARGE(K217:AV217,9),0)+IF(COUNT(K217:AV217)&gt;9,LARGE(K217:AV217,10),0)+IF(COUNT(K217:AV217)&gt;10,LARGE(K217:AV217,11),0)+IF(COUNT(K217:AV217)&gt;11,LARGE(K217:AV217,12),0)+IF(COUNT(K217:AV217)&gt;12,LARGE(K217:AV217,13),0)+IF(COUNT(K217:AV217)&gt;13,LARGE(K217:AV217,14),0)+IF(COUNT(K217:AV217)&gt;14,LARGE(K217:AV217,15),0)</f>
        <v>33</v>
      </c>
      <c r="E217" s="20">
        <f>IF(COUNT(K217:AV217)&lt;22,IF(COUNT(K217:AV217)&gt;14,(COUNT(K217:AV217)-15),0)*20,120)</f>
        <v>0</v>
      </c>
      <c r="F217" s="21">
        <f>D217+E217</f>
        <v>33</v>
      </c>
      <c r="G217" s="57" t="s">
        <v>567</v>
      </c>
      <c r="H217" s="57" t="s">
        <v>568</v>
      </c>
      <c r="I217" s="30">
        <v>1990</v>
      </c>
      <c r="J217" s="30"/>
      <c r="P217" s="19">
        <v>33</v>
      </c>
    </row>
    <row r="218" spans="1:19" ht="12.75">
      <c r="A218" s="14"/>
      <c r="B218" s="2">
        <f>SUM(K218:AV218)</f>
        <v>33</v>
      </c>
      <c r="C218" s="20">
        <f>COUNT(K218:AV218)</f>
        <v>1</v>
      </c>
      <c r="D218" s="20">
        <f>IF(COUNT(K218:AV218)&gt;0,LARGE(K218:AV218,1),0)+IF(COUNT(K218:AV218)&gt;1,LARGE(K218:AV218,2),0)+IF(COUNT(K218:AV218)&gt;2,LARGE(K218:AV218,3),0)+IF(COUNT(K218:AV218)&gt;3,LARGE(K218:AV218,4),0)+IF(COUNT(K218:AV218)&gt;4,LARGE(K218:AV218,5),0)+IF(COUNT(K218:AV218)&gt;5,LARGE(K218:AV218,6),0)+IF(COUNT(K218:AV218)&gt;6,LARGE(K218:AV218,7),0)+IF(COUNT(K218:AV218)&gt;7,LARGE(K218:AV218,8),0)+IF(COUNT(K218:AV218)&gt;8,LARGE(K218:AV218,9),0)+IF(COUNT(K218:AV218)&gt;9,LARGE(K218:AV218,10),0)+IF(COUNT(K218:AV218)&gt;10,LARGE(K218:AV218,11),0)+IF(COUNT(K218:AV218)&gt;11,LARGE(K218:AV218,12),0)+IF(COUNT(K218:AV218)&gt;12,LARGE(K218:AV218,13),0)+IF(COUNT(K218:AV218)&gt;13,LARGE(K218:AV218,14),0)+IF(COUNT(K218:AV218)&gt;14,LARGE(K218:AV218,15),0)</f>
        <v>33</v>
      </c>
      <c r="E218" s="20">
        <f>IF(COUNT(K218:AV218)&lt;22,IF(COUNT(K218:AV218)&gt;14,(COUNT(K218:AV218)-15),0)*20,120)</f>
        <v>0</v>
      </c>
      <c r="F218" s="21">
        <f>D218+E218</f>
        <v>33</v>
      </c>
      <c r="G218" s="50" t="s">
        <v>627</v>
      </c>
      <c r="H218" s="50" t="s">
        <v>56</v>
      </c>
      <c r="I218" s="23">
        <v>1991</v>
      </c>
      <c r="J218" s="23" t="s">
        <v>628</v>
      </c>
      <c r="S218" s="3">
        <v>33</v>
      </c>
    </row>
    <row r="219" spans="1:22" ht="12.75">
      <c r="A219" s="14"/>
      <c r="B219" s="2">
        <f>SUM(K219:AV219)</f>
        <v>45</v>
      </c>
      <c r="C219" s="20">
        <f>COUNT(K219:AV219)</f>
        <v>1</v>
      </c>
      <c r="D219" s="20">
        <f>IF(COUNT(K219:AV219)&gt;0,LARGE(K219:AV219,1),0)+IF(COUNT(K219:AV219)&gt;1,LARGE(K219:AV219,2),0)+IF(COUNT(K219:AV219)&gt;2,LARGE(K219:AV219,3),0)+IF(COUNT(K219:AV219)&gt;3,LARGE(K219:AV219,4),0)+IF(COUNT(K219:AV219)&gt;4,LARGE(K219:AV219,5),0)+IF(COUNT(K219:AV219)&gt;5,LARGE(K219:AV219,6),0)+IF(COUNT(K219:AV219)&gt;6,LARGE(K219:AV219,7),0)+IF(COUNT(K219:AV219)&gt;7,LARGE(K219:AV219,8),0)+IF(COUNT(K219:AV219)&gt;8,LARGE(K219:AV219,9),0)+IF(COUNT(K219:AV219)&gt;9,LARGE(K219:AV219,10),0)+IF(COUNT(K219:AV219)&gt;10,LARGE(K219:AV219,11),0)+IF(COUNT(K219:AV219)&gt;11,LARGE(K219:AV219,12),0)+IF(COUNT(K219:AV219)&gt;12,LARGE(K219:AV219,13),0)+IF(COUNT(K219:AV219)&gt;13,LARGE(K219:AV219,14),0)+IF(COUNT(K219:AV219)&gt;14,LARGE(K219:AV219,15),0)</f>
        <v>45</v>
      </c>
      <c r="E219" s="20">
        <f>IF(COUNT(K219:AV219)&lt;22,IF(COUNT(K219:AV219)&gt;14,(COUNT(K219:AV219)-15),0)*20,120)</f>
        <v>0</v>
      </c>
      <c r="F219" s="21">
        <f>D219+E219</f>
        <v>45</v>
      </c>
      <c r="G219" s="31" t="s">
        <v>709</v>
      </c>
      <c r="H219" s="31" t="s">
        <v>332</v>
      </c>
      <c r="I219" s="37">
        <v>1986</v>
      </c>
      <c r="J219" s="37"/>
      <c r="V219" s="19">
        <v>45</v>
      </c>
    </row>
    <row r="220" spans="1:13" ht="12.75">
      <c r="A220" s="14"/>
      <c r="B220" s="2">
        <f>SUM(K220:AV220)</f>
        <v>43</v>
      </c>
      <c r="C220" s="20">
        <f>COUNT(K220:AV220)</f>
        <v>1</v>
      </c>
      <c r="D220" s="20">
        <f>IF(COUNT(K220:AV220)&gt;0,LARGE(K220:AV220,1),0)+IF(COUNT(K220:AV220)&gt;1,LARGE(K220:AV220,2),0)+IF(COUNT(K220:AV220)&gt;2,LARGE(K220:AV220,3),0)+IF(COUNT(K220:AV220)&gt;3,LARGE(K220:AV220,4),0)+IF(COUNT(K220:AV220)&gt;4,LARGE(K220:AV220,5),0)+IF(COUNT(K220:AV220)&gt;5,LARGE(K220:AV220,6),0)+IF(COUNT(K220:AV220)&gt;6,LARGE(K220:AV220,7),0)+IF(COUNT(K220:AV220)&gt;7,LARGE(K220:AV220,8),0)+IF(COUNT(K220:AV220)&gt;8,LARGE(K220:AV220,9),0)+IF(COUNT(K220:AV220)&gt;9,LARGE(K220:AV220,10),0)+IF(COUNT(K220:AV220)&gt;10,LARGE(K220:AV220,11),0)+IF(COUNT(K220:AV220)&gt;11,LARGE(K220:AV220,12),0)+IF(COUNT(K220:AV220)&gt;12,LARGE(K220:AV220,13),0)+IF(COUNT(K220:AV220)&gt;13,LARGE(K220:AV220,14),0)+IF(COUNT(K220:AV220)&gt;14,LARGE(K220:AV220,15),0)</f>
        <v>43</v>
      </c>
      <c r="E220" s="20">
        <f>IF(COUNT(K220:AV220)&lt;22,IF(COUNT(K220:AV220)&gt;14,(COUNT(K220:AV220)-15),0)*20,120)</f>
        <v>0</v>
      </c>
      <c r="F220" s="21">
        <f>D220+E220</f>
        <v>43</v>
      </c>
      <c r="G220" s="58" t="s">
        <v>207</v>
      </c>
      <c r="H220" s="50" t="s">
        <v>147</v>
      </c>
      <c r="I220" s="25">
        <v>1990</v>
      </c>
      <c r="J220" s="25" t="s">
        <v>208</v>
      </c>
      <c r="M220" s="19">
        <v>43</v>
      </c>
    </row>
    <row r="221" spans="1:16" ht="30">
      <c r="A221" s="14"/>
      <c r="B221" s="2">
        <f>SUM(K221:AV221)</f>
        <v>43</v>
      </c>
      <c r="C221" s="20">
        <f>COUNT(K221:AV221)</f>
        <v>1</v>
      </c>
      <c r="D221" s="20">
        <f>IF(COUNT(K221:AV221)&gt;0,LARGE(K221:AV221,1),0)+IF(COUNT(K221:AV221)&gt;1,LARGE(K221:AV221,2),0)+IF(COUNT(K221:AV221)&gt;2,LARGE(K221:AV221,3),0)+IF(COUNT(K221:AV221)&gt;3,LARGE(K221:AV221,4),0)+IF(COUNT(K221:AV221)&gt;4,LARGE(K221:AV221,5),0)+IF(COUNT(K221:AV221)&gt;5,LARGE(K221:AV221,6),0)+IF(COUNT(K221:AV221)&gt;6,LARGE(K221:AV221,7),0)+IF(COUNT(K221:AV221)&gt;7,LARGE(K221:AV221,8),0)+IF(COUNT(K221:AV221)&gt;8,LARGE(K221:AV221,9),0)+IF(COUNT(K221:AV221)&gt;9,LARGE(K221:AV221,10),0)+IF(COUNT(K221:AV221)&gt;10,LARGE(K221:AV221,11),0)+IF(COUNT(K221:AV221)&gt;11,LARGE(K221:AV221,12),0)+IF(COUNT(K221:AV221)&gt;12,LARGE(K221:AV221,13),0)+IF(COUNT(K221:AV221)&gt;13,LARGE(K221:AV221,14),0)+IF(COUNT(K221:AV221)&gt;14,LARGE(K221:AV221,15),0)</f>
        <v>43</v>
      </c>
      <c r="E221" s="20">
        <f>IF(COUNT(K221:AV221)&lt;22,IF(COUNT(K221:AV221)&gt;14,(COUNT(K221:AV221)-15),0)*20,120)</f>
        <v>0</v>
      </c>
      <c r="F221" s="21">
        <f>D221+E221</f>
        <v>43</v>
      </c>
      <c r="G221" s="57" t="s">
        <v>554</v>
      </c>
      <c r="H221" s="57" t="s">
        <v>555</v>
      </c>
      <c r="I221" s="30">
        <v>1993</v>
      </c>
      <c r="J221" s="30" t="s">
        <v>556</v>
      </c>
      <c r="P221" s="19">
        <v>43</v>
      </c>
    </row>
    <row r="222" spans="1:16" ht="15">
      <c r="A222" s="14"/>
      <c r="B222" s="2">
        <f>SUM(K222:AV222)</f>
        <v>44</v>
      </c>
      <c r="C222" s="20">
        <f>COUNT(K222:AV222)</f>
        <v>1</v>
      </c>
      <c r="D222" s="20">
        <f>IF(COUNT(K222:AV222)&gt;0,LARGE(K222:AV222,1),0)+IF(COUNT(K222:AV222)&gt;1,LARGE(K222:AV222,2),0)+IF(COUNT(K222:AV222)&gt;2,LARGE(K222:AV222,3),0)+IF(COUNT(K222:AV222)&gt;3,LARGE(K222:AV222,4),0)+IF(COUNT(K222:AV222)&gt;4,LARGE(K222:AV222,5),0)+IF(COUNT(K222:AV222)&gt;5,LARGE(K222:AV222,6),0)+IF(COUNT(K222:AV222)&gt;6,LARGE(K222:AV222,7),0)+IF(COUNT(K222:AV222)&gt;7,LARGE(K222:AV222,8),0)+IF(COUNT(K222:AV222)&gt;8,LARGE(K222:AV222,9),0)+IF(COUNT(K222:AV222)&gt;9,LARGE(K222:AV222,10),0)+IF(COUNT(K222:AV222)&gt;10,LARGE(K222:AV222,11),0)+IF(COUNT(K222:AV222)&gt;11,LARGE(K222:AV222,12),0)+IF(COUNT(K222:AV222)&gt;12,LARGE(K222:AV222,13),0)+IF(COUNT(K222:AV222)&gt;13,LARGE(K222:AV222,14),0)+IF(COUNT(K222:AV222)&gt;14,LARGE(K222:AV222,15),0)</f>
        <v>44</v>
      </c>
      <c r="E222" s="20">
        <f>IF(COUNT(K222:AV222)&lt;22,IF(COUNT(K222:AV222)&gt;14,(COUNT(K222:AV222)-15),0)*20,120)</f>
        <v>0</v>
      </c>
      <c r="F222" s="21">
        <f>D222+E222</f>
        <v>44</v>
      </c>
      <c r="G222" s="57" t="s">
        <v>551</v>
      </c>
      <c r="H222" s="57" t="s">
        <v>552</v>
      </c>
      <c r="I222" s="30">
        <v>1995</v>
      </c>
      <c r="J222" s="30" t="s">
        <v>553</v>
      </c>
      <c r="P222" s="19">
        <v>44</v>
      </c>
    </row>
    <row r="223" spans="1:17" ht="12.75">
      <c r="A223" s="14"/>
      <c r="B223" s="2">
        <f>SUM(K223:AV223)</f>
        <v>48</v>
      </c>
      <c r="C223" s="20">
        <f>COUNT(K223:AV223)</f>
        <v>1</v>
      </c>
      <c r="D223" s="20">
        <f>IF(COUNT(K223:AV223)&gt;0,LARGE(K223:AV223,1),0)+IF(COUNT(K223:AV223)&gt;1,LARGE(K223:AV223,2),0)+IF(COUNT(K223:AV223)&gt;2,LARGE(K223:AV223,3),0)+IF(COUNT(K223:AV223)&gt;3,LARGE(K223:AV223,4),0)+IF(COUNT(K223:AV223)&gt;4,LARGE(K223:AV223,5),0)+IF(COUNT(K223:AV223)&gt;5,LARGE(K223:AV223,6),0)+IF(COUNT(K223:AV223)&gt;6,LARGE(K223:AV223,7),0)+IF(COUNT(K223:AV223)&gt;7,LARGE(K223:AV223,8),0)+IF(COUNT(K223:AV223)&gt;8,LARGE(K223:AV223,9),0)+IF(COUNT(K223:AV223)&gt;9,LARGE(K223:AV223,10),0)+IF(COUNT(K223:AV223)&gt;10,LARGE(K223:AV223,11),0)+IF(COUNT(K223:AV223)&gt;11,LARGE(K223:AV223,12),0)+IF(COUNT(K223:AV223)&gt;12,LARGE(K223:AV223,13),0)+IF(COUNT(K223:AV223)&gt;13,LARGE(K223:AV223,14),0)+IF(COUNT(K223:AV223)&gt;14,LARGE(K223:AV223,15),0)</f>
        <v>48</v>
      </c>
      <c r="E223" s="20">
        <f>IF(COUNT(K223:AV223)&lt;22,IF(COUNT(K223:AV223)&gt;14,(COUNT(K223:AV223)-15),0)*20,120)</f>
        <v>0</v>
      </c>
      <c r="F223" s="21">
        <f>D223+E223</f>
        <v>48</v>
      </c>
      <c r="G223" s="50" t="s">
        <v>586</v>
      </c>
      <c r="H223" s="31" t="s">
        <v>270</v>
      </c>
      <c r="I223" s="31">
        <v>1991</v>
      </c>
      <c r="J223" s="31" t="s">
        <v>587</v>
      </c>
      <c r="P223" s="19"/>
      <c r="Q223" s="19">
        <v>48</v>
      </c>
    </row>
    <row r="224" spans="1:12" ht="15">
      <c r="A224" s="14"/>
      <c r="B224" s="2">
        <f>SUM(K224:AV224)</f>
        <v>43</v>
      </c>
      <c r="C224" s="20">
        <f>COUNT(K224:AV224)</f>
        <v>1</v>
      </c>
      <c r="D224" s="20">
        <f>IF(COUNT(K224:AV224)&gt;0,LARGE(K224:AV224,1),0)+IF(COUNT(K224:AV224)&gt;1,LARGE(K224:AV224,2),0)+IF(COUNT(K224:AV224)&gt;2,LARGE(K224:AV224,3),0)+IF(COUNT(K224:AV224)&gt;3,LARGE(K224:AV224,4),0)+IF(COUNT(K224:AV224)&gt;4,LARGE(K224:AV224,5),0)+IF(COUNT(K224:AV224)&gt;5,LARGE(K224:AV224,6),0)+IF(COUNT(K224:AV224)&gt;6,LARGE(K224:AV224,7),0)+IF(COUNT(K224:AV224)&gt;7,LARGE(K224:AV224,8),0)+IF(COUNT(K224:AV224)&gt;8,LARGE(K224:AV224,9),0)+IF(COUNT(K224:AV224)&gt;9,LARGE(K224:AV224,10),0)+IF(COUNT(K224:AV224)&gt;10,LARGE(K224:AV224,11),0)+IF(COUNT(K224:AV224)&gt;11,LARGE(K224:AV224,12),0)+IF(COUNT(K224:AV224)&gt;12,LARGE(K224:AV224,13),0)+IF(COUNT(K224:AV224)&gt;13,LARGE(K224:AV224,14),0)+IF(COUNT(K224:AV224)&gt;14,LARGE(K224:AV224,15),0)</f>
        <v>43</v>
      </c>
      <c r="E224" s="20">
        <f>IF(COUNT(K224:AV224)&lt;22,IF(COUNT(K224:AV224)&gt;14,(COUNT(K224:AV224)-15),0)*20,120)</f>
        <v>0</v>
      </c>
      <c r="F224" s="21">
        <f>D224+E224</f>
        <v>43</v>
      </c>
      <c r="G224" s="53" t="s">
        <v>150</v>
      </c>
      <c r="H224" s="50" t="s">
        <v>151</v>
      </c>
      <c r="I224" s="24">
        <v>1987</v>
      </c>
      <c r="J224" s="24" t="s">
        <v>143</v>
      </c>
      <c r="L224" s="3">
        <v>43</v>
      </c>
    </row>
    <row r="225" spans="1:15" ht="14.25">
      <c r="A225" s="14"/>
      <c r="B225" s="2">
        <f>SUM(K225:AV225)</f>
        <v>10</v>
      </c>
      <c r="C225" s="20">
        <f>COUNT(K225:AV225)</f>
        <v>1</v>
      </c>
      <c r="D225" s="20">
        <f>IF(COUNT(K225:AV225)&gt;0,LARGE(K225:AV225,1),0)+IF(COUNT(K225:AV225)&gt;1,LARGE(K225:AV225,2),0)+IF(COUNT(K225:AV225)&gt;2,LARGE(K225:AV225,3),0)+IF(COUNT(K225:AV225)&gt;3,LARGE(K225:AV225,4),0)+IF(COUNT(K225:AV225)&gt;4,LARGE(K225:AV225,5),0)+IF(COUNT(K225:AV225)&gt;5,LARGE(K225:AV225,6),0)+IF(COUNT(K225:AV225)&gt;6,LARGE(K225:AV225,7),0)+IF(COUNT(K225:AV225)&gt;7,LARGE(K225:AV225,8),0)+IF(COUNT(K225:AV225)&gt;8,LARGE(K225:AV225,9),0)+IF(COUNT(K225:AV225)&gt;9,LARGE(K225:AV225,10),0)+IF(COUNT(K225:AV225)&gt;10,LARGE(K225:AV225,11),0)+IF(COUNT(K225:AV225)&gt;11,LARGE(K225:AV225,12),0)+IF(COUNT(K225:AV225)&gt;12,LARGE(K225:AV225,13),0)+IF(COUNT(K225:AV225)&gt;13,LARGE(K225:AV225,14),0)+IF(COUNT(K225:AV225)&gt;14,LARGE(K225:AV225,15),0)</f>
        <v>10</v>
      </c>
      <c r="E225" s="20">
        <f>IF(COUNT(K225:AV225)&lt;22,IF(COUNT(K225:AV225)&gt;14,(COUNT(K225:AV225)-15),0)*20,120)</f>
        <v>0</v>
      </c>
      <c r="F225" s="21">
        <f>D225+E225</f>
        <v>10</v>
      </c>
      <c r="G225" s="52" t="s">
        <v>430</v>
      </c>
      <c r="H225" s="52" t="s">
        <v>397</v>
      </c>
      <c r="I225" s="28">
        <v>31413</v>
      </c>
      <c r="J225" s="29"/>
      <c r="O225" s="19">
        <v>10</v>
      </c>
    </row>
    <row r="226" spans="1:12" ht="26.25">
      <c r="A226" s="14"/>
      <c r="B226" s="2">
        <f>SUM(K226:AV226)</f>
        <v>46</v>
      </c>
      <c r="C226" s="20">
        <f>COUNT(K226:AV226)</f>
        <v>1</v>
      </c>
      <c r="D226" s="20">
        <f>IF(COUNT(K226:AV226)&gt;0,LARGE(K226:AV226,1),0)+IF(COUNT(K226:AV226)&gt;1,LARGE(K226:AV226,2),0)+IF(COUNT(K226:AV226)&gt;2,LARGE(K226:AV226,3),0)+IF(COUNT(K226:AV226)&gt;3,LARGE(K226:AV226,4),0)+IF(COUNT(K226:AV226)&gt;4,LARGE(K226:AV226,5),0)+IF(COUNT(K226:AV226)&gt;5,LARGE(K226:AV226,6),0)+IF(COUNT(K226:AV226)&gt;6,LARGE(K226:AV226,7),0)+IF(COUNT(K226:AV226)&gt;7,LARGE(K226:AV226,8),0)+IF(COUNT(K226:AV226)&gt;8,LARGE(K226:AV226,9),0)+IF(COUNT(K226:AV226)&gt;9,LARGE(K226:AV226,10),0)+IF(COUNT(K226:AV226)&gt;10,LARGE(K226:AV226,11),0)+IF(COUNT(K226:AV226)&gt;11,LARGE(K226:AV226,12),0)+IF(COUNT(K226:AV226)&gt;12,LARGE(K226:AV226,13),0)+IF(COUNT(K226:AV226)&gt;13,LARGE(K226:AV226,14),0)+IF(COUNT(K226:AV226)&gt;14,LARGE(K226:AV226,15),0)</f>
        <v>46</v>
      </c>
      <c r="E226" s="20">
        <f>IF(COUNT(K226:AV226)&lt;22,IF(COUNT(K226:AV226)&gt;14,(COUNT(K226:AV226)-15),0)*20,120)</f>
        <v>0</v>
      </c>
      <c r="F226" s="21">
        <f>D226+E226</f>
        <v>46</v>
      </c>
      <c r="G226" s="53" t="s">
        <v>144</v>
      </c>
      <c r="H226" s="50" t="s">
        <v>145</v>
      </c>
      <c r="I226" s="24">
        <v>1993</v>
      </c>
      <c r="J226" s="24" t="s">
        <v>146</v>
      </c>
      <c r="L226" s="3">
        <v>46</v>
      </c>
    </row>
    <row r="227" spans="1:15" ht="14.25">
      <c r="A227" s="14"/>
      <c r="B227" s="2">
        <f>SUM(K227:AV227)</f>
        <v>0</v>
      </c>
      <c r="C227" s="20">
        <f>COUNT(K227:AV227)</f>
        <v>1</v>
      </c>
      <c r="D227" s="20">
        <f>IF(COUNT(K227:AV227)&gt;0,LARGE(K227:AV227,1),0)+IF(COUNT(K227:AV227)&gt;1,LARGE(K227:AV227,2),0)+IF(COUNT(K227:AV227)&gt;2,LARGE(K227:AV227,3),0)+IF(COUNT(K227:AV227)&gt;3,LARGE(K227:AV227,4),0)+IF(COUNT(K227:AV227)&gt;4,LARGE(K227:AV227,5),0)+IF(COUNT(K227:AV227)&gt;5,LARGE(K227:AV227,6),0)+IF(COUNT(K227:AV227)&gt;6,LARGE(K227:AV227,7),0)+IF(COUNT(K227:AV227)&gt;7,LARGE(K227:AV227,8),0)+IF(COUNT(K227:AV227)&gt;8,LARGE(K227:AV227,9),0)+IF(COUNT(K227:AV227)&gt;9,LARGE(K227:AV227,10),0)+IF(COUNT(K227:AV227)&gt;10,LARGE(K227:AV227,11),0)+IF(COUNT(K227:AV227)&gt;11,LARGE(K227:AV227,12),0)+IF(COUNT(K227:AV227)&gt;12,LARGE(K227:AV227,13),0)+IF(COUNT(K227:AV227)&gt;13,LARGE(K227:AV227,14),0)+IF(COUNT(K227:AV227)&gt;14,LARGE(K227:AV227,15),0)</f>
        <v>0</v>
      </c>
      <c r="E227" s="20">
        <f>IF(COUNT(K227:AV227)&lt;22,IF(COUNT(K227:AV227)&gt;14,(COUNT(K227:AV227)-15),0)*20,120)</f>
        <v>0</v>
      </c>
      <c r="F227" s="21">
        <f>D227+E227</f>
        <v>0</v>
      </c>
      <c r="G227" s="52" t="s">
        <v>455</v>
      </c>
      <c r="H227" s="52" t="s">
        <v>456</v>
      </c>
      <c r="I227" s="28">
        <v>32018</v>
      </c>
      <c r="J227" s="29" t="s">
        <v>354</v>
      </c>
      <c r="O227" s="19">
        <v>0</v>
      </c>
    </row>
    <row r="228" spans="1:39" ht="12.75">
      <c r="A228" s="14"/>
      <c r="B228" s="2">
        <f>SUM(K228:AV228)</f>
        <v>42</v>
      </c>
      <c r="C228" s="20">
        <f>COUNT(K228:AV228)</f>
        <v>1</v>
      </c>
      <c r="D228" s="20">
        <f>IF(COUNT(K228:AV228)&gt;0,LARGE(K228:AV228,1),0)+IF(COUNT(K228:AV228)&gt;1,LARGE(K228:AV228,2),0)+IF(COUNT(K228:AV228)&gt;2,LARGE(K228:AV228,3),0)+IF(COUNT(K228:AV228)&gt;3,LARGE(K228:AV228,4),0)+IF(COUNT(K228:AV228)&gt;4,LARGE(K228:AV228,5),0)+IF(COUNT(K228:AV228)&gt;5,LARGE(K228:AV228,6),0)+IF(COUNT(K228:AV228)&gt;6,LARGE(K228:AV228,7),0)+IF(COUNT(K228:AV228)&gt;7,LARGE(K228:AV228,8),0)+IF(COUNT(K228:AV228)&gt;8,LARGE(K228:AV228,9),0)+IF(COUNT(K228:AV228)&gt;9,LARGE(K228:AV228,10),0)+IF(COUNT(K228:AV228)&gt;10,LARGE(K228:AV228,11),0)+IF(COUNT(K228:AV228)&gt;11,LARGE(K228:AV228,12),0)+IF(COUNT(K228:AV228)&gt;12,LARGE(K228:AV228,13),0)+IF(COUNT(K228:AV228)&gt;13,LARGE(K228:AV228,14),0)+IF(COUNT(K228:AV228)&gt;14,LARGE(K228:AV228,15),0)</f>
        <v>42</v>
      </c>
      <c r="E228" s="20">
        <f>IF(COUNT(K228:AV228)&lt;22,IF(COUNT(K228:AV228)&gt;14,(COUNT(K228:AV228)-15),0)*20,120)</f>
        <v>0</v>
      </c>
      <c r="F228" s="21">
        <f>D228+E228</f>
        <v>42</v>
      </c>
      <c r="G228" s="42" t="s">
        <v>999</v>
      </c>
      <c r="H228" s="42" t="s">
        <v>1000</v>
      </c>
      <c r="I228" s="23">
        <v>1986</v>
      </c>
      <c r="J228" s="42" t="s">
        <v>208</v>
      </c>
      <c r="AM228" s="3">
        <v>42</v>
      </c>
    </row>
    <row r="229" spans="1:31" ht="13.5" customHeight="1">
      <c r="A229" s="14"/>
      <c r="B229" s="2">
        <f>SUM(K229:AV229)</f>
        <v>35</v>
      </c>
      <c r="C229" s="20">
        <f>COUNT(K229:AV229)</f>
        <v>1</v>
      </c>
      <c r="D229" s="20">
        <f>IF(COUNT(K229:AV229)&gt;0,LARGE(K229:AV229,1),0)+IF(COUNT(K229:AV229)&gt;1,LARGE(K229:AV229,2),0)+IF(COUNT(K229:AV229)&gt;2,LARGE(K229:AV229,3),0)+IF(COUNT(K229:AV229)&gt;3,LARGE(K229:AV229,4),0)+IF(COUNT(K229:AV229)&gt;4,LARGE(K229:AV229,5),0)+IF(COUNT(K229:AV229)&gt;5,LARGE(K229:AV229,6),0)+IF(COUNT(K229:AV229)&gt;6,LARGE(K229:AV229,7),0)+IF(COUNT(K229:AV229)&gt;7,LARGE(K229:AV229,8),0)+IF(COUNT(K229:AV229)&gt;8,LARGE(K229:AV229,9),0)+IF(COUNT(K229:AV229)&gt;9,LARGE(K229:AV229,10),0)+IF(COUNT(K229:AV229)&gt;10,LARGE(K229:AV229,11),0)+IF(COUNT(K229:AV229)&gt;11,LARGE(K229:AV229,12),0)+IF(COUNT(K229:AV229)&gt;12,LARGE(K229:AV229,13),0)+IF(COUNT(K229:AV229)&gt;13,LARGE(K229:AV229,14),0)+IF(COUNT(K229:AV229)&gt;14,LARGE(K229:AV229,15),0)</f>
        <v>35</v>
      </c>
      <c r="E229" s="20">
        <f>IF(COUNT(K229:AV229)&lt;22,IF(COUNT(K229:AV229)&gt;14,(COUNT(K229:AV229)-15),0)*20,120)</f>
        <v>0</v>
      </c>
      <c r="F229" s="21">
        <f>D229+E229</f>
        <v>35</v>
      </c>
      <c r="G229" s="44" t="s">
        <v>822</v>
      </c>
      <c r="H229" s="64" t="s">
        <v>50</v>
      </c>
      <c r="I229" s="44">
        <v>93</v>
      </c>
      <c r="J229" s="44" t="s">
        <v>817</v>
      </c>
      <c r="AE229" s="3">
        <v>35</v>
      </c>
    </row>
    <row r="230" spans="1:33" ht="13.5" customHeight="1">
      <c r="A230" s="14"/>
      <c r="B230" s="2">
        <f>SUM(K230:AV230)</f>
        <v>22</v>
      </c>
      <c r="C230" s="20">
        <f>COUNT(K230:AV230)</f>
        <v>1</v>
      </c>
      <c r="D230" s="20">
        <f>IF(COUNT(K230:AV230)&gt;0,LARGE(K230:AV230,1),0)+IF(COUNT(K230:AV230)&gt;1,LARGE(K230:AV230,2),0)+IF(COUNT(K230:AV230)&gt;2,LARGE(K230:AV230,3),0)+IF(COUNT(K230:AV230)&gt;3,LARGE(K230:AV230,4),0)+IF(COUNT(K230:AV230)&gt;4,LARGE(K230:AV230,5),0)+IF(COUNT(K230:AV230)&gt;5,LARGE(K230:AV230,6),0)+IF(COUNT(K230:AV230)&gt;6,LARGE(K230:AV230,7),0)+IF(COUNT(K230:AV230)&gt;7,LARGE(K230:AV230,8),0)+IF(COUNT(K230:AV230)&gt;8,LARGE(K230:AV230,9),0)+IF(COUNT(K230:AV230)&gt;9,LARGE(K230:AV230,10),0)+IF(COUNT(K230:AV230)&gt;10,LARGE(K230:AV230,11),0)+IF(COUNT(K230:AV230)&gt;11,LARGE(K230:AV230,12),0)+IF(COUNT(K230:AV230)&gt;12,LARGE(K230:AV230,13),0)+IF(COUNT(K230:AV230)&gt;13,LARGE(K230:AV230,14),0)+IF(COUNT(K230:AV230)&gt;14,LARGE(K230:AV230,15),0)</f>
        <v>22</v>
      </c>
      <c r="E230" s="20">
        <f>IF(COUNT(K230:AV230)&lt;22,IF(COUNT(K230:AV230)&gt;14,(COUNT(K230:AV230)-15),0)*20,120)</f>
        <v>0</v>
      </c>
      <c r="F230" s="21">
        <f>D230+E230</f>
        <v>22</v>
      </c>
      <c r="G230" s="31" t="s">
        <v>901</v>
      </c>
      <c r="H230" s="50" t="s">
        <v>902</v>
      </c>
      <c r="I230" s="48">
        <v>1990</v>
      </c>
      <c r="J230" s="31" t="s">
        <v>879</v>
      </c>
      <c r="AG230" s="3">
        <v>22</v>
      </c>
    </row>
    <row r="231" spans="1:14" ht="13.5" customHeight="1">
      <c r="A231" s="14"/>
      <c r="B231" s="2">
        <f>SUM(K231:AV231)</f>
        <v>26</v>
      </c>
      <c r="C231" s="20">
        <f>COUNT(K231:AV231)</f>
        <v>1</v>
      </c>
      <c r="D231" s="20">
        <f>IF(COUNT(K231:AV231)&gt;0,LARGE(K231:AV231,1),0)+IF(COUNT(K231:AV231)&gt;1,LARGE(K231:AV231,2),0)+IF(COUNT(K231:AV231)&gt;2,LARGE(K231:AV231,3),0)+IF(COUNT(K231:AV231)&gt;3,LARGE(K231:AV231,4),0)+IF(COUNT(K231:AV231)&gt;4,LARGE(K231:AV231,5),0)+IF(COUNT(K231:AV231)&gt;5,LARGE(K231:AV231,6),0)+IF(COUNT(K231:AV231)&gt;6,LARGE(K231:AV231,7),0)+IF(COUNT(K231:AV231)&gt;7,LARGE(K231:AV231,8),0)+IF(COUNT(K231:AV231)&gt;8,LARGE(K231:AV231,9),0)+IF(COUNT(K231:AV231)&gt;9,LARGE(K231:AV231,10),0)+IF(COUNT(K231:AV231)&gt;10,LARGE(K231:AV231,11),0)+IF(COUNT(K231:AV231)&gt;11,LARGE(K231:AV231,12),0)+IF(COUNT(K231:AV231)&gt;12,LARGE(K231:AV231,13),0)+IF(COUNT(K231:AV231)&gt;13,LARGE(K231:AV231,14),0)+IF(COUNT(K231:AV231)&gt;14,LARGE(K231:AV231,15),0)</f>
        <v>26</v>
      </c>
      <c r="E231" s="20">
        <f>IF(COUNT(K231:AV231)&lt;22,IF(COUNT(K231:AV231)&gt;14,(COUNT(K231:AV231)-15),0)*20,120)</f>
        <v>0</v>
      </c>
      <c r="F231" s="21">
        <f>D231+E231</f>
        <v>26</v>
      </c>
      <c r="G231" s="58" t="s">
        <v>293</v>
      </c>
      <c r="H231" s="58" t="s">
        <v>294</v>
      </c>
      <c r="I231" s="27" t="s">
        <v>295</v>
      </c>
      <c r="J231" s="25" t="s">
        <v>265</v>
      </c>
      <c r="N231" s="3">
        <v>26</v>
      </c>
    </row>
    <row r="232" spans="1:44" ht="13.5" customHeight="1">
      <c r="A232" s="14"/>
      <c r="B232" s="2">
        <f>SUM(K232:AV232)</f>
        <v>40</v>
      </c>
      <c r="C232" s="20">
        <f>COUNT(K232:AV232)</f>
        <v>1</v>
      </c>
      <c r="D232" s="20">
        <f>IF(COUNT(K232:AV232)&gt;0,LARGE(K232:AV232,1),0)+IF(COUNT(K232:AV232)&gt;1,LARGE(K232:AV232,2),0)+IF(COUNT(K232:AV232)&gt;2,LARGE(K232:AV232,3),0)+IF(COUNT(K232:AV232)&gt;3,LARGE(K232:AV232,4),0)+IF(COUNT(K232:AV232)&gt;4,LARGE(K232:AV232,5),0)+IF(COUNT(K232:AV232)&gt;5,LARGE(K232:AV232,6),0)+IF(COUNT(K232:AV232)&gt;6,LARGE(K232:AV232,7),0)+IF(COUNT(K232:AV232)&gt;7,LARGE(K232:AV232,8),0)+IF(COUNT(K232:AV232)&gt;8,LARGE(K232:AV232,9),0)+IF(COUNT(K232:AV232)&gt;9,LARGE(K232:AV232,10),0)+IF(COUNT(K232:AV232)&gt;10,LARGE(K232:AV232,11),0)+IF(COUNT(K232:AV232)&gt;11,LARGE(K232:AV232,12),0)+IF(COUNT(K232:AV232)&gt;12,LARGE(K232:AV232,13),0)+IF(COUNT(K232:AV232)&gt;13,LARGE(K232:AV232,14),0)+IF(COUNT(K232:AV232)&gt;14,LARGE(K232:AV232,15),0)</f>
        <v>40</v>
      </c>
      <c r="E232" s="20">
        <f>IF(COUNT(K232:AV232)&lt;22,IF(COUNT(K232:AV232)&gt;14,(COUNT(K232:AV232)-15),0)*20,120)</f>
        <v>0</v>
      </c>
      <c r="F232" s="21">
        <f>D232+E232</f>
        <v>40</v>
      </c>
      <c r="G232" s="68" t="s">
        <v>1030</v>
      </c>
      <c r="H232" s="23" t="s">
        <v>942</v>
      </c>
      <c r="I232" s="69" t="s">
        <v>610</v>
      </c>
      <c r="J232" s="68"/>
      <c r="AR232" s="3">
        <v>40</v>
      </c>
    </row>
    <row r="233" spans="1:15" ht="13.5" customHeight="1">
      <c r="A233" s="14"/>
      <c r="B233" s="2">
        <f>SUM(K233:AV233)</f>
        <v>42</v>
      </c>
      <c r="C233" s="20">
        <f>COUNT(K233:AV233)</f>
        <v>1</v>
      </c>
      <c r="D233" s="20">
        <f>IF(COUNT(K233:AV233)&gt;0,LARGE(K233:AV233,1),0)+IF(COUNT(K233:AV233)&gt;1,LARGE(K233:AV233,2),0)+IF(COUNT(K233:AV233)&gt;2,LARGE(K233:AV233,3),0)+IF(COUNT(K233:AV233)&gt;3,LARGE(K233:AV233,4),0)+IF(COUNT(K233:AV233)&gt;4,LARGE(K233:AV233,5),0)+IF(COUNT(K233:AV233)&gt;5,LARGE(K233:AV233,6),0)+IF(COUNT(K233:AV233)&gt;6,LARGE(K233:AV233,7),0)+IF(COUNT(K233:AV233)&gt;7,LARGE(K233:AV233,8),0)+IF(COUNT(K233:AV233)&gt;8,LARGE(K233:AV233,9),0)+IF(COUNT(K233:AV233)&gt;9,LARGE(K233:AV233,10),0)+IF(COUNT(K233:AV233)&gt;10,LARGE(K233:AV233,11),0)+IF(COUNT(K233:AV233)&gt;11,LARGE(K233:AV233,12),0)+IF(COUNT(K233:AV233)&gt;12,LARGE(K233:AV233,13),0)+IF(COUNT(K233:AV233)&gt;13,LARGE(K233:AV233,14),0)+IF(COUNT(K233:AV233)&gt;14,LARGE(K233:AV233,15),0)</f>
        <v>42</v>
      </c>
      <c r="E233" s="20">
        <f>IF(COUNT(K233:AV233)&lt;22,IF(COUNT(K233:AV233)&gt;14,(COUNT(K233:AV233)-15),0)*20,120)</f>
        <v>0</v>
      </c>
      <c r="F233" s="21">
        <f>D233+E233</f>
        <v>42</v>
      </c>
      <c r="G233" s="52" t="s">
        <v>365</v>
      </c>
      <c r="H233" s="52" t="s">
        <v>366</v>
      </c>
      <c r="I233" s="28">
        <v>31413</v>
      </c>
      <c r="J233" s="29" t="s">
        <v>367</v>
      </c>
      <c r="O233" s="19">
        <v>42</v>
      </c>
    </row>
    <row r="234" spans="1:16" ht="13.5" customHeight="1">
      <c r="A234" s="14"/>
      <c r="B234" s="2">
        <f>SUM(K234:AV234)</f>
        <v>45</v>
      </c>
      <c r="C234" s="20">
        <f>COUNT(K234:AV234)</f>
        <v>1</v>
      </c>
      <c r="D234" s="20">
        <f>IF(COUNT(K234:AV234)&gt;0,LARGE(K234:AV234,1),0)+IF(COUNT(K234:AV234)&gt;1,LARGE(K234:AV234,2),0)+IF(COUNT(K234:AV234)&gt;2,LARGE(K234:AV234,3),0)+IF(COUNT(K234:AV234)&gt;3,LARGE(K234:AV234,4),0)+IF(COUNT(K234:AV234)&gt;4,LARGE(K234:AV234,5),0)+IF(COUNT(K234:AV234)&gt;5,LARGE(K234:AV234,6),0)+IF(COUNT(K234:AV234)&gt;6,LARGE(K234:AV234,7),0)+IF(COUNT(K234:AV234)&gt;7,LARGE(K234:AV234,8),0)+IF(COUNT(K234:AV234)&gt;8,LARGE(K234:AV234,9),0)+IF(COUNT(K234:AV234)&gt;9,LARGE(K234:AV234,10),0)+IF(COUNT(K234:AV234)&gt;10,LARGE(K234:AV234,11),0)+IF(COUNT(K234:AV234)&gt;11,LARGE(K234:AV234,12),0)+IF(COUNT(K234:AV234)&gt;12,LARGE(K234:AV234,13),0)+IF(COUNT(K234:AV234)&gt;13,LARGE(K234:AV234,14),0)+IF(COUNT(K234:AV234)&gt;14,LARGE(K234:AV234,15),0)</f>
        <v>45</v>
      </c>
      <c r="E234" s="20">
        <f>IF(COUNT(K234:AV234)&lt;22,IF(COUNT(K234:AV234)&gt;14,(COUNT(K234:AV234)-15),0)*20,120)</f>
        <v>0</v>
      </c>
      <c r="F234" s="21">
        <f>D234+E234</f>
        <v>45</v>
      </c>
      <c r="G234" s="61" t="s">
        <v>573</v>
      </c>
      <c r="H234" s="61" t="s">
        <v>574</v>
      </c>
      <c r="I234" s="24">
        <v>1990</v>
      </c>
      <c r="J234" s="24" t="s">
        <v>575</v>
      </c>
      <c r="P234" s="3">
        <v>45</v>
      </c>
    </row>
    <row r="235" spans="1:32" ht="13.5" customHeight="1">
      <c r="A235" s="14"/>
      <c r="B235" s="2">
        <f>SUM(K235:AV235)</f>
        <v>26</v>
      </c>
      <c r="C235" s="20">
        <f>COUNT(K235:AV235)</f>
        <v>1</v>
      </c>
      <c r="D235" s="20">
        <f>IF(COUNT(K235:AV235)&gt;0,LARGE(K235:AV235,1),0)+IF(COUNT(K235:AV235)&gt;1,LARGE(K235:AV235,2),0)+IF(COUNT(K235:AV235)&gt;2,LARGE(K235:AV235,3),0)+IF(COUNT(K235:AV235)&gt;3,LARGE(K235:AV235,4),0)+IF(COUNT(K235:AV235)&gt;4,LARGE(K235:AV235,5),0)+IF(COUNT(K235:AV235)&gt;5,LARGE(K235:AV235,6),0)+IF(COUNT(K235:AV235)&gt;6,LARGE(K235:AV235,7),0)+IF(COUNT(K235:AV235)&gt;7,LARGE(K235:AV235,8),0)+IF(COUNT(K235:AV235)&gt;8,LARGE(K235:AV235,9),0)+IF(COUNT(K235:AV235)&gt;9,LARGE(K235:AV235,10),0)+IF(COUNT(K235:AV235)&gt;10,LARGE(K235:AV235,11),0)+IF(COUNT(K235:AV235)&gt;11,LARGE(K235:AV235,12),0)+IF(COUNT(K235:AV235)&gt;12,LARGE(K235:AV235,13),0)+IF(COUNT(K235:AV235)&gt;13,LARGE(K235:AV235,14),0)+IF(COUNT(K235:AV235)&gt;14,LARGE(K235:AV235,15),0)</f>
        <v>26</v>
      </c>
      <c r="E235" s="20">
        <f>IF(COUNT(K235:AV235)&lt;22,IF(COUNT(K235:AV235)&gt;14,(COUNT(K235:AV235)-15),0)*20,120)</f>
        <v>0</v>
      </c>
      <c r="F235" s="21">
        <f>D235+E235</f>
        <v>26</v>
      </c>
      <c r="G235" s="60" t="s">
        <v>858</v>
      </c>
      <c r="H235" s="60" t="s">
        <v>666</v>
      </c>
      <c r="I235" s="45" t="s">
        <v>597</v>
      </c>
      <c r="J235" s="46" t="s">
        <v>208</v>
      </c>
      <c r="AF235" s="3">
        <v>26</v>
      </c>
    </row>
    <row r="236" spans="1:14" ht="13.5" customHeight="1">
      <c r="A236" s="14"/>
      <c r="B236" s="2">
        <f>SUM(K236:AV236)</f>
        <v>18</v>
      </c>
      <c r="C236" s="20">
        <f>COUNT(K236:AV236)</f>
        <v>1</v>
      </c>
      <c r="D236" s="20">
        <f>IF(COUNT(K236:AV236)&gt;0,LARGE(K236:AV236,1),0)+IF(COUNT(K236:AV236)&gt;1,LARGE(K236:AV236,2),0)+IF(COUNT(K236:AV236)&gt;2,LARGE(K236:AV236,3),0)+IF(COUNT(K236:AV236)&gt;3,LARGE(K236:AV236,4),0)+IF(COUNT(K236:AV236)&gt;4,LARGE(K236:AV236,5),0)+IF(COUNT(K236:AV236)&gt;5,LARGE(K236:AV236,6),0)+IF(COUNT(K236:AV236)&gt;6,LARGE(K236:AV236,7),0)+IF(COUNT(K236:AV236)&gt;7,LARGE(K236:AV236,8),0)+IF(COUNT(K236:AV236)&gt;8,LARGE(K236:AV236,9),0)+IF(COUNT(K236:AV236)&gt;9,LARGE(K236:AV236,10),0)+IF(COUNT(K236:AV236)&gt;10,LARGE(K236:AV236,11),0)+IF(COUNT(K236:AV236)&gt;11,LARGE(K236:AV236,12),0)+IF(COUNT(K236:AV236)&gt;12,LARGE(K236:AV236,13),0)+IF(COUNT(K236:AV236)&gt;13,LARGE(K236:AV236,14),0)+IF(COUNT(K236:AV236)&gt;14,LARGE(K236:AV236,15),0)</f>
        <v>18</v>
      </c>
      <c r="E236" s="20">
        <f>IF(COUNT(K236:AV236)&lt;22,IF(COUNT(K236:AV236)&gt;14,(COUNT(K236:AV236)-15),0)*20,120)</f>
        <v>0</v>
      </c>
      <c r="F236" s="21">
        <f>D236+E236</f>
        <v>18</v>
      </c>
      <c r="G236" s="58" t="s">
        <v>317</v>
      </c>
      <c r="H236" s="58" t="s">
        <v>318</v>
      </c>
      <c r="I236" s="27" t="s">
        <v>319</v>
      </c>
      <c r="J236" s="25" t="s">
        <v>258</v>
      </c>
      <c r="N236" s="3">
        <v>18</v>
      </c>
    </row>
    <row r="237" spans="1:20" ht="13.5" customHeight="1">
      <c r="A237" s="14"/>
      <c r="B237" s="2">
        <f>SUM(K237:AV237)</f>
        <v>40</v>
      </c>
      <c r="C237" s="20">
        <f>COUNT(K237:AV237)</f>
        <v>1</v>
      </c>
      <c r="D237" s="20">
        <f>IF(COUNT(K237:AV237)&gt;0,LARGE(K237:AV237,1),0)+IF(COUNT(K237:AV237)&gt;1,LARGE(K237:AV237,2),0)+IF(COUNT(K237:AV237)&gt;2,LARGE(K237:AV237,3),0)+IF(COUNT(K237:AV237)&gt;3,LARGE(K237:AV237,4),0)+IF(COUNT(K237:AV237)&gt;4,LARGE(K237:AV237,5),0)+IF(COUNT(K237:AV237)&gt;5,LARGE(K237:AV237,6),0)+IF(COUNT(K237:AV237)&gt;6,LARGE(K237:AV237,7),0)+IF(COUNT(K237:AV237)&gt;7,LARGE(K237:AV237,8),0)+IF(COUNT(K237:AV237)&gt;8,LARGE(K237:AV237,9),0)+IF(COUNT(K237:AV237)&gt;9,LARGE(K237:AV237,10),0)+IF(COUNT(K237:AV237)&gt;10,LARGE(K237:AV237,11),0)+IF(COUNT(K237:AV237)&gt;11,LARGE(K237:AV237,12),0)+IF(COUNT(K237:AV237)&gt;12,LARGE(K237:AV237,13),0)+IF(COUNT(K237:AV237)&gt;13,LARGE(K237:AV237,14),0)+IF(COUNT(K237:AV237)&gt;14,LARGE(K237:AV237,15),0)</f>
        <v>40</v>
      </c>
      <c r="E237" s="20">
        <f>IF(COUNT(K237:AV237)&lt;22,IF(COUNT(K237:AV237)&gt;14,(COUNT(K237:AV237)-15),0)*20,120)</f>
        <v>0</v>
      </c>
      <c r="F237" s="21">
        <f>D237+E237</f>
        <v>40</v>
      </c>
      <c r="G237" s="59" t="s">
        <v>676</v>
      </c>
      <c r="H237" s="59" t="s">
        <v>677</v>
      </c>
      <c r="I237" s="6">
        <v>1994</v>
      </c>
      <c r="J237" s="36"/>
      <c r="T237" s="3">
        <v>40</v>
      </c>
    </row>
    <row r="238" spans="1:14" ht="13.5" customHeight="1">
      <c r="A238" s="14"/>
      <c r="B238" s="2">
        <f>SUM(K238:AV238)</f>
        <v>24</v>
      </c>
      <c r="C238" s="20">
        <f>COUNT(K238:AV238)</f>
        <v>1</v>
      </c>
      <c r="D238" s="20">
        <f>IF(COUNT(K238:AV238)&gt;0,LARGE(K238:AV238,1),0)+IF(COUNT(K238:AV238)&gt;1,LARGE(K238:AV238,2),0)+IF(COUNT(K238:AV238)&gt;2,LARGE(K238:AV238,3),0)+IF(COUNT(K238:AV238)&gt;3,LARGE(K238:AV238,4),0)+IF(COUNT(K238:AV238)&gt;4,LARGE(K238:AV238,5),0)+IF(COUNT(K238:AV238)&gt;5,LARGE(K238:AV238,6),0)+IF(COUNT(K238:AV238)&gt;6,LARGE(K238:AV238,7),0)+IF(COUNT(K238:AV238)&gt;7,LARGE(K238:AV238,8),0)+IF(COUNT(K238:AV238)&gt;8,LARGE(K238:AV238,9),0)+IF(COUNT(K238:AV238)&gt;9,LARGE(K238:AV238,10),0)+IF(COUNT(K238:AV238)&gt;10,LARGE(K238:AV238,11),0)+IF(COUNT(K238:AV238)&gt;11,LARGE(K238:AV238,12),0)+IF(COUNT(K238:AV238)&gt;12,LARGE(K238:AV238,13),0)+IF(COUNT(K238:AV238)&gt;13,LARGE(K238:AV238,14),0)+IF(COUNT(K238:AV238)&gt;14,LARGE(K238:AV238,15),0)</f>
        <v>24</v>
      </c>
      <c r="E238" s="20">
        <f>IF(COUNT(K238:AV238)&lt;22,IF(COUNT(K238:AV238)&gt;14,(COUNT(K238:AV238)-15),0)*20,120)</f>
        <v>0</v>
      </c>
      <c r="F238" s="21">
        <f>D238+E238</f>
        <v>24</v>
      </c>
      <c r="G238" s="58" t="s">
        <v>300</v>
      </c>
      <c r="H238" s="58" t="s">
        <v>301</v>
      </c>
      <c r="I238" s="27"/>
      <c r="J238" s="25"/>
      <c r="N238" s="3">
        <v>24</v>
      </c>
    </row>
    <row r="239" spans="1:27" ht="13.5" customHeight="1">
      <c r="A239" s="14"/>
      <c r="B239" s="2">
        <f>SUM(K239:AV239)</f>
        <v>45</v>
      </c>
      <c r="C239" s="20">
        <f>COUNT(K239:AV239)</f>
        <v>1</v>
      </c>
      <c r="D239" s="20">
        <f>IF(COUNT(K239:AV239)&gt;0,LARGE(K239:AV239,1),0)+IF(COUNT(K239:AV239)&gt;1,LARGE(K239:AV239,2),0)+IF(COUNT(K239:AV239)&gt;2,LARGE(K239:AV239,3),0)+IF(COUNT(K239:AV239)&gt;3,LARGE(K239:AV239,4),0)+IF(COUNT(K239:AV239)&gt;4,LARGE(K239:AV239,5),0)+IF(COUNT(K239:AV239)&gt;5,LARGE(K239:AV239,6),0)+IF(COUNT(K239:AV239)&gt;6,LARGE(K239:AV239,7),0)+IF(COUNT(K239:AV239)&gt;7,LARGE(K239:AV239,8),0)+IF(COUNT(K239:AV239)&gt;8,LARGE(K239:AV239,9),0)+IF(COUNT(K239:AV239)&gt;9,LARGE(K239:AV239,10),0)+IF(COUNT(K239:AV239)&gt;10,LARGE(K239:AV239,11),0)+IF(COUNT(K239:AV239)&gt;11,LARGE(K239:AV239,12),0)+IF(COUNT(K239:AV239)&gt;12,LARGE(K239:AV239,13),0)+IF(COUNT(K239:AV239)&gt;13,LARGE(K239:AV239,14),0)+IF(COUNT(K239:AV239)&gt;14,LARGE(K239:AV239,15),0)</f>
        <v>45</v>
      </c>
      <c r="E239" s="20">
        <f>IF(COUNT(K239:AV239)&lt;22,IF(COUNT(K239:AV239)&gt;14,(COUNT(K239:AV239)-15),0)*20,120)</f>
        <v>0</v>
      </c>
      <c r="F239" s="21">
        <f>D239+E239</f>
        <v>45</v>
      </c>
      <c r="G239" s="31" t="s">
        <v>767</v>
      </c>
      <c r="H239" s="31" t="s">
        <v>78</v>
      </c>
      <c r="I239" s="31">
        <v>1986</v>
      </c>
      <c r="J239" s="31" t="s">
        <v>768</v>
      </c>
      <c r="AA239" s="19">
        <v>45</v>
      </c>
    </row>
    <row r="240" spans="1:11" ht="13.5" customHeight="1">
      <c r="A240" s="14"/>
      <c r="B240" s="2">
        <f>SUM(K240:AV240)</f>
        <v>49</v>
      </c>
      <c r="C240" s="20">
        <f>COUNT(K240:AV240)</f>
        <v>1</v>
      </c>
      <c r="D240" s="20">
        <f>IF(COUNT(K240:AV240)&gt;0,LARGE(K240:AV240,1),0)+IF(COUNT(K240:AV240)&gt;1,LARGE(K240:AV240,2),0)+IF(COUNT(K240:AV240)&gt;2,LARGE(K240:AV240,3),0)+IF(COUNT(K240:AV240)&gt;3,LARGE(K240:AV240,4),0)+IF(COUNT(K240:AV240)&gt;4,LARGE(K240:AV240,5),0)+IF(COUNT(K240:AV240)&gt;5,LARGE(K240:AV240,6),0)+IF(COUNT(K240:AV240)&gt;6,LARGE(K240:AV240,7),0)+IF(COUNT(K240:AV240)&gt;7,LARGE(K240:AV240,8),0)+IF(COUNT(K240:AV240)&gt;8,LARGE(K240:AV240,9),0)+IF(COUNT(K240:AV240)&gt;9,LARGE(K240:AV240,10),0)+IF(COUNT(K240:AV240)&gt;10,LARGE(K240:AV240,11),0)+IF(COUNT(K240:AV240)&gt;11,LARGE(K240:AV240,12),0)+IF(COUNT(K240:AV240)&gt;12,LARGE(K240:AV240,13),0)+IF(COUNT(K240:AV240)&gt;13,LARGE(K240:AV240,14),0)+IF(COUNT(K240:AV240)&gt;14,LARGE(K240:AV240,15),0)</f>
        <v>49</v>
      </c>
      <c r="E240" s="20">
        <f>IF(COUNT(K240:AV240)&lt;22,IF(COUNT(K240:AV240)&gt;14,(COUNT(K240:AV240)-15),0)*20,120)</f>
        <v>0</v>
      </c>
      <c r="F240" s="21">
        <f>D240+E240</f>
        <v>49</v>
      </c>
      <c r="G240" s="50" t="s">
        <v>122</v>
      </c>
      <c r="H240" s="50" t="s">
        <v>52</v>
      </c>
      <c r="I240" s="23">
        <v>1990</v>
      </c>
      <c r="J240" s="23"/>
      <c r="K240" s="3">
        <v>49</v>
      </c>
    </row>
    <row r="241" spans="1:15" ht="13.5" customHeight="1">
      <c r="A241" s="14"/>
      <c r="B241" s="2">
        <f>SUM(K241:AV241)</f>
        <v>4</v>
      </c>
      <c r="C241" s="20">
        <f>COUNT(K241:AV241)</f>
        <v>1</v>
      </c>
      <c r="D241" s="20">
        <f>IF(COUNT(K241:AV241)&gt;0,LARGE(K241:AV241,1),0)+IF(COUNT(K241:AV241)&gt;1,LARGE(K241:AV241,2),0)+IF(COUNT(K241:AV241)&gt;2,LARGE(K241:AV241,3),0)+IF(COUNT(K241:AV241)&gt;3,LARGE(K241:AV241,4),0)+IF(COUNT(K241:AV241)&gt;4,LARGE(K241:AV241,5),0)+IF(COUNT(K241:AV241)&gt;5,LARGE(K241:AV241,6),0)+IF(COUNT(K241:AV241)&gt;6,LARGE(K241:AV241,7),0)+IF(COUNT(K241:AV241)&gt;7,LARGE(K241:AV241,8),0)+IF(COUNT(K241:AV241)&gt;8,LARGE(K241:AV241,9),0)+IF(COUNT(K241:AV241)&gt;9,LARGE(K241:AV241,10),0)+IF(COUNT(K241:AV241)&gt;10,LARGE(K241:AV241,11),0)+IF(COUNT(K241:AV241)&gt;11,LARGE(K241:AV241,12),0)+IF(COUNT(K241:AV241)&gt;12,LARGE(K241:AV241,13),0)+IF(COUNT(K241:AV241)&gt;13,LARGE(K241:AV241,14),0)+IF(COUNT(K241:AV241)&gt;14,LARGE(K241:AV241,15),0)</f>
        <v>4</v>
      </c>
      <c r="E241" s="20">
        <f>IF(COUNT(K241:AV241)&lt;22,IF(COUNT(K241:AV241)&gt;14,(COUNT(K241:AV241)-15),0)*20,120)</f>
        <v>0</v>
      </c>
      <c r="F241" s="21">
        <f>D241+E241</f>
        <v>4</v>
      </c>
      <c r="G241" s="52" t="s">
        <v>442</v>
      </c>
      <c r="H241" s="52" t="s">
        <v>443</v>
      </c>
      <c r="I241" s="28">
        <v>33604</v>
      </c>
      <c r="J241" s="29"/>
      <c r="O241" s="19">
        <v>4</v>
      </c>
    </row>
    <row r="242" spans="1:15" ht="13.5" customHeight="1">
      <c r="A242" s="14"/>
      <c r="B242" s="2">
        <f>SUM(K242:AV242)</f>
        <v>18</v>
      </c>
      <c r="C242" s="20">
        <f>COUNT(K242:AV242)</f>
        <v>1</v>
      </c>
      <c r="D242" s="20">
        <f>IF(COUNT(K242:AV242)&gt;0,LARGE(K242:AV242,1),0)+IF(COUNT(K242:AV242)&gt;1,LARGE(K242:AV242,2),0)+IF(COUNT(K242:AV242)&gt;2,LARGE(K242:AV242,3),0)+IF(COUNT(K242:AV242)&gt;3,LARGE(K242:AV242,4),0)+IF(COUNT(K242:AV242)&gt;4,LARGE(K242:AV242,5),0)+IF(COUNT(K242:AV242)&gt;5,LARGE(K242:AV242,6),0)+IF(COUNT(K242:AV242)&gt;6,LARGE(K242:AV242,7),0)+IF(COUNT(K242:AV242)&gt;7,LARGE(K242:AV242,8),0)+IF(COUNT(K242:AV242)&gt;8,LARGE(K242:AV242,9),0)+IF(COUNT(K242:AV242)&gt;9,LARGE(K242:AV242,10),0)+IF(COUNT(K242:AV242)&gt;10,LARGE(K242:AV242,11),0)+IF(COUNT(K242:AV242)&gt;11,LARGE(K242:AV242,12),0)+IF(COUNT(K242:AV242)&gt;12,LARGE(K242:AV242,13),0)+IF(COUNT(K242:AV242)&gt;13,LARGE(K242:AV242,14),0)+IF(COUNT(K242:AV242)&gt;14,LARGE(K242:AV242,15),0)</f>
        <v>18</v>
      </c>
      <c r="E242" s="20">
        <f>IF(COUNT(K242:AV242)&lt;22,IF(COUNT(K242:AV242)&gt;14,(COUNT(K242:AV242)-15),0)*20,120)</f>
        <v>0</v>
      </c>
      <c r="F242" s="21">
        <f>D242+E242</f>
        <v>18</v>
      </c>
      <c r="G242" s="52" t="s">
        <v>413</v>
      </c>
      <c r="H242" s="52" t="s">
        <v>414</v>
      </c>
      <c r="I242" s="28">
        <v>32509</v>
      </c>
      <c r="J242" s="29" t="s">
        <v>406</v>
      </c>
      <c r="O242" s="19">
        <v>18</v>
      </c>
    </row>
    <row r="243" spans="1:27" ht="13.5" customHeight="1">
      <c r="A243" s="14"/>
      <c r="B243" s="2">
        <f>SUM(K243:AV243)</f>
        <v>50</v>
      </c>
      <c r="C243" s="20">
        <f>COUNT(K243:AV243)</f>
        <v>1</v>
      </c>
      <c r="D243" s="20">
        <f>IF(COUNT(K243:AV243)&gt;0,LARGE(K243:AV243,1),0)+IF(COUNT(K243:AV243)&gt;1,LARGE(K243:AV243,2),0)+IF(COUNT(K243:AV243)&gt;2,LARGE(K243:AV243,3),0)+IF(COUNT(K243:AV243)&gt;3,LARGE(K243:AV243,4),0)+IF(COUNT(K243:AV243)&gt;4,LARGE(K243:AV243,5),0)+IF(COUNT(K243:AV243)&gt;5,LARGE(K243:AV243,6),0)+IF(COUNT(K243:AV243)&gt;6,LARGE(K243:AV243,7),0)+IF(COUNT(K243:AV243)&gt;7,LARGE(K243:AV243,8),0)+IF(COUNT(K243:AV243)&gt;8,LARGE(K243:AV243,9),0)+IF(COUNT(K243:AV243)&gt;9,LARGE(K243:AV243,10),0)+IF(COUNT(K243:AV243)&gt;10,LARGE(K243:AV243,11),0)+IF(COUNT(K243:AV243)&gt;11,LARGE(K243:AV243,12),0)+IF(COUNT(K243:AV243)&gt;12,LARGE(K243:AV243,13),0)+IF(COUNT(K243:AV243)&gt;13,LARGE(K243:AV243,14),0)+IF(COUNT(K243:AV243)&gt;14,LARGE(K243:AV243,15),0)</f>
        <v>50</v>
      </c>
      <c r="E243" s="20">
        <f>IF(COUNT(K243:AV243)&lt;22,IF(COUNT(K243:AV243)&gt;14,(COUNT(K243:AV243)-15),0)*20,120)</f>
        <v>0</v>
      </c>
      <c r="F243" s="21">
        <f>D243+E243</f>
        <v>50</v>
      </c>
      <c r="G243" s="31" t="s">
        <v>762</v>
      </c>
      <c r="H243" s="31" t="s">
        <v>648</v>
      </c>
      <c r="I243" s="31">
        <v>1990</v>
      </c>
      <c r="J243" s="31" t="s">
        <v>176</v>
      </c>
      <c r="Y243" s="19"/>
      <c r="AA243" s="19">
        <v>50</v>
      </c>
    </row>
    <row r="244" spans="1:21" ht="13.5" customHeight="1">
      <c r="A244" s="14"/>
      <c r="B244" s="2">
        <f>SUM(K244:AV244)</f>
        <v>38</v>
      </c>
      <c r="C244" s="20">
        <f>COUNT(K244:AV244)</f>
        <v>1</v>
      </c>
      <c r="D244" s="20">
        <f>IF(COUNT(K244:AV244)&gt;0,LARGE(K244:AV244,1),0)+IF(COUNT(K244:AV244)&gt;1,LARGE(K244:AV244,2),0)+IF(COUNT(K244:AV244)&gt;2,LARGE(K244:AV244,3),0)+IF(COUNT(K244:AV244)&gt;3,LARGE(K244:AV244,4),0)+IF(COUNT(K244:AV244)&gt;4,LARGE(K244:AV244,5),0)+IF(COUNT(K244:AV244)&gt;5,LARGE(K244:AV244,6),0)+IF(COUNT(K244:AV244)&gt;6,LARGE(K244:AV244,7),0)+IF(COUNT(K244:AV244)&gt;7,LARGE(K244:AV244,8),0)+IF(COUNT(K244:AV244)&gt;8,LARGE(K244:AV244,9),0)+IF(COUNT(K244:AV244)&gt;9,LARGE(K244:AV244,10),0)+IF(COUNT(K244:AV244)&gt;10,LARGE(K244:AV244,11),0)+IF(COUNT(K244:AV244)&gt;11,LARGE(K244:AV244,12),0)+IF(COUNT(K244:AV244)&gt;12,LARGE(K244:AV244,13),0)+IF(COUNT(K244:AV244)&gt;13,LARGE(K244:AV244,14),0)+IF(COUNT(K244:AV244)&gt;14,LARGE(K244:AV244,15),0)</f>
        <v>38</v>
      </c>
      <c r="E244" s="20">
        <f>IF(COUNT(K244:AV244)&lt;22,IF(COUNT(K244:AV244)&gt;14,(COUNT(K244:AV244)-15),0)*20,120)</f>
        <v>0</v>
      </c>
      <c r="F244" s="21">
        <f>D244+E244</f>
        <v>38</v>
      </c>
      <c r="G244" s="31" t="s">
        <v>700</v>
      </c>
      <c r="H244" s="31" t="s">
        <v>701</v>
      </c>
      <c r="I244" s="31">
        <v>1988</v>
      </c>
      <c r="J244" s="31" t="s">
        <v>685</v>
      </c>
      <c r="U244" s="3">
        <v>38</v>
      </c>
    </row>
    <row r="245" spans="1:33" ht="13.5" customHeight="1">
      <c r="A245" s="14"/>
      <c r="B245" s="2">
        <f>SUM(K245:AV245)</f>
        <v>16</v>
      </c>
      <c r="C245" s="20">
        <f>COUNT(K245:AV245)</f>
        <v>1</v>
      </c>
      <c r="D245" s="20">
        <f>IF(COUNT(K245:AV245)&gt;0,LARGE(K245:AV245,1),0)+IF(COUNT(K245:AV245)&gt;1,LARGE(K245:AV245,2),0)+IF(COUNT(K245:AV245)&gt;2,LARGE(K245:AV245,3),0)+IF(COUNT(K245:AV245)&gt;3,LARGE(K245:AV245,4),0)+IF(COUNT(K245:AV245)&gt;4,LARGE(K245:AV245,5),0)+IF(COUNT(K245:AV245)&gt;5,LARGE(K245:AV245,6),0)+IF(COUNT(K245:AV245)&gt;6,LARGE(K245:AV245,7),0)+IF(COUNT(K245:AV245)&gt;7,LARGE(K245:AV245,8),0)+IF(COUNT(K245:AV245)&gt;8,LARGE(K245:AV245,9),0)+IF(COUNT(K245:AV245)&gt;9,LARGE(K245:AV245,10),0)+IF(COUNT(K245:AV245)&gt;10,LARGE(K245:AV245,11),0)+IF(COUNT(K245:AV245)&gt;11,LARGE(K245:AV245,12),0)+IF(COUNT(K245:AV245)&gt;12,LARGE(K245:AV245,13),0)+IF(COUNT(K245:AV245)&gt;13,LARGE(K245:AV245,14),0)+IF(COUNT(K245:AV245)&gt;14,LARGE(K245:AV245,15),0)</f>
        <v>16</v>
      </c>
      <c r="E245" s="20">
        <f>IF(COUNT(K245:AV245)&lt;22,IF(COUNT(K245:AV245)&gt;14,(COUNT(K245:AV245)-15),0)*20,120)</f>
        <v>0</v>
      </c>
      <c r="F245" s="21">
        <f>D245+E245</f>
        <v>16</v>
      </c>
      <c r="G245" s="31" t="s">
        <v>700</v>
      </c>
      <c r="H245" s="50" t="s">
        <v>804</v>
      </c>
      <c r="I245" s="48">
        <v>1991</v>
      </c>
      <c r="J245" s="31" t="s">
        <v>879</v>
      </c>
      <c r="AG245" s="3">
        <v>16</v>
      </c>
    </row>
    <row r="246" spans="2:46" ht="13.5" customHeight="1">
      <c r="B246" s="2">
        <f>SUM(K246:AV246)</f>
        <v>48</v>
      </c>
      <c r="C246" s="20">
        <f>COUNT(K246:AV246)</f>
        <v>1</v>
      </c>
      <c r="D246" s="20">
        <f>IF(COUNT(K246:AV246)&gt;0,LARGE(K246:AV246,1),0)+IF(COUNT(K246:AV246)&gt;1,LARGE(K246:AV246,2),0)+IF(COUNT(K246:AV246)&gt;2,LARGE(K246:AV246,3),0)+IF(COUNT(K246:AV246)&gt;3,LARGE(K246:AV246,4),0)+IF(COUNT(K246:AV246)&gt;4,LARGE(K246:AV246,5),0)+IF(COUNT(K246:AV246)&gt;5,LARGE(K246:AV246,6),0)+IF(COUNT(K246:AV246)&gt;6,LARGE(K246:AV246,7),0)+IF(COUNT(K246:AV246)&gt;7,LARGE(K246:AV246,8),0)+IF(COUNT(K246:AV246)&gt;8,LARGE(K246:AV246,9),0)+IF(COUNT(K246:AV246)&gt;9,LARGE(K246:AV246,10),0)+IF(COUNT(K246:AV246)&gt;10,LARGE(K246:AV246,11),0)+IF(COUNT(K246:AV246)&gt;11,LARGE(K246:AV246,12),0)+IF(COUNT(K246:AV246)&gt;12,LARGE(K246:AV246,13),0)+IF(COUNT(K246:AV246)&gt;13,LARGE(K246:AV246,14),0)+IF(COUNT(K246:AV246)&gt;14,LARGE(K246:AV246,15),0)</f>
        <v>48</v>
      </c>
      <c r="E246" s="20">
        <f>IF(COUNT(K246:AV246)&lt;22,IF(COUNT(K246:AV246)&gt;14,(COUNT(K246:AV246)-15),0)*20,120)</f>
        <v>0</v>
      </c>
      <c r="F246" s="21">
        <f>D246+E246</f>
        <v>48</v>
      </c>
      <c r="G246" s="42" t="s">
        <v>1063</v>
      </c>
      <c r="H246" s="23" t="s">
        <v>875</v>
      </c>
      <c r="I246" s="23">
        <v>1994</v>
      </c>
      <c r="J246" s="42" t="s">
        <v>1064</v>
      </c>
      <c r="AS246" s="19"/>
      <c r="AT246" s="19">
        <v>48</v>
      </c>
    </row>
    <row r="247" spans="2:46" ht="13.5" customHeight="1">
      <c r="B247" s="2">
        <f>SUM(K247:AV247)</f>
        <v>44</v>
      </c>
      <c r="C247" s="20">
        <f>COUNT(K247:AV247)</f>
        <v>1</v>
      </c>
      <c r="D247" s="20">
        <f>IF(COUNT(K247:AV247)&gt;0,LARGE(K247:AV247,1),0)+IF(COUNT(K247:AV247)&gt;1,LARGE(K247:AV247,2),0)+IF(COUNT(K247:AV247)&gt;2,LARGE(K247:AV247,3),0)+IF(COUNT(K247:AV247)&gt;3,LARGE(K247:AV247,4),0)+IF(COUNT(K247:AV247)&gt;4,LARGE(K247:AV247,5),0)+IF(COUNT(K247:AV247)&gt;5,LARGE(K247:AV247,6),0)+IF(COUNT(K247:AV247)&gt;6,LARGE(K247:AV247,7),0)+IF(COUNT(K247:AV247)&gt;7,LARGE(K247:AV247,8),0)+IF(COUNT(K247:AV247)&gt;8,LARGE(K247:AV247,9),0)+IF(COUNT(K247:AV247)&gt;9,LARGE(K247:AV247,10),0)+IF(COUNT(K247:AV247)&gt;10,LARGE(K247:AV247,11),0)+IF(COUNT(K247:AV247)&gt;11,LARGE(K247:AV247,12),0)+IF(COUNT(K247:AV247)&gt;12,LARGE(K247:AV247,13),0)+IF(COUNT(K247:AV247)&gt;13,LARGE(K247:AV247,14),0)+IF(COUNT(K247:AV247)&gt;14,LARGE(K247:AV247,15),0)</f>
        <v>44</v>
      </c>
      <c r="E247" s="20">
        <f>IF(COUNT(K247:AV247)&lt;22,IF(COUNT(K247:AV247)&gt;14,(COUNT(K247:AV247)-15),0)*20,120)</f>
        <v>0</v>
      </c>
      <c r="F247" s="21">
        <f>D247+E247</f>
        <v>44</v>
      </c>
      <c r="G247" s="42" t="s">
        <v>1054</v>
      </c>
      <c r="H247" s="23" t="s">
        <v>574</v>
      </c>
      <c r="I247" s="42" t="s">
        <v>610</v>
      </c>
      <c r="J247" s="42" t="s">
        <v>208</v>
      </c>
      <c r="AT247" s="3">
        <v>44</v>
      </c>
    </row>
    <row r="248" spans="1:36" ht="13.5" customHeight="1">
      <c r="A248" s="14"/>
      <c r="C248" s="20">
        <f>COUNT(K248:AV248)</f>
        <v>1</v>
      </c>
      <c r="D248" s="20">
        <f>IF(COUNT(K248:AV248)&gt;0,LARGE(K248:AV248,1),0)+IF(COUNT(K248:AV248)&gt;1,LARGE(K248:AV248,2),0)+IF(COUNT(K248:AV248)&gt;2,LARGE(K248:AV248,3),0)+IF(COUNT(K248:AV248)&gt;3,LARGE(K248:AV248,4),0)+IF(COUNT(K248:AV248)&gt;4,LARGE(K248:AV248,5),0)+IF(COUNT(K248:AV248)&gt;5,LARGE(K248:AV248,6),0)+IF(COUNT(K248:AV248)&gt;6,LARGE(K248:AV248,7),0)+IF(COUNT(K248:AV248)&gt;7,LARGE(K248:AV248,8),0)+IF(COUNT(K248:AV248)&gt;8,LARGE(K248:AV248,9),0)+IF(COUNT(K248:AV248)&gt;9,LARGE(K248:AV248,10),0)+IF(COUNT(K248:AV248)&gt;10,LARGE(K248:AV248,11),0)+IF(COUNT(K248:AV248)&gt;11,LARGE(K248:AV248,12),0)+IF(COUNT(K248:AV248)&gt;12,LARGE(K248:AV248,13),0)+IF(COUNT(K248:AV248)&gt;13,LARGE(K248:AV248,14),0)+IF(COUNT(K248:AV248)&gt;14,LARGE(K248:AV248,15),0)</f>
        <v>47</v>
      </c>
      <c r="E248" s="20">
        <f>IF(COUNT(K248:AV248)&lt;22,IF(COUNT(K248:AV248)&gt;14,(COUNT(K248:AV248)-15),0)*20,120)</f>
        <v>0</v>
      </c>
      <c r="F248" s="21">
        <f>D248+E248</f>
        <v>47</v>
      </c>
      <c r="G248" s="31" t="s">
        <v>954</v>
      </c>
      <c r="H248" s="31" t="s">
        <v>955</v>
      </c>
      <c r="I248" s="37">
        <v>1988</v>
      </c>
      <c r="J248" s="37" t="s">
        <v>956</v>
      </c>
      <c r="AJ248" s="19">
        <v>47</v>
      </c>
    </row>
    <row r="249" spans="1:46" ht="13.5" customHeight="1">
      <c r="A249" s="14"/>
      <c r="B249" s="2">
        <f>SUM(K249:AV249)</f>
        <v>45</v>
      </c>
      <c r="C249" s="20">
        <f>COUNT(K249:AV249)</f>
        <v>1</v>
      </c>
      <c r="D249" s="20">
        <f>IF(COUNT(K249:AV249)&gt;0,LARGE(K249:AV249,1),0)+IF(COUNT(K249:AV249)&gt;1,LARGE(K249:AV249,2),0)+IF(COUNT(K249:AV249)&gt;2,LARGE(K249:AV249,3),0)+IF(COUNT(K249:AV249)&gt;3,LARGE(K249:AV249,4),0)+IF(COUNT(K249:AV249)&gt;4,LARGE(K249:AV249,5),0)+IF(COUNT(K249:AV249)&gt;5,LARGE(K249:AV249,6),0)+IF(COUNT(K249:AV249)&gt;6,LARGE(K249:AV249,7),0)+IF(COUNT(K249:AV249)&gt;7,LARGE(K249:AV249,8),0)+IF(COUNT(K249:AV249)&gt;8,LARGE(K249:AV249,9),0)+IF(COUNT(K249:AV249)&gt;9,LARGE(K249:AV249,10),0)+IF(COUNT(K249:AV249)&gt;10,LARGE(K249:AV249,11),0)+IF(COUNT(K249:AV249)&gt;11,LARGE(K249:AV249,12),0)+IF(COUNT(K249:AV249)&gt;12,LARGE(K249:AV249,13),0)+IF(COUNT(K249:AV249)&gt;13,LARGE(K249:AV249,14),0)+IF(COUNT(K249:AV249)&gt;14,LARGE(K249:AV249,15),0)</f>
        <v>45</v>
      </c>
      <c r="E249" s="20">
        <f>IF(COUNT(K249:AV249)&lt;22,IF(COUNT(K249:AV249)&gt;14,(COUNT(K249:AV249)-15),0)*20,120)</f>
        <v>0</v>
      </c>
      <c r="F249" s="21">
        <f>D249+E249</f>
        <v>45</v>
      </c>
      <c r="G249" s="50" t="s">
        <v>101</v>
      </c>
      <c r="H249" s="50" t="s">
        <v>102</v>
      </c>
      <c r="I249" s="23">
        <v>1986</v>
      </c>
      <c r="J249" s="23"/>
      <c r="K249" s="6">
        <v>45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5" ht="13.5" customHeight="1">
      <c r="B250" s="2">
        <f>SUM(K250:AV250)</f>
        <v>38</v>
      </c>
      <c r="C250" s="20">
        <f>COUNT(K250:AV250)</f>
        <v>1</v>
      </c>
      <c r="D250" s="20">
        <f>IF(COUNT(K250:AV250)&gt;0,LARGE(K250:AV250,1),0)+IF(COUNT(K250:AV250)&gt;1,LARGE(K250:AV250,2),0)+IF(COUNT(K250:AV250)&gt;2,LARGE(K250:AV250,3),0)+IF(COUNT(K250:AV250)&gt;3,LARGE(K250:AV250,4),0)+IF(COUNT(K250:AV250)&gt;4,LARGE(K250:AV250,5),0)+IF(COUNT(K250:AV250)&gt;5,LARGE(K250:AV250,6),0)+IF(COUNT(K250:AV250)&gt;6,LARGE(K250:AV250,7),0)+IF(COUNT(K250:AV250)&gt;7,LARGE(K250:AV250,8),0)+IF(COUNT(K250:AV250)&gt;8,LARGE(K250:AV250,9),0)+IF(COUNT(K250:AV250)&gt;9,LARGE(K250:AV250,10),0)+IF(COUNT(K250:AV250)&gt;10,LARGE(K250:AV250,11),0)+IF(COUNT(K250:AV250)&gt;11,LARGE(K250:AV250,12),0)+IF(COUNT(K250:AV250)&gt;12,LARGE(K250:AV250,13),0)+IF(COUNT(K250:AV250)&gt;13,LARGE(K250:AV250,14),0)+IF(COUNT(K250:AV250)&gt;14,LARGE(K250:AV250,15),0)</f>
        <v>38</v>
      </c>
      <c r="E250" s="20">
        <f>IF(COUNT(K250:AV250)&lt;22,IF(COUNT(K250:AV250)&gt;14,(COUNT(K250:AV250)-15),0)*20,120)</f>
        <v>0</v>
      </c>
      <c r="F250" s="21">
        <f>D250+E250</f>
        <v>38</v>
      </c>
      <c r="G250" s="23" t="s">
        <v>101</v>
      </c>
      <c r="H250" s="70" t="s">
        <v>746</v>
      </c>
      <c r="I250" s="70">
        <v>1990</v>
      </c>
      <c r="J250" s="70" t="s">
        <v>1044</v>
      </c>
      <c r="AS250" s="3">
        <v>38</v>
      </c>
    </row>
    <row r="251" spans="1:28" ht="13.5" customHeight="1">
      <c r="A251" s="14"/>
      <c r="B251" s="2">
        <f>SUM(K251:AV251)</f>
        <v>44</v>
      </c>
      <c r="C251" s="20">
        <f>COUNT(K251:AV251)</f>
        <v>1</v>
      </c>
      <c r="D251" s="20">
        <f>IF(COUNT(K251:AV251)&gt;0,LARGE(K251:AV251,1),0)+IF(COUNT(K251:AV251)&gt;1,LARGE(K251:AV251,2),0)+IF(COUNT(K251:AV251)&gt;2,LARGE(K251:AV251,3),0)+IF(COUNT(K251:AV251)&gt;3,LARGE(K251:AV251,4),0)+IF(COUNT(K251:AV251)&gt;4,LARGE(K251:AV251,5),0)+IF(COUNT(K251:AV251)&gt;5,LARGE(K251:AV251,6),0)+IF(COUNT(K251:AV251)&gt;6,LARGE(K251:AV251,7),0)+IF(COUNT(K251:AV251)&gt;7,LARGE(K251:AV251,8),0)+IF(COUNT(K251:AV251)&gt;8,LARGE(K251:AV251,9),0)+IF(COUNT(K251:AV251)&gt;9,LARGE(K251:AV251,10),0)+IF(COUNT(K251:AV251)&gt;10,LARGE(K251:AV251,11),0)+IF(COUNT(K251:AV251)&gt;11,LARGE(K251:AV251,12),0)+IF(COUNT(K251:AV251)&gt;12,LARGE(K251:AV251,13),0)+IF(COUNT(K251:AV251)&gt;13,LARGE(K251:AV251,14),0)+IF(COUNT(K251:AV251)&gt;14,LARGE(K251:AV251,15),0)</f>
        <v>44</v>
      </c>
      <c r="E251" s="20">
        <f>IF(COUNT(K251:AV251)&lt;22,IF(COUNT(K251:AV251)&gt;14,(COUNT(K251:AV251)-15),0)*20,120)</f>
        <v>0</v>
      </c>
      <c r="F251" s="21">
        <f>D251+E251</f>
        <v>44</v>
      </c>
      <c r="G251" s="31" t="s">
        <v>779</v>
      </c>
      <c r="H251" s="31" t="s">
        <v>780</v>
      </c>
      <c r="I251" s="31">
        <v>1994</v>
      </c>
      <c r="J251" s="31" t="s">
        <v>16</v>
      </c>
      <c r="AA251" s="19"/>
      <c r="AB251" s="3">
        <v>44</v>
      </c>
    </row>
    <row r="252" spans="1:15" ht="13.5" customHeight="1">
      <c r="A252" s="14"/>
      <c r="B252" s="2">
        <f>SUM(K252:AV252)</f>
        <v>0</v>
      </c>
      <c r="C252" s="20">
        <f>COUNT(K252:AV252)</f>
        <v>1</v>
      </c>
      <c r="D252" s="20">
        <f>IF(COUNT(K252:AV252)&gt;0,LARGE(K252:AV252,1),0)+IF(COUNT(K252:AV252)&gt;1,LARGE(K252:AV252,2),0)+IF(COUNT(K252:AV252)&gt;2,LARGE(K252:AV252,3),0)+IF(COUNT(K252:AV252)&gt;3,LARGE(K252:AV252,4),0)+IF(COUNT(K252:AV252)&gt;4,LARGE(K252:AV252,5),0)+IF(COUNT(K252:AV252)&gt;5,LARGE(K252:AV252,6),0)+IF(COUNT(K252:AV252)&gt;6,LARGE(K252:AV252,7),0)+IF(COUNT(K252:AV252)&gt;7,LARGE(K252:AV252,8),0)+IF(COUNT(K252:AV252)&gt;8,LARGE(K252:AV252,9),0)+IF(COUNT(K252:AV252)&gt;9,LARGE(K252:AV252,10),0)+IF(COUNT(K252:AV252)&gt;10,LARGE(K252:AV252,11),0)+IF(COUNT(K252:AV252)&gt;11,LARGE(K252:AV252,12),0)+IF(COUNT(K252:AV252)&gt;12,LARGE(K252:AV252,13),0)+IF(COUNT(K252:AV252)&gt;13,LARGE(K252:AV252,14),0)+IF(COUNT(K252:AV252)&gt;14,LARGE(K252:AV252,15),0)</f>
        <v>0</v>
      </c>
      <c r="E252" s="20">
        <f>IF(COUNT(K252:AV252)&lt;22,IF(COUNT(K252:AV252)&gt;14,(COUNT(K252:AV252)-15),0)*20,120)</f>
        <v>0</v>
      </c>
      <c r="F252" s="21">
        <f>D252+E252</f>
        <v>0</v>
      </c>
      <c r="G252" s="52" t="s">
        <v>461</v>
      </c>
      <c r="H252" s="52" t="s">
        <v>462</v>
      </c>
      <c r="I252" s="28">
        <v>32874</v>
      </c>
      <c r="J252" s="29" t="s">
        <v>463</v>
      </c>
      <c r="O252" s="19">
        <v>0</v>
      </c>
    </row>
    <row r="253" spans="1:35" ht="13.5" customHeight="1">
      <c r="A253" s="14"/>
      <c r="B253" s="2">
        <f>SUM(K253:AV253)</f>
        <v>49</v>
      </c>
      <c r="C253" s="20">
        <f>COUNT(K253:AV253)</f>
        <v>1</v>
      </c>
      <c r="D253" s="20">
        <f>IF(COUNT(K253:AV253)&gt;0,LARGE(K253:AV253,1),0)+IF(COUNT(K253:AV253)&gt;1,LARGE(K253:AV253,2),0)+IF(COUNT(K253:AV253)&gt;2,LARGE(K253:AV253,3),0)+IF(COUNT(K253:AV253)&gt;3,LARGE(K253:AV253,4),0)+IF(COUNT(K253:AV253)&gt;4,LARGE(K253:AV253,5),0)+IF(COUNT(K253:AV253)&gt;5,LARGE(K253:AV253,6),0)+IF(COUNT(K253:AV253)&gt;6,LARGE(K253:AV253,7),0)+IF(COUNT(K253:AV253)&gt;7,LARGE(K253:AV253,8),0)+IF(COUNT(K253:AV253)&gt;8,LARGE(K253:AV253,9),0)+IF(COUNT(K253:AV253)&gt;9,LARGE(K253:AV253,10),0)+IF(COUNT(K253:AV253)&gt;10,LARGE(K253:AV253,11),0)+IF(COUNT(K253:AV253)&gt;11,LARGE(K253:AV253,12),0)+IF(COUNT(K253:AV253)&gt;12,LARGE(K253:AV253,13),0)+IF(COUNT(K253:AV253)&gt;13,LARGE(K253:AV253,14),0)+IF(COUNT(K253:AV253)&gt;14,LARGE(K253:AV253,15),0)</f>
        <v>49</v>
      </c>
      <c r="E253" s="20">
        <f>IF(COUNT(K253:AV253)&lt;22,IF(COUNT(K253:AV253)&gt;14,(COUNT(K253:AV253)-15),0)*20,120)</f>
        <v>0</v>
      </c>
      <c r="F253" s="21">
        <f>D253+E253</f>
        <v>49</v>
      </c>
      <c r="G253" s="56" t="s">
        <v>941</v>
      </c>
      <c r="H253" s="56" t="s">
        <v>942</v>
      </c>
      <c r="I253" s="49">
        <v>1990</v>
      </c>
      <c r="J253" s="31"/>
      <c r="AI253" s="3">
        <v>49</v>
      </c>
    </row>
    <row r="254" spans="1:15" ht="13.5" customHeight="1">
      <c r="A254" s="14"/>
      <c r="B254" s="2">
        <f>SUM(K254:AV254)</f>
        <v>33</v>
      </c>
      <c r="C254" s="20">
        <f>COUNT(K254:AV254)</f>
        <v>1</v>
      </c>
      <c r="D254" s="20">
        <f>IF(COUNT(K254:AV254)&gt;0,LARGE(K254:AV254,1),0)+IF(COUNT(K254:AV254)&gt;1,LARGE(K254:AV254,2),0)+IF(COUNT(K254:AV254)&gt;2,LARGE(K254:AV254,3),0)+IF(COUNT(K254:AV254)&gt;3,LARGE(K254:AV254,4),0)+IF(COUNT(K254:AV254)&gt;4,LARGE(K254:AV254,5),0)+IF(COUNT(K254:AV254)&gt;5,LARGE(K254:AV254,6),0)+IF(COUNT(K254:AV254)&gt;6,LARGE(K254:AV254,7),0)+IF(COUNT(K254:AV254)&gt;7,LARGE(K254:AV254,8),0)+IF(COUNT(K254:AV254)&gt;8,LARGE(K254:AV254,9),0)+IF(COUNT(K254:AV254)&gt;9,LARGE(K254:AV254,10),0)+IF(COUNT(K254:AV254)&gt;10,LARGE(K254:AV254,11),0)+IF(COUNT(K254:AV254)&gt;11,LARGE(K254:AV254,12),0)+IF(COUNT(K254:AV254)&gt;12,LARGE(K254:AV254,13),0)+IF(COUNT(K254:AV254)&gt;13,LARGE(K254:AV254,14),0)+IF(COUNT(K254:AV254)&gt;14,LARGE(K254:AV254,15),0)</f>
        <v>33</v>
      </c>
      <c r="E254" s="20">
        <f>IF(COUNT(K254:AV254)&lt;22,IF(COUNT(K254:AV254)&gt;14,(COUNT(K254:AV254)-15),0)*20,120)</f>
        <v>0</v>
      </c>
      <c r="F254" s="21">
        <f>D254+E254</f>
        <v>33</v>
      </c>
      <c r="G254" s="52" t="s">
        <v>384</v>
      </c>
      <c r="H254" s="52" t="s">
        <v>385</v>
      </c>
      <c r="I254" s="28">
        <v>33239</v>
      </c>
      <c r="J254" s="29"/>
      <c r="O254" s="19">
        <v>33</v>
      </c>
    </row>
    <row r="255" spans="1:19" ht="13.5" customHeight="1">
      <c r="A255" s="14"/>
      <c r="B255" s="2">
        <f>SUM(K255:AV255)</f>
        <v>29</v>
      </c>
      <c r="C255" s="20">
        <f>COUNT(K255:AV255)</f>
        <v>1</v>
      </c>
      <c r="D255" s="20">
        <f>IF(COUNT(K255:AV255)&gt;0,LARGE(K255:AV255,1),0)+IF(COUNT(K255:AV255)&gt;1,LARGE(K255:AV255,2),0)+IF(COUNT(K255:AV255)&gt;2,LARGE(K255:AV255,3),0)+IF(COUNT(K255:AV255)&gt;3,LARGE(K255:AV255,4),0)+IF(COUNT(K255:AV255)&gt;4,LARGE(K255:AV255,5),0)+IF(COUNT(K255:AV255)&gt;5,LARGE(K255:AV255,6),0)+IF(COUNT(K255:AV255)&gt;6,LARGE(K255:AV255,7),0)+IF(COUNT(K255:AV255)&gt;7,LARGE(K255:AV255,8),0)+IF(COUNT(K255:AV255)&gt;8,LARGE(K255:AV255,9),0)+IF(COUNT(K255:AV255)&gt;9,LARGE(K255:AV255,10),0)+IF(COUNT(K255:AV255)&gt;10,LARGE(K255:AV255,11),0)+IF(COUNT(K255:AV255)&gt;11,LARGE(K255:AV255,12),0)+IF(COUNT(K255:AV255)&gt;12,LARGE(K255:AV255,13),0)+IF(COUNT(K255:AV255)&gt;13,LARGE(K255:AV255,14),0)+IF(COUNT(K255:AV255)&gt;14,LARGE(K255:AV255,15),0)</f>
        <v>29</v>
      </c>
      <c r="E255" s="20">
        <f>IF(COUNT(K255:AV255)&lt;22,IF(COUNT(K255:AV255)&gt;14,(COUNT(K255:AV255)-15),0)*20,120)</f>
        <v>0</v>
      </c>
      <c r="F255" s="21">
        <f>D255+E255</f>
        <v>29</v>
      </c>
      <c r="G255" s="50" t="s">
        <v>633</v>
      </c>
      <c r="H255" s="50" t="s">
        <v>634</v>
      </c>
      <c r="I255" s="23">
        <v>1991</v>
      </c>
      <c r="J255" s="23" t="s">
        <v>635</v>
      </c>
      <c r="S255" s="3">
        <v>29</v>
      </c>
    </row>
    <row r="256" spans="1:36" ht="13.5" customHeight="1">
      <c r="A256" s="14"/>
      <c r="C256" s="20">
        <f>COUNT(K256:AV256)</f>
        <v>1</v>
      </c>
      <c r="D256" s="20">
        <f>IF(COUNT(K256:AV256)&gt;0,LARGE(K256:AV256,1),0)+IF(COUNT(K256:AV256)&gt;1,LARGE(K256:AV256,2),0)+IF(COUNT(K256:AV256)&gt;2,LARGE(K256:AV256,3),0)+IF(COUNT(K256:AV256)&gt;3,LARGE(K256:AV256,4),0)+IF(COUNT(K256:AV256)&gt;4,LARGE(K256:AV256,5),0)+IF(COUNT(K256:AV256)&gt;5,LARGE(K256:AV256,6),0)+IF(COUNT(K256:AV256)&gt;6,LARGE(K256:AV256,7),0)+IF(COUNT(K256:AV256)&gt;7,LARGE(K256:AV256,8),0)+IF(COUNT(K256:AV256)&gt;8,LARGE(K256:AV256,9),0)+IF(COUNT(K256:AV256)&gt;9,LARGE(K256:AV256,10),0)+IF(COUNT(K256:AV256)&gt;10,LARGE(K256:AV256,11),0)+IF(COUNT(K256:AV256)&gt;11,LARGE(K256:AV256,12),0)+IF(COUNT(K256:AV256)&gt;12,LARGE(K256:AV256,13),0)+IF(COUNT(K256:AV256)&gt;13,LARGE(K256:AV256,14),0)+IF(COUNT(K256:AV256)&gt;14,LARGE(K256:AV256,15),0)</f>
        <v>49</v>
      </c>
      <c r="E256" s="20">
        <f>IF(COUNT(K256:AV256)&lt;22,IF(COUNT(K256:AV256)&gt;14,(COUNT(K256:AV256)-15),0)*20,120)</f>
        <v>0</v>
      </c>
      <c r="F256" s="21">
        <f>D256+E256</f>
        <v>49</v>
      </c>
      <c r="G256" s="31" t="s">
        <v>959</v>
      </c>
      <c r="H256" s="31" t="s">
        <v>153</v>
      </c>
      <c r="I256" s="37">
        <v>1993</v>
      </c>
      <c r="J256" s="37" t="s">
        <v>960</v>
      </c>
      <c r="AJ256" s="41">
        <v>49</v>
      </c>
    </row>
    <row r="257" spans="1:40" ht="13.5" customHeight="1">
      <c r="A257" s="14"/>
      <c r="B257" s="2">
        <f>SUM(K257:AV257)</f>
        <v>48</v>
      </c>
      <c r="C257" s="20">
        <f>COUNT(K257:AV257)</f>
        <v>1</v>
      </c>
      <c r="D257" s="20">
        <f>IF(COUNT(K257:AV257)&gt;0,LARGE(K257:AV257,1),0)+IF(COUNT(K257:AV257)&gt;1,LARGE(K257:AV257,2),0)+IF(COUNT(K257:AV257)&gt;2,LARGE(K257:AV257,3),0)+IF(COUNT(K257:AV257)&gt;3,LARGE(K257:AV257,4),0)+IF(COUNT(K257:AV257)&gt;4,LARGE(K257:AV257,5),0)+IF(COUNT(K257:AV257)&gt;5,LARGE(K257:AV257,6),0)+IF(COUNT(K257:AV257)&gt;6,LARGE(K257:AV257,7),0)+IF(COUNT(K257:AV257)&gt;7,LARGE(K257:AV257,8),0)+IF(COUNT(K257:AV257)&gt;8,LARGE(K257:AV257,9),0)+IF(COUNT(K257:AV257)&gt;9,LARGE(K257:AV257,10),0)+IF(COUNT(K257:AV257)&gt;10,LARGE(K257:AV257,11),0)+IF(COUNT(K257:AV257)&gt;11,LARGE(K257:AV257,12),0)+IF(COUNT(K257:AV257)&gt;12,LARGE(K257:AV257,13),0)+IF(COUNT(K257:AV257)&gt;13,LARGE(K257:AV257,14),0)+IF(COUNT(K257:AV257)&gt;14,LARGE(K257:AV257,15),0)</f>
        <v>48</v>
      </c>
      <c r="E257" s="20">
        <f>IF(COUNT(K257:AV257)&lt;22,IF(COUNT(K257:AV257)&gt;14,(COUNT(K257:AV257)-15),0)*20,120)</f>
        <v>0</v>
      </c>
      <c r="F257" s="21">
        <f>D257+E257</f>
        <v>48</v>
      </c>
      <c r="G257" s="42" t="s">
        <v>1001</v>
      </c>
      <c r="H257" s="42" t="s">
        <v>985</v>
      </c>
      <c r="I257" s="23">
        <v>1992</v>
      </c>
      <c r="J257" s="42" t="s">
        <v>1002</v>
      </c>
      <c r="AN257" s="3">
        <v>48</v>
      </c>
    </row>
    <row r="258" spans="1:14" ht="12.75">
      <c r="A258" s="14"/>
      <c r="B258" s="2">
        <f>SUM(K258:AV258)</f>
        <v>15</v>
      </c>
      <c r="C258" s="20">
        <f>COUNT(K258:AV258)</f>
        <v>1</v>
      </c>
      <c r="D258" s="20">
        <f>IF(COUNT(K258:AV258)&gt;0,LARGE(K258:AV258,1),0)+IF(COUNT(K258:AV258)&gt;1,LARGE(K258:AV258,2),0)+IF(COUNT(K258:AV258)&gt;2,LARGE(K258:AV258,3),0)+IF(COUNT(K258:AV258)&gt;3,LARGE(K258:AV258,4),0)+IF(COUNT(K258:AV258)&gt;4,LARGE(K258:AV258,5),0)+IF(COUNT(K258:AV258)&gt;5,LARGE(K258:AV258,6),0)+IF(COUNT(K258:AV258)&gt;6,LARGE(K258:AV258,7),0)+IF(COUNT(K258:AV258)&gt;7,LARGE(K258:AV258,8),0)+IF(COUNT(K258:AV258)&gt;8,LARGE(K258:AV258,9),0)+IF(COUNT(K258:AV258)&gt;9,LARGE(K258:AV258,10),0)+IF(COUNT(K258:AV258)&gt;10,LARGE(K258:AV258,11),0)+IF(COUNT(K258:AV258)&gt;11,LARGE(K258:AV258,12),0)+IF(COUNT(K258:AV258)&gt;12,LARGE(K258:AV258,13),0)+IF(COUNT(K258:AV258)&gt;13,LARGE(K258:AV258,14),0)+IF(COUNT(K258:AV258)&gt;14,LARGE(K258:AV258,15),0)</f>
        <v>15</v>
      </c>
      <c r="E258" s="20">
        <f>IF(COUNT(K258:AV258)&lt;22,IF(COUNT(K258:AV258)&gt;14,(COUNT(K258:AV258)-15),0)*20,120)</f>
        <v>0</v>
      </c>
      <c r="F258" s="21">
        <f>D258+E258</f>
        <v>15</v>
      </c>
      <c r="G258" s="58" t="s">
        <v>325</v>
      </c>
      <c r="H258" s="58" t="s">
        <v>326</v>
      </c>
      <c r="I258" s="27" t="s">
        <v>327</v>
      </c>
      <c r="J258" s="25" t="s">
        <v>328</v>
      </c>
      <c r="N258" s="3">
        <v>15</v>
      </c>
    </row>
    <row r="259" spans="1:21" ht="12.75">
      <c r="A259" s="14"/>
      <c r="B259" s="2">
        <f>SUM(K259:AV259)</f>
        <v>37</v>
      </c>
      <c r="C259" s="20">
        <f>COUNT(K259:AV259)</f>
        <v>1</v>
      </c>
      <c r="D259" s="20">
        <f>IF(COUNT(K259:AV259)&gt;0,LARGE(K259:AV259,1),0)+IF(COUNT(K259:AV259)&gt;1,LARGE(K259:AV259,2),0)+IF(COUNT(K259:AV259)&gt;2,LARGE(K259:AV259,3),0)+IF(COUNT(K259:AV259)&gt;3,LARGE(K259:AV259,4),0)+IF(COUNT(K259:AV259)&gt;4,LARGE(K259:AV259,5),0)+IF(COUNT(K259:AV259)&gt;5,LARGE(K259:AV259,6),0)+IF(COUNT(K259:AV259)&gt;6,LARGE(K259:AV259,7),0)+IF(COUNT(K259:AV259)&gt;7,LARGE(K259:AV259,8),0)+IF(COUNT(K259:AV259)&gt;8,LARGE(K259:AV259,9),0)+IF(COUNT(K259:AV259)&gt;9,LARGE(K259:AV259,10),0)+IF(COUNT(K259:AV259)&gt;10,LARGE(K259:AV259,11),0)+IF(COUNT(K259:AV259)&gt;11,LARGE(K259:AV259,12),0)+IF(COUNT(K259:AV259)&gt;12,LARGE(K259:AV259,13),0)+IF(COUNT(K259:AV259)&gt;13,LARGE(K259:AV259,14),0)+IF(COUNT(K259:AV259)&gt;14,LARGE(K259:AV259,15),0)</f>
        <v>37</v>
      </c>
      <c r="E259" s="20">
        <f>IF(COUNT(K259:AV259)&lt;22,IF(COUNT(K259:AV259)&gt;14,(COUNT(K259:AV259)-15),0)*20,120)</f>
        <v>0</v>
      </c>
      <c r="F259" s="21">
        <f>D259+E259</f>
        <v>37</v>
      </c>
      <c r="G259" s="31" t="s">
        <v>702</v>
      </c>
      <c r="H259" s="31" t="s">
        <v>687</v>
      </c>
      <c r="I259" s="31">
        <v>1989</v>
      </c>
      <c r="J259" s="31"/>
      <c r="U259" s="3">
        <v>37</v>
      </c>
    </row>
    <row r="260" spans="1:38" ht="12.75">
      <c r="A260" s="14"/>
      <c r="B260" s="2">
        <f>SUM(K260:AV260)</f>
        <v>45</v>
      </c>
      <c r="C260" s="20">
        <f>COUNT(K260:AV260)</f>
        <v>1</v>
      </c>
      <c r="D260" s="20">
        <f>IF(COUNT(K260:AV260)&gt;0,LARGE(K260:AV260,1),0)+IF(COUNT(K260:AV260)&gt;1,LARGE(K260:AV260,2),0)+IF(COUNT(K260:AV260)&gt;2,LARGE(K260:AV260,3),0)+IF(COUNT(K260:AV260)&gt;3,LARGE(K260:AV260,4),0)+IF(COUNT(K260:AV260)&gt;4,LARGE(K260:AV260,5),0)+IF(COUNT(K260:AV260)&gt;5,LARGE(K260:AV260,6),0)+IF(COUNT(K260:AV260)&gt;6,LARGE(K260:AV260,7),0)+IF(COUNT(K260:AV260)&gt;7,LARGE(K260:AV260,8),0)+IF(COUNT(K260:AV260)&gt;8,LARGE(K260:AV260,9),0)+IF(COUNT(K260:AV260)&gt;9,LARGE(K260:AV260,10),0)+IF(COUNT(K260:AV260)&gt;10,LARGE(K260:AV260,11),0)+IF(COUNT(K260:AV260)&gt;11,LARGE(K260:AV260,12),0)+IF(COUNT(K260:AV260)&gt;12,LARGE(K260:AV260,13),0)+IF(COUNT(K260:AV260)&gt;13,LARGE(K260:AV260,14),0)+IF(COUNT(K260:AV260)&gt;14,LARGE(K260:AV260,15),0)</f>
        <v>45</v>
      </c>
      <c r="E260" s="20">
        <f>IF(COUNT(K260:AV260)&lt;22,IF(COUNT(K260:AV260)&gt;14,(COUNT(K260:AV260)-15),0)*20,120)</f>
        <v>0</v>
      </c>
      <c r="F260" s="21">
        <f>D260+E260</f>
        <v>45</v>
      </c>
      <c r="G260" s="23" t="s">
        <v>677</v>
      </c>
      <c r="H260" s="31" t="s">
        <v>987</v>
      </c>
      <c r="I260" s="31"/>
      <c r="J260" s="31"/>
      <c r="AK260" s="19"/>
      <c r="AL260" s="3">
        <v>45</v>
      </c>
    </row>
    <row r="261" spans="1:14" ht="12.75">
      <c r="A261" s="14"/>
      <c r="B261" s="2">
        <f>SUM(K261:AV261)</f>
        <v>13</v>
      </c>
      <c r="C261" s="20">
        <f>COUNT(K261:AV261)</f>
        <v>1</v>
      </c>
      <c r="D261" s="20">
        <f>IF(COUNT(K261:AV261)&gt;0,LARGE(K261:AV261,1),0)+IF(COUNT(K261:AV261)&gt;1,LARGE(K261:AV261,2),0)+IF(COUNT(K261:AV261)&gt;2,LARGE(K261:AV261,3),0)+IF(COUNT(K261:AV261)&gt;3,LARGE(K261:AV261,4),0)+IF(COUNT(K261:AV261)&gt;4,LARGE(K261:AV261,5),0)+IF(COUNT(K261:AV261)&gt;5,LARGE(K261:AV261,6),0)+IF(COUNT(K261:AV261)&gt;6,LARGE(K261:AV261,7),0)+IF(COUNT(K261:AV261)&gt;7,LARGE(K261:AV261,8),0)+IF(COUNT(K261:AV261)&gt;8,LARGE(K261:AV261,9),0)+IF(COUNT(K261:AV261)&gt;9,LARGE(K261:AV261,10),0)+IF(COUNT(K261:AV261)&gt;10,LARGE(K261:AV261,11),0)+IF(COUNT(K261:AV261)&gt;11,LARGE(K261:AV261,12),0)+IF(COUNT(K261:AV261)&gt;12,LARGE(K261:AV261,13),0)+IF(COUNT(K261:AV261)&gt;13,LARGE(K261:AV261,14),0)+IF(COUNT(K261:AV261)&gt;14,LARGE(K261:AV261,15),0)</f>
        <v>13</v>
      </c>
      <c r="E261" s="20">
        <f>IF(COUNT(K261:AV261)&lt;22,IF(COUNT(K261:AV261)&gt;14,(COUNT(K261:AV261)-15),0)*20,120)</f>
        <v>0</v>
      </c>
      <c r="F261" s="21">
        <f>D261+E261</f>
        <v>13</v>
      </c>
      <c r="G261" s="58" t="s">
        <v>331</v>
      </c>
      <c r="H261" s="58" t="s">
        <v>332</v>
      </c>
      <c r="I261" s="27" t="s">
        <v>250</v>
      </c>
      <c r="J261" s="25" t="s">
        <v>333</v>
      </c>
      <c r="N261" s="3">
        <v>13</v>
      </c>
    </row>
    <row r="262" spans="1:43" ht="12.75">
      <c r="A262" s="14"/>
      <c r="B262" s="2">
        <f>SUM(K262:AV262)</f>
        <v>49</v>
      </c>
      <c r="C262" s="20">
        <f>COUNT(K262:AV262)</f>
        <v>1</v>
      </c>
      <c r="D262" s="20">
        <f>IF(COUNT(K262:AV262)&gt;0,LARGE(K262:AV262,1),0)+IF(COUNT(K262:AV262)&gt;1,LARGE(K262:AV262,2),0)+IF(COUNT(K262:AV262)&gt;2,LARGE(K262:AV262,3),0)+IF(COUNT(K262:AV262)&gt;3,LARGE(K262:AV262,4),0)+IF(COUNT(K262:AV262)&gt;4,LARGE(K262:AV262,5),0)+IF(COUNT(K262:AV262)&gt;5,LARGE(K262:AV262,6),0)+IF(COUNT(K262:AV262)&gt;6,LARGE(K262:AV262,7),0)+IF(COUNT(K262:AV262)&gt;7,LARGE(K262:AV262,8),0)+IF(COUNT(K262:AV262)&gt;8,LARGE(K262:AV262,9),0)+IF(COUNT(K262:AV262)&gt;9,LARGE(K262:AV262,10),0)+IF(COUNT(K262:AV262)&gt;10,LARGE(K262:AV262,11),0)+IF(COUNT(K262:AV262)&gt;11,LARGE(K262:AV262,12),0)+IF(COUNT(K262:AV262)&gt;12,LARGE(K262:AV262,13),0)+IF(COUNT(K262:AV262)&gt;13,LARGE(K262:AV262,14),0)+IF(COUNT(K262:AV262)&gt;14,LARGE(K262:AV262,15),0)</f>
        <v>49</v>
      </c>
      <c r="E262" s="20">
        <f>IF(COUNT(K262:AV262)&lt;22,IF(COUNT(K262:AV262)&gt;14,(COUNT(K262:AV262)-15),0)*20,120)</f>
        <v>0</v>
      </c>
      <c r="F262" s="21">
        <f>D262+E262</f>
        <v>49</v>
      </c>
      <c r="G262" s="24" t="s">
        <v>1023</v>
      </c>
      <c r="H262" s="24" t="s">
        <v>147</v>
      </c>
      <c r="I262" s="24">
        <v>1986</v>
      </c>
      <c r="J262" s="24" t="s">
        <v>879</v>
      </c>
      <c r="AQ262" s="19">
        <v>49</v>
      </c>
    </row>
    <row r="263" spans="1:20" ht="12.75">
      <c r="A263" s="14"/>
      <c r="B263" s="2">
        <f>SUM(K263:AV263)</f>
        <v>38</v>
      </c>
      <c r="C263" s="20">
        <f>COUNT(K263:AV263)</f>
        <v>1</v>
      </c>
      <c r="D263" s="20">
        <f>IF(COUNT(K263:AV263)&gt;0,LARGE(K263:AV263,1),0)+IF(COUNT(K263:AV263)&gt;1,LARGE(K263:AV263,2),0)+IF(COUNT(K263:AV263)&gt;2,LARGE(K263:AV263,3),0)+IF(COUNT(K263:AV263)&gt;3,LARGE(K263:AV263,4),0)+IF(COUNT(K263:AV263)&gt;4,LARGE(K263:AV263,5),0)+IF(COUNT(K263:AV263)&gt;5,LARGE(K263:AV263,6),0)+IF(COUNT(K263:AV263)&gt;6,LARGE(K263:AV263,7),0)+IF(COUNT(K263:AV263)&gt;7,LARGE(K263:AV263,8),0)+IF(COUNT(K263:AV263)&gt;8,LARGE(K263:AV263,9),0)+IF(COUNT(K263:AV263)&gt;9,LARGE(K263:AV263,10),0)+IF(COUNT(K263:AV263)&gt;10,LARGE(K263:AV263,11),0)+IF(COUNT(K263:AV263)&gt;11,LARGE(K263:AV263,12),0)+IF(COUNT(K263:AV263)&gt;12,LARGE(K263:AV263,13),0)+IF(COUNT(K263:AV263)&gt;13,LARGE(K263:AV263,14),0)+IF(COUNT(K263:AV263)&gt;14,LARGE(K263:AV263,15),0)</f>
        <v>38</v>
      </c>
      <c r="E263" s="20">
        <f>IF(COUNT(K263:AV263)&lt;22,IF(COUNT(K263:AV263)&gt;14,(COUNT(K263:AV263)-15),0)*20,120)</f>
        <v>0</v>
      </c>
      <c r="F263" s="21">
        <f>D263+E263</f>
        <v>38</v>
      </c>
      <c r="G263" s="50" t="s">
        <v>668</v>
      </c>
      <c r="H263" s="50" t="s">
        <v>58</v>
      </c>
      <c r="I263" s="23">
        <v>1989</v>
      </c>
      <c r="J263" s="23" t="s">
        <v>660</v>
      </c>
      <c r="T263" s="3">
        <v>38</v>
      </c>
    </row>
    <row r="264" spans="1:14" ht="12.75">
      <c r="A264" s="14"/>
      <c r="B264" s="2">
        <f>SUM(K264:AV264)</f>
        <v>44</v>
      </c>
      <c r="C264" s="20">
        <f>COUNT(K264:AV264)</f>
        <v>1</v>
      </c>
      <c r="D264" s="20">
        <f>IF(COUNT(K264:AV264)&gt;0,LARGE(K264:AV264,1),0)+IF(COUNT(K264:AV264)&gt;1,LARGE(K264:AV264,2),0)+IF(COUNT(K264:AV264)&gt;2,LARGE(K264:AV264,3),0)+IF(COUNT(K264:AV264)&gt;3,LARGE(K264:AV264,4),0)+IF(COUNT(K264:AV264)&gt;4,LARGE(K264:AV264,5),0)+IF(COUNT(K264:AV264)&gt;5,LARGE(K264:AV264,6),0)+IF(COUNT(K264:AV264)&gt;6,LARGE(K264:AV264,7),0)+IF(COUNT(K264:AV264)&gt;7,LARGE(K264:AV264,8),0)+IF(COUNT(K264:AV264)&gt;8,LARGE(K264:AV264,9),0)+IF(COUNT(K264:AV264)&gt;9,LARGE(K264:AV264,10),0)+IF(COUNT(K264:AV264)&gt;10,LARGE(K264:AV264,11),0)+IF(COUNT(K264:AV264)&gt;11,LARGE(K264:AV264,12),0)+IF(COUNT(K264:AV264)&gt;12,LARGE(K264:AV264,13),0)+IF(COUNT(K264:AV264)&gt;13,LARGE(K264:AV264,14),0)+IF(COUNT(K264:AV264)&gt;14,LARGE(K264:AV264,15),0)</f>
        <v>44</v>
      </c>
      <c r="E264" s="20">
        <f>IF(COUNT(K264:AV264)&lt;22,IF(COUNT(K264:AV264)&gt;14,(COUNT(K264:AV264)-15),0)*20,120)</f>
        <v>0</v>
      </c>
      <c r="F264" s="21">
        <f>D264+E264</f>
        <v>44</v>
      </c>
      <c r="G264" s="58" t="s">
        <v>236</v>
      </c>
      <c r="H264" s="58" t="s">
        <v>237</v>
      </c>
      <c r="I264" s="27" t="s">
        <v>238</v>
      </c>
      <c r="J264" s="25" t="s">
        <v>239</v>
      </c>
      <c r="N264" s="3">
        <v>44</v>
      </c>
    </row>
    <row r="265" spans="1:15" ht="14.25">
      <c r="A265" s="14"/>
      <c r="B265" s="2">
        <f>SUM(K265:AV265)</f>
        <v>40</v>
      </c>
      <c r="C265" s="20">
        <f>COUNT(K265:AV265)</f>
        <v>1</v>
      </c>
      <c r="D265" s="20">
        <f>IF(COUNT(K265:AV265)&gt;0,LARGE(K265:AV265,1),0)+IF(COUNT(K265:AV265)&gt;1,LARGE(K265:AV265,2),0)+IF(COUNT(K265:AV265)&gt;2,LARGE(K265:AV265,3),0)+IF(COUNT(K265:AV265)&gt;3,LARGE(K265:AV265,4),0)+IF(COUNT(K265:AV265)&gt;4,LARGE(K265:AV265,5),0)+IF(COUNT(K265:AV265)&gt;5,LARGE(K265:AV265,6),0)+IF(COUNT(K265:AV265)&gt;6,LARGE(K265:AV265,7),0)+IF(COUNT(K265:AV265)&gt;7,LARGE(K265:AV265,8),0)+IF(COUNT(K265:AV265)&gt;8,LARGE(K265:AV265,9),0)+IF(COUNT(K265:AV265)&gt;9,LARGE(K265:AV265,10),0)+IF(COUNT(K265:AV265)&gt;10,LARGE(K265:AV265,11),0)+IF(COUNT(K265:AV265)&gt;11,LARGE(K265:AV265,12),0)+IF(COUNT(K265:AV265)&gt;12,LARGE(K265:AV265,13),0)+IF(COUNT(K265:AV265)&gt;13,LARGE(K265:AV265,14),0)+IF(COUNT(K265:AV265)&gt;14,LARGE(K265:AV265,15),0)</f>
        <v>40</v>
      </c>
      <c r="E265" s="20">
        <f>IF(COUNT(K265:AV265)&lt;22,IF(COUNT(K265:AV265)&gt;14,(COUNT(K265:AV265)-15),0)*20,120)</f>
        <v>0</v>
      </c>
      <c r="F265" s="21">
        <f>D265+E265</f>
        <v>40</v>
      </c>
      <c r="G265" s="52" t="s">
        <v>370</v>
      </c>
      <c r="H265" s="52" t="s">
        <v>356</v>
      </c>
      <c r="I265" s="28">
        <v>31435</v>
      </c>
      <c r="J265" s="29" t="s">
        <v>354</v>
      </c>
      <c r="O265" s="19">
        <v>40</v>
      </c>
    </row>
    <row r="266" spans="1:28" ht="12.75">
      <c r="A266" s="14"/>
      <c r="B266" s="2">
        <f>SUM(K266:AV266)</f>
        <v>46</v>
      </c>
      <c r="C266" s="20">
        <f>COUNT(K266:AV266)</f>
        <v>1</v>
      </c>
      <c r="D266" s="20">
        <f>IF(COUNT(K266:AV266)&gt;0,LARGE(K266:AV266,1),0)+IF(COUNT(K266:AV266)&gt;1,LARGE(K266:AV266,2),0)+IF(COUNT(K266:AV266)&gt;2,LARGE(K266:AV266,3),0)+IF(COUNT(K266:AV266)&gt;3,LARGE(K266:AV266,4),0)+IF(COUNT(K266:AV266)&gt;4,LARGE(K266:AV266,5),0)+IF(COUNT(K266:AV266)&gt;5,LARGE(K266:AV266,6),0)+IF(COUNT(K266:AV266)&gt;6,LARGE(K266:AV266,7),0)+IF(COUNT(K266:AV266)&gt;7,LARGE(K266:AV266,8),0)+IF(COUNT(K266:AV266)&gt;8,LARGE(K266:AV266,9),0)+IF(COUNT(K266:AV266)&gt;9,LARGE(K266:AV266,10),0)+IF(COUNT(K266:AV266)&gt;10,LARGE(K266:AV266,11),0)+IF(COUNT(K266:AV266)&gt;11,LARGE(K266:AV266,12),0)+IF(COUNT(K266:AV266)&gt;12,LARGE(K266:AV266,13),0)+IF(COUNT(K266:AV266)&gt;13,LARGE(K266:AV266,14),0)+IF(COUNT(K266:AV266)&gt;14,LARGE(K266:AV266,15),0)</f>
        <v>46</v>
      </c>
      <c r="E266" s="20">
        <f>IF(COUNT(K266:AV266)&lt;22,IF(COUNT(K266:AV266)&gt;14,(COUNT(K266:AV266)-15),0)*20,120)</f>
        <v>0</v>
      </c>
      <c r="F266" s="21">
        <f>D266+E266</f>
        <v>46</v>
      </c>
      <c r="G266" s="31" t="s">
        <v>778</v>
      </c>
      <c r="H266" s="31" t="s">
        <v>648</v>
      </c>
      <c r="I266" s="31">
        <v>1990</v>
      </c>
      <c r="J266" s="31" t="s">
        <v>16</v>
      </c>
      <c r="AA266" s="19"/>
      <c r="AB266" s="3">
        <v>46</v>
      </c>
    </row>
    <row r="267" spans="1:11" ht="12.75">
      <c r="A267" s="14"/>
      <c r="B267" s="2">
        <f>SUM(K267:AV267)</f>
        <v>42</v>
      </c>
      <c r="C267" s="20">
        <f>COUNT(K267:AV267)</f>
        <v>1</v>
      </c>
      <c r="D267" s="20">
        <f>IF(COUNT(K267:AV267)&gt;0,LARGE(K267:AV267,1),0)+IF(COUNT(K267:AV267)&gt;1,LARGE(K267:AV267,2),0)+IF(COUNT(K267:AV267)&gt;2,LARGE(K267:AV267,3),0)+IF(COUNT(K267:AV267)&gt;3,LARGE(K267:AV267,4),0)+IF(COUNT(K267:AV267)&gt;4,LARGE(K267:AV267,5),0)+IF(COUNT(K267:AV267)&gt;5,LARGE(K267:AV267,6),0)+IF(COUNT(K267:AV267)&gt;6,LARGE(K267:AV267,7),0)+IF(COUNT(K267:AV267)&gt;7,LARGE(K267:AV267,8),0)+IF(COUNT(K267:AV267)&gt;8,LARGE(K267:AV267,9),0)+IF(COUNT(K267:AV267)&gt;9,LARGE(K267:AV267,10),0)+IF(COUNT(K267:AV267)&gt;10,LARGE(K267:AV267,11),0)+IF(COUNT(K267:AV267)&gt;11,LARGE(K267:AV267,12),0)+IF(COUNT(K267:AV267)&gt;12,LARGE(K267:AV267,13),0)+IF(COUNT(K267:AV267)&gt;13,LARGE(K267:AV267,14),0)+IF(COUNT(K267:AV267)&gt;14,LARGE(K267:AV267,15),0)</f>
        <v>42</v>
      </c>
      <c r="E267" s="20">
        <f>IF(COUNT(K267:AV267)&lt;22,IF(COUNT(K267:AV267)&gt;14,(COUNT(K267:AV267)-15),0)*20,120)</f>
        <v>0</v>
      </c>
      <c r="F267" s="21">
        <f>D267+E267</f>
        <v>42</v>
      </c>
      <c r="G267" s="50" t="s">
        <v>127</v>
      </c>
      <c r="H267" s="50" t="s">
        <v>78</v>
      </c>
      <c r="I267" s="23">
        <v>1989</v>
      </c>
      <c r="J267" s="23" t="s">
        <v>114</v>
      </c>
      <c r="K267" s="6">
        <v>42</v>
      </c>
    </row>
    <row r="268" spans="2:45" ht="12.75">
      <c r="B268" s="2">
        <f>SUM(K268:AV268)</f>
        <v>42</v>
      </c>
      <c r="C268" s="20">
        <f>COUNT(K268:AV268)</f>
        <v>1</v>
      </c>
      <c r="D268" s="20">
        <f>IF(COUNT(K268:AV268)&gt;0,LARGE(K268:AV268,1),0)+IF(COUNT(K268:AV268)&gt;1,LARGE(K268:AV268,2),0)+IF(COUNT(K268:AV268)&gt;2,LARGE(K268:AV268,3),0)+IF(COUNT(K268:AV268)&gt;3,LARGE(K268:AV268,4),0)+IF(COUNT(K268:AV268)&gt;4,LARGE(K268:AV268,5),0)+IF(COUNT(K268:AV268)&gt;5,LARGE(K268:AV268,6),0)+IF(COUNT(K268:AV268)&gt;6,LARGE(K268:AV268,7),0)+IF(COUNT(K268:AV268)&gt;7,LARGE(K268:AV268,8),0)+IF(COUNT(K268:AV268)&gt;8,LARGE(K268:AV268,9),0)+IF(COUNT(K268:AV268)&gt;9,LARGE(K268:AV268,10),0)+IF(COUNT(K268:AV268)&gt;10,LARGE(K268:AV268,11),0)+IF(COUNT(K268:AV268)&gt;11,LARGE(K268:AV268,12),0)+IF(COUNT(K268:AV268)&gt;12,LARGE(K268:AV268,13),0)+IF(COUNT(K268:AV268)&gt;13,LARGE(K268:AV268,14),0)+IF(COUNT(K268:AV268)&gt;14,LARGE(K268:AV268,15),0)</f>
        <v>42</v>
      </c>
      <c r="E268" s="20">
        <f>IF(COUNT(K268:AV268)&lt;22,IF(COUNT(K268:AV268)&gt;14,(COUNT(K268:AV268)-15),0)*20,120)</f>
        <v>0</v>
      </c>
      <c r="F268" s="21">
        <f>D268+E268</f>
        <v>42</v>
      </c>
      <c r="G268" s="23" t="s">
        <v>1043</v>
      </c>
      <c r="H268" s="70" t="s">
        <v>43</v>
      </c>
      <c r="I268" s="70">
        <v>1988</v>
      </c>
      <c r="J268" s="70" t="s">
        <v>1044</v>
      </c>
      <c r="AS268" s="3">
        <v>42</v>
      </c>
    </row>
    <row r="269" spans="1:15" ht="14.25">
      <c r="A269" s="14"/>
      <c r="B269" s="2">
        <f>SUM(K269:AV269)</f>
        <v>39</v>
      </c>
      <c r="C269" s="20">
        <f>COUNT(K269:AV269)</f>
        <v>1</v>
      </c>
      <c r="D269" s="20">
        <f>IF(COUNT(K269:AV269)&gt;0,LARGE(K269:AV269,1),0)+IF(COUNT(K269:AV269)&gt;1,LARGE(K269:AV269,2),0)+IF(COUNT(K269:AV269)&gt;2,LARGE(K269:AV269,3),0)+IF(COUNT(K269:AV269)&gt;3,LARGE(K269:AV269,4),0)+IF(COUNT(K269:AV269)&gt;4,LARGE(K269:AV269,5),0)+IF(COUNT(K269:AV269)&gt;5,LARGE(K269:AV269,6),0)+IF(COUNT(K269:AV269)&gt;6,LARGE(K269:AV269,7),0)+IF(COUNT(K269:AV269)&gt;7,LARGE(K269:AV269,8),0)+IF(COUNT(K269:AV269)&gt;8,LARGE(K269:AV269,9),0)+IF(COUNT(K269:AV269)&gt;9,LARGE(K269:AV269,10),0)+IF(COUNT(K269:AV269)&gt;10,LARGE(K269:AV269,11),0)+IF(COUNT(K269:AV269)&gt;11,LARGE(K269:AV269,12),0)+IF(COUNT(K269:AV269)&gt;12,LARGE(K269:AV269,13),0)+IF(COUNT(K269:AV269)&gt;13,LARGE(K269:AV269,14),0)+IF(COUNT(K269:AV269)&gt;14,LARGE(K269:AV269,15),0)</f>
        <v>39</v>
      </c>
      <c r="E269" s="20">
        <f>IF(COUNT(K269:AV269)&lt;22,IF(COUNT(K269:AV269)&gt;14,(COUNT(K269:AV269)-15),0)*20,120)</f>
        <v>0</v>
      </c>
      <c r="F269" s="21">
        <f>D269+E269</f>
        <v>39</v>
      </c>
      <c r="G269" s="52" t="s">
        <v>371</v>
      </c>
      <c r="H269" s="52" t="s">
        <v>372</v>
      </c>
      <c r="I269" s="28">
        <v>32450</v>
      </c>
      <c r="J269" s="29" t="s">
        <v>354</v>
      </c>
      <c r="O269" s="19">
        <v>39</v>
      </c>
    </row>
    <row r="270" spans="1:15" ht="14.25">
      <c r="A270" s="14"/>
      <c r="B270" s="2">
        <f>SUM(K270:AV270)</f>
        <v>27</v>
      </c>
      <c r="C270" s="20">
        <f>COUNT(K270:AV270)</f>
        <v>1</v>
      </c>
      <c r="D270" s="20">
        <f>IF(COUNT(K270:AV270)&gt;0,LARGE(K270:AV270,1),0)+IF(COUNT(K270:AV270)&gt;1,LARGE(K270:AV270,2),0)+IF(COUNT(K270:AV270)&gt;2,LARGE(K270:AV270,3),0)+IF(COUNT(K270:AV270)&gt;3,LARGE(K270:AV270,4),0)+IF(COUNT(K270:AV270)&gt;4,LARGE(K270:AV270,5),0)+IF(COUNT(K270:AV270)&gt;5,LARGE(K270:AV270,6),0)+IF(COUNT(K270:AV270)&gt;6,LARGE(K270:AV270,7),0)+IF(COUNT(K270:AV270)&gt;7,LARGE(K270:AV270,8),0)+IF(COUNT(K270:AV270)&gt;8,LARGE(K270:AV270,9),0)+IF(COUNT(K270:AV270)&gt;9,LARGE(K270:AV270,10),0)+IF(COUNT(K270:AV270)&gt;10,LARGE(K270:AV270,11),0)+IF(COUNT(K270:AV270)&gt;11,LARGE(K270:AV270,12),0)+IF(COUNT(K270:AV270)&gt;12,LARGE(K270:AV270,13),0)+IF(COUNT(K270:AV270)&gt;13,LARGE(K270:AV270,14),0)+IF(COUNT(K270:AV270)&gt;14,LARGE(K270:AV270,15),0)</f>
        <v>27</v>
      </c>
      <c r="E270" s="20">
        <f>IF(COUNT(K270:AV270)&lt;22,IF(COUNT(K270:AV270)&gt;14,(COUNT(K270:AV270)-15),0)*20,120)</f>
        <v>0</v>
      </c>
      <c r="F270" s="21">
        <f>D270+E270</f>
        <v>27</v>
      </c>
      <c r="G270" s="52" t="s">
        <v>394</v>
      </c>
      <c r="H270" s="52" t="s">
        <v>395</v>
      </c>
      <c r="I270" s="28">
        <v>32509</v>
      </c>
      <c r="J270" s="29"/>
      <c r="O270" s="19">
        <v>27</v>
      </c>
    </row>
    <row r="271" spans="1:30" ht="12.75">
      <c r="A271" s="14"/>
      <c r="B271" s="2">
        <f>SUM(K271:AV271)</f>
        <v>49</v>
      </c>
      <c r="C271" s="20">
        <f>COUNT(K271:AV271)</f>
        <v>1</v>
      </c>
      <c r="D271" s="20">
        <f>IF(COUNT(K271:AV271)&gt;0,LARGE(K271:AV271,1),0)+IF(COUNT(K271:AV271)&gt;1,LARGE(K271:AV271,2),0)+IF(COUNT(K271:AV271)&gt;2,LARGE(K271:AV271,3),0)+IF(COUNT(K271:AV271)&gt;3,LARGE(K271:AV271,4),0)+IF(COUNT(K271:AV271)&gt;4,LARGE(K271:AV271,5),0)+IF(COUNT(K271:AV271)&gt;5,LARGE(K271:AV271,6),0)+IF(COUNT(K271:AV271)&gt;6,LARGE(K271:AV271,7),0)+IF(COUNT(K271:AV271)&gt;7,LARGE(K271:AV271,8),0)+IF(COUNT(K271:AV271)&gt;8,LARGE(K271:AV271,9),0)+IF(COUNT(K271:AV271)&gt;9,LARGE(K271:AV271,10),0)+IF(COUNT(K271:AV271)&gt;10,LARGE(K271:AV271,11),0)+IF(COUNT(K271:AV271)&gt;11,LARGE(K271:AV271,12),0)+IF(COUNT(K271:AV271)&gt;12,LARGE(K271:AV271,13),0)+IF(COUNT(K271:AV271)&gt;13,LARGE(K271:AV271,14),0)+IF(COUNT(K271:AV271)&gt;14,LARGE(K271:AV271,15),0)</f>
        <v>49</v>
      </c>
      <c r="E271" s="20">
        <f>IF(COUNT(K271:AV271)&lt;22,IF(COUNT(K271:AV271)&gt;14,(COUNT(K271:AV271)-15),0)*20,120)</f>
        <v>0</v>
      </c>
      <c r="F271" s="21">
        <f>D271+E271</f>
        <v>49</v>
      </c>
      <c r="G271" s="51" t="s">
        <v>796</v>
      </c>
      <c r="H271" s="51" t="s">
        <v>153</v>
      </c>
      <c r="I271" s="23">
        <v>1989</v>
      </c>
      <c r="J271" s="42" t="s">
        <v>501</v>
      </c>
      <c r="AA271" s="19"/>
      <c r="AC271" s="19"/>
      <c r="AD271" s="3">
        <v>49</v>
      </c>
    </row>
    <row r="272" spans="1:15" ht="14.25">
      <c r="A272" s="14"/>
      <c r="B272" s="2">
        <f>SUM(K272:AV272)</f>
        <v>40</v>
      </c>
      <c r="C272" s="20">
        <f>COUNT(K272:AV272)</f>
        <v>1</v>
      </c>
      <c r="D272" s="20">
        <f>IF(COUNT(K272:AV272)&gt;0,LARGE(K272:AV272,1),0)+IF(COUNT(K272:AV272)&gt;1,LARGE(K272:AV272,2),0)+IF(COUNT(K272:AV272)&gt;2,LARGE(K272:AV272,3),0)+IF(COUNT(K272:AV272)&gt;3,LARGE(K272:AV272,4),0)+IF(COUNT(K272:AV272)&gt;4,LARGE(K272:AV272,5),0)+IF(COUNT(K272:AV272)&gt;5,LARGE(K272:AV272,6),0)+IF(COUNT(K272:AV272)&gt;6,LARGE(K272:AV272,7),0)+IF(COUNT(K272:AV272)&gt;7,LARGE(K272:AV272,8),0)+IF(COUNT(K272:AV272)&gt;8,LARGE(K272:AV272,9),0)+IF(COUNT(K272:AV272)&gt;9,LARGE(K272:AV272,10),0)+IF(COUNT(K272:AV272)&gt;10,LARGE(K272:AV272,11),0)+IF(COUNT(K272:AV272)&gt;11,LARGE(K272:AV272,12),0)+IF(COUNT(K272:AV272)&gt;12,LARGE(K272:AV272,13),0)+IF(COUNT(K272:AV272)&gt;13,LARGE(K272:AV272,14),0)+IF(COUNT(K272:AV272)&gt;14,LARGE(K272:AV272,15),0)</f>
        <v>40</v>
      </c>
      <c r="E272" s="20">
        <f>IF(COUNT(K272:AV272)&lt;22,IF(COUNT(K272:AV272)&gt;14,(COUNT(K272:AV272)-15),0)*20,120)</f>
        <v>0</v>
      </c>
      <c r="F272" s="21">
        <f>D272+E272</f>
        <v>40</v>
      </c>
      <c r="G272" s="52" t="s">
        <v>508</v>
      </c>
      <c r="H272" s="52" t="s">
        <v>509</v>
      </c>
      <c r="I272" s="28">
        <v>33970</v>
      </c>
      <c r="J272" s="29"/>
      <c r="O272" s="3">
        <v>40</v>
      </c>
    </row>
    <row r="273" spans="1:15" ht="14.25">
      <c r="A273" s="14"/>
      <c r="B273" s="2">
        <f>SUM(K273:AV273)</f>
        <v>38</v>
      </c>
      <c r="C273" s="20">
        <f>COUNT(K273:AV273)</f>
        <v>1</v>
      </c>
      <c r="D273" s="20">
        <f>IF(COUNT(K273:AV273)&gt;0,LARGE(K273:AV273,1),0)+IF(COUNT(K273:AV273)&gt;1,LARGE(K273:AV273,2),0)+IF(COUNT(K273:AV273)&gt;2,LARGE(K273:AV273,3),0)+IF(COUNT(K273:AV273)&gt;3,LARGE(K273:AV273,4),0)+IF(COUNT(K273:AV273)&gt;4,LARGE(K273:AV273,5),0)+IF(COUNT(K273:AV273)&gt;5,LARGE(K273:AV273,6),0)+IF(COUNT(K273:AV273)&gt;6,LARGE(K273:AV273,7),0)+IF(COUNT(K273:AV273)&gt;7,LARGE(K273:AV273,8),0)+IF(COUNT(K273:AV273)&gt;8,LARGE(K273:AV273,9),0)+IF(COUNT(K273:AV273)&gt;9,LARGE(K273:AV273,10),0)+IF(COUNT(K273:AV273)&gt;10,LARGE(K273:AV273,11),0)+IF(COUNT(K273:AV273)&gt;11,LARGE(K273:AV273,12),0)+IF(COUNT(K273:AV273)&gt;12,LARGE(K273:AV273,13),0)+IF(COUNT(K273:AV273)&gt;13,LARGE(K273:AV273,14),0)+IF(COUNT(K273:AV273)&gt;14,LARGE(K273:AV273,15),0)</f>
        <v>38</v>
      </c>
      <c r="E273" s="20">
        <f>IF(COUNT(K273:AV273)&lt;22,IF(COUNT(K273:AV273)&gt;14,(COUNT(K273:AV273)-15),0)*20,120)</f>
        <v>0</v>
      </c>
      <c r="F273" s="21">
        <f>D273+E273</f>
        <v>38</v>
      </c>
      <c r="G273" s="52" t="s">
        <v>508</v>
      </c>
      <c r="H273" s="52" t="s">
        <v>385</v>
      </c>
      <c r="I273" s="28">
        <v>32509</v>
      </c>
      <c r="J273" s="29"/>
      <c r="O273" s="3">
        <v>38</v>
      </c>
    </row>
    <row r="274" spans="2:45" ht="12.75">
      <c r="B274" s="2">
        <f>SUM(K274:AV274)</f>
        <v>37</v>
      </c>
      <c r="C274" s="20">
        <f>COUNT(K274:AV274)</f>
        <v>1</v>
      </c>
      <c r="D274" s="20">
        <f>IF(COUNT(K274:AV274)&gt;0,LARGE(K274:AV274,1),0)+IF(COUNT(K274:AV274)&gt;1,LARGE(K274:AV274,2),0)+IF(COUNT(K274:AV274)&gt;2,LARGE(K274:AV274,3),0)+IF(COUNT(K274:AV274)&gt;3,LARGE(K274:AV274,4),0)+IF(COUNT(K274:AV274)&gt;4,LARGE(K274:AV274,5),0)+IF(COUNT(K274:AV274)&gt;5,LARGE(K274:AV274,6),0)+IF(COUNT(K274:AV274)&gt;6,LARGE(K274:AV274,7),0)+IF(COUNT(K274:AV274)&gt;7,LARGE(K274:AV274,8),0)+IF(COUNT(K274:AV274)&gt;8,LARGE(K274:AV274,9),0)+IF(COUNT(K274:AV274)&gt;9,LARGE(K274:AV274,10),0)+IF(COUNT(K274:AV274)&gt;10,LARGE(K274:AV274,11),0)+IF(COUNT(K274:AV274)&gt;11,LARGE(K274:AV274,12),0)+IF(COUNT(K274:AV274)&gt;12,LARGE(K274:AV274,13),0)+IF(COUNT(K274:AV274)&gt;13,LARGE(K274:AV274,14),0)+IF(COUNT(K274:AV274)&gt;14,LARGE(K274:AV274,15),0)</f>
        <v>37</v>
      </c>
      <c r="E274" s="20">
        <f>IF(COUNT(K274:AV274)&lt;22,IF(COUNT(K274:AV274)&gt;14,(COUNT(K274:AV274)-15),0)*20,120)</f>
        <v>0</v>
      </c>
      <c r="F274" s="21">
        <f>D274+E274</f>
        <v>37</v>
      </c>
      <c r="G274" s="23" t="s">
        <v>795</v>
      </c>
      <c r="H274" s="70" t="s">
        <v>813</v>
      </c>
      <c r="I274" s="70">
        <v>1989</v>
      </c>
      <c r="J274" s="71"/>
      <c r="AS274" s="3">
        <v>37</v>
      </c>
    </row>
    <row r="275" spans="1:25" ht="12.75">
      <c r="A275" s="14"/>
      <c r="B275" s="2">
        <f>SUM(K275:AV275)</f>
        <v>39</v>
      </c>
      <c r="C275" s="20">
        <f>COUNT(K275:AV275)</f>
        <v>1</v>
      </c>
      <c r="D275" s="20">
        <f>IF(COUNT(K275:AV275)&gt;0,LARGE(K275:AV275,1),0)+IF(COUNT(K275:AV275)&gt;1,LARGE(K275:AV275,2),0)+IF(COUNT(K275:AV275)&gt;2,LARGE(K275:AV275,3),0)+IF(COUNT(K275:AV275)&gt;3,LARGE(K275:AV275,4),0)+IF(COUNT(K275:AV275)&gt;4,LARGE(K275:AV275,5),0)+IF(COUNT(K275:AV275)&gt;5,LARGE(K275:AV275,6),0)+IF(COUNT(K275:AV275)&gt;6,LARGE(K275:AV275,7),0)+IF(COUNT(K275:AV275)&gt;7,LARGE(K275:AV275,8),0)+IF(COUNT(K275:AV275)&gt;8,LARGE(K275:AV275,9),0)+IF(COUNT(K275:AV275)&gt;9,LARGE(K275:AV275,10),0)+IF(COUNT(K275:AV275)&gt;10,LARGE(K275:AV275,11),0)+IF(COUNT(K275:AV275)&gt;11,LARGE(K275:AV275,12),0)+IF(COUNT(K275:AV275)&gt;12,LARGE(K275:AV275,13),0)+IF(COUNT(K275:AV275)&gt;13,LARGE(K275:AV275,14),0)+IF(COUNT(K275:AV275)&gt;14,LARGE(K275:AV275,15),0)</f>
        <v>39</v>
      </c>
      <c r="E275" s="20">
        <f>IF(COUNT(K275:AV275)&lt;22,IF(COUNT(K275:AV275)&gt;14,(COUNT(K275:AV275)-15),0)*20,120)</f>
        <v>0</v>
      </c>
      <c r="F275" s="21">
        <f>D275+E275</f>
        <v>39</v>
      </c>
      <c r="G275" s="50" t="s">
        <v>754</v>
      </c>
      <c r="H275" s="50" t="s">
        <v>755</v>
      </c>
      <c r="I275" s="38">
        <v>1990</v>
      </c>
      <c r="J275" s="23" t="s">
        <v>14</v>
      </c>
      <c r="Y275" s="19">
        <v>39</v>
      </c>
    </row>
    <row r="276" spans="1:36" ht="12.75">
      <c r="A276" s="14"/>
      <c r="C276" s="20">
        <f>COUNT(K276:AV276)</f>
        <v>1</v>
      </c>
      <c r="D276" s="20">
        <f>IF(COUNT(K276:AV276)&gt;0,LARGE(K276:AV276,1),0)+IF(COUNT(K276:AV276)&gt;1,LARGE(K276:AV276,2),0)+IF(COUNT(K276:AV276)&gt;2,LARGE(K276:AV276,3),0)+IF(COUNT(K276:AV276)&gt;3,LARGE(K276:AV276,4),0)+IF(COUNT(K276:AV276)&gt;4,LARGE(K276:AV276,5),0)+IF(COUNT(K276:AV276)&gt;5,LARGE(K276:AV276,6),0)+IF(COUNT(K276:AV276)&gt;6,LARGE(K276:AV276,7),0)+IF(COUNT(K276:AV276)&gt;7,LARGE(K276:AV276,8),0)+IF(COUNT(K276:AV276)&gt;8,LARGE(K276:AV276,9),0)+IF(COUNT(K276:AV276)&gt;9,LARGE(K276:AV276,10),0)+IF(COUNT(K276:AV276)&gt;10,LARGE(K276:AV276,11),0)+IF(COUNT(K276:AV276)&gt;11,LARGE(K276:AV276,12),0)+IF(COUNT(K276:AV276)&gt;12,LARGE(K276:AV276,13),0)+IF(COUNT(K276:AV276)&gt;13,LARGE(K276:AV276,14),0)+IF(COUNT(K276:AV276)&gt;14,LARGE(K276:AV276,15),0)</f>
        <v>46</v>
      </c>
      <c r="E276" s="20">
        <f>IF(COUNT(K276:AV276)&lt;22,IF(COUNT(K276:AV276)&gt;14,(COUNT(K276:AV276)-15),0)*20,120)</f>
        <v>0</v>
      </c>
      <c r="F276" s="21">
        <f>D276+E276</f>
        <v>46</v>
      </c>
      <c r="G276" s="31" t="s">
        <v>962</v>
      </c>
      <c r="H276" s="31" t="s">
        <v>963</v>
      </c>
      <c r="I276" s="37">
        <v>1987</v>
      </c>
      <c r="J276" s="37" t="s">
        <v>964</v>
      </c>
      <c r="AJ276" s="41">
        <v>46</v>
      </c>
    </row>
    <row r="277" spans="1:15" ht="14.25">
      <c r="A277" s="14"/>
      <c r="B277" s="2">
        <f>SUM(K277:AV277)</f>
        <v>20</v>
      </c>
      <c r="C277" s="20">
        <f>COUNT(K277:AV277)</f>
        <v>1</v>
      </c>
      <c r="D277" s="20">
        <f>IF(COUNT(K277:AV277)&gt;0,LARGE(K277:AV277,1),0)+IF(COUNT(K277:AV277)&gt;1,LARGE(K277:AV277,2),0)+IF(COUNT(K277:AV277)&gt;2,LARGE(K277:AV277,3),0)+IF(COUNT(K277:AV277)&gt;3,LARGE(K277:AV277,4),0)+IF(COUNT(K277:AV277)&gt;4,LARGE(K277:AV277,5),0)+IF(COUNT(K277:AV277)&gt;5,LARGE(K277:AV277,6),0)+IF(COUNT(K277:AV277)&gt;6,LARGE(K277:AV277,7),0)+IF(COUNT(K277:AV277)&gt;7,LARGE(K277:AV277,8),0)+IF(COUNT(K277:AV277)&gt;8,LARGE(K277:AV277,9),0)+IF(COUNT(K277:AV277)&gt;9,LARGE(K277:AV277,10),0)+IF(COUNT(K277:AV277)&gt;10,LARGE(K277:AV277,11),0)+IF(COUNT(K277:AV277)&gt;11,LARGE(K277:AV277,12),0)+IF(COUNT(K277:AV277)&gt;12,LARGE(K277:AV277,13),0)+IF(COUNT(K277:AV277)&gt;13,LARGE(K277:AV277,14),0)+IF(COUNT(K277:AV277)&gt;14,LARGE(K277:AV277,15),0)</f>
        <v>20</v>
      </c>
      <c r="E277" s="20">
        <f>IF(COUNT(K277:AV277)&lt;22,IF(COUNT(K277:AV277)&gt;14,(COUNT(K277:AV277)-15),0)*20,120)</f>
        <v>0</v>
      </c>
      <c r="F277" s="21">
        <f>D277+E277</f>
        <v>20</v>
      </c>
      <c r="G277" s="52" t="s">
        <v>539</v>
      </c>
      <c r="H277" s="52" t="s">
        <v>540</v>
      </c>
      <c r="I277" s="28">
        <v>33239</v>
      </c>
      <c r="J277" s="29"/>
      <c r="O277" s="3">
        <v>20</v>
      </c>
    </row>
    <row r="278" spans="1:13" ht="12.75">
      <c r="A278" s="14"/>
      <c r="B278" s="2">
        <f>SUM(K278:AV278)</f>
        <v>50</v>
      </c>
      <c r="C278" s="20">
        <f>COUNT(K278:AV278)</f>
        <v>1</v>
      </c>
      <c r="D278" s="20">
        <f>IF(COUNT(K278:AV278)&gt;0,LARGE(K278:AV278,1),0)+IF(COUNT(K278:AV278)&gt;1,LARGE(K278:AV278,2),0)+IF(COUNT(K278:AV278)&gt;2,LARGE(K278:AV278,3),0)+IF(COUNT(K278:AV278)&gt;3,LARGE(K278:AV278,4),0)+IF(COUNT(K278:AV278)&gt;4,LARGE(K278:AV278,5),0)+IF(COUNT(K278:AV278)&gt;5,LARGE(K278:AV278,6),0)+IF(COUNT(K278:AV278)&gt;6,LARGE(K278:AV278,7),0)+IF(COUNT(K278:AV278)&gt;7,LARGE(K278:AV278,8),0)+IF(COUNT(K278:AV278)&gt;8,LARGE(K278:AV278,9),0)+IF(COUNT(K278:AV278)&gt;9,LARGE(K278:AV278,10),0)+IF(COUNT(K278:AV278)&gt;10,LARGE(K278:AV278,11),0)+IF(COUNT(K278:AV278)&gt;11,LARGE(K278:AV278,12),0)+IF(COUNT(K278:AV278)&gt;12,LARGE(K278:AV278,13),0)+IF(COUNT(K278:AV278)&gt;13,LARGE(K278:AV278,14),0)+IF(COUNT(K278:AV278)&gt;14,LARGE(K278:AV278,15),0)</f>
        <v>50</v>
      </c>
      <c r="E278" s="20">
        <f>IF(COUNT(K278:AV278)&lt;22,IF(COUNT(K278:AV278)&gt;14,(COUNT(K278:AV278)-15),0)*20,120)</f>
        <v>0</v>
      </c>
      <c r="F278" s="21">
        <f>D278+E278</f>
        <v>50</v>
      </c>
      <c r="G278" s="58" t="s">
        <v>211</v>
      </c>
      <c r="H278" s="50" t="s">
        <v>164</v>
      </c>
      <c r="I278" s="25">
        <v>1991</v>
      </c>
      <c r="J278" s="25" t="s">
        <v>212</v>
      </c>
      <c r="M278" s="3">
        <v>50</v>
      </c>
    </row>
    <row r="279" spans="1:19" ht="12.75">
      <c r="A279" s="14"/>
      <c r="B279" s="2">
        <f>SUM(K279:AV279)</f>
        <v>40</v>
      </c>
      <c r="C279" s="20">
        <f>COUNT(K279:AV279)</f>
        <v>1</v>
      </c>
      <c r="D279" s="20">
        <f>IF(COUNT(K279:AV279)&gt;0,LARGE(K279:AV279,1),0)+IF(COUNT(K279:AV279)&gt;1,LARGE(K279:AV279,2),0)+IF(COUNT(K279:AV279)&gt;2,LARGE(K279:AV279,3),0)+IF(COUNT(K279:AV279)&gt;3,LARGE(K279:AV279,4),0)+IF(COUNT(K279:AV279)&gt;4,LARGE(K279:AV279,5),0)+IF(COUNT(K279:AV279)&gt;5,LARGE(K279:AV279,6),0)+IF(COUNT(K279:AV279)&gt;6,LARGE(K279:AV279,7),0)+IF(COUNT(K279:AV279)&gt;7,LARGE(K279:AV279,8),0)+IF(COUNT(K279:AV279)&gt;8,LARGE(K279:AV279,9),0)+IF(COUNT(K279:AV279)&gt;9,LARGE(K279:AV279,10),0)+IF(COUNT(K279:AV279)&gt;10,LARGE(K279:AV279,11),0)+IF(COUNT(K279:AV279)&gt;11,LARGE(K279:AV279,12),0)+IF(COUNT(K279:AV279)&gt;12,LARGE(K279:AV279,13),0)+IF(COUNT(K279:AV279)&gt;13,LARGE(K279:AV279,14),0)+IF(COUNT(K279:AV279)&gt;14,LARGE(K279:AV279,15),0)</f>
        <v>40</v>
      </c>
      <c r="E279" s="20">
        <f>IF(COUNT(K279:AV279)&lt;22,IF(COUNT(K279:AV279)&gt;14,(COUNT(K279:AV279)-15),0)*20,120)</f>
        <v>0</v>
      </c>
      <c r="F279" s="21">
        <f>D279+E279</f>
        <v>40</v>
      </c>
      <c r="G279" s="50" t="s">
        <v>211</v>
      </c>
      <c r="H279" s="50" t="s">
        <v>619</v>
      </c>
      <c r="I279" s="23">
        <v>1987</v>
      </c>
      <c r="J279" s="23"/>
      <c r="S279" s="3">
        <v>40</v>
      </c>
    </row>
    <row r="280" spans="1:46" ht="12.75">
      <c r="A280" s="14"/>
      <c r="B280" s="2">
        <f>SUM(K280:AV280)</f>
        <v>44</v>
      </c>
      <c r="C280" s="20">
        <f>COUNT(K280:AV280)</f>
        <v>1</v>
      </c>
      <c r="D280" s="20">
        <f>IF(COUNT(K280:AV280)&gt;0,LARGE(K280:AV280,1),0)+IF(COUNT(K280:AV280)&gt;1,LARGE(K280:AV280,2),0)+IF(COUNT(K280:AV280)&gt;2,LARGE(K280:AV280,3),0)+IF(COUNT(K280:AV280)&gt;3,LARGE(K280:AV280,4),0)+IF(COUNT(K280:AV280)&gt;4,LARGE(K280:AV280,5),0)+IF(COUNT(K280:AV280)&gt;5,LARGE(K280:AV280,6),0)+IF(COUNT(K280:AV280)&gt;6,LARGE(K280:AV280,7),0)+IF(COUNT(K280:AV280)&gt;7,LARGE(K280:AV280,8),0)+IF(COUNT(K280:AV280)&gt;8,LARGE(K280:AV280,9),0)+IF(COUNT(K280:AV280)&gt;9,LARGE(K280:AV280,10),0)+IF(COUNT(K280:AV280)&gt;10,LARGE(K280:AV280,11),0)+IF(COUNT(K280:AV280)&gt;11,LARGE(K280:AV280,12),0)+IF(COUNT(K280:AV280)&gt;12,LARGE(K280:AV280,13),0)+IF(COUNT(K280:AV280)&gt;13,LARGE(K280:AV280,14),0)+IF(COUNT(K280:AV280)&gt;14,LARGE(K280:AV280,15),0)</f>
        <v>44</v>
      </c>
      <c r="E280" s="20">
        <f>IF(COUNT(K280:AV280)&lt;22,IF(COUNT(K280:AV280)&gt;14,(COUNT(K280:AV280)-15),0)*20,120)</f>
        <v>0</v>
      </c>
      <c r="F280" s="21">
        <f>D280+E280</f>
        <v>44</v>
      </c>
      <c r="G280" s="50" t="s">
        <v>66</v>
      </c>
      <c r="H280" s="50" t="s">
        <v>103</v>
      </c>
      <c r="I280" s="23">
        <v>1994</v>
      </c>
      <c r="J280" s="23" t="s">
        <v>104</v>
      </c>
      <c r="K280" s="6">
        <v>44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1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16"/>
      <c r="AM280" s="6"/>
      <c r="AN280" s="6"/>
      <c r="AO280" s="6"/>
      <c r="AP280" s="6"/>
      <c r="AQ280" s="6"/>
      <c r="AR280" s="6"/>
      <c r="AS280" s="6"/>
      <c r="AT280" s="6"/>
    </row>
    <row r="281" spans="1:46" ht="12.75">
      <c r="A281" s="14"/>
      <c r="B281" s="2">
        <f>SUM(K281:AV281)</f>
        <v>43</v>
      </c>
      <c r="C281" s="20">
        <f>COUNT(K281:AV281)</f>
        <v>1</v>
      </c>
      <c r="D281" s="20">
        <f>IF(COUNT(K281:AV281)&gt;0,LARGE(K281:AV281,1),0)+IF(COUNT(K281:AV281)&gt;1,LARGE(K281:AV281,2),0)+IF(COUNT(K281:AV281)&gt;2,LARGE(K281:AV281,3),0)+IF(COUNT(K281:AV281)&gt;3,LARGE(K281:AV281,4),0)+IF(COUNT(K281:AV281)&gt;4,LARGE(K281:AV281,5),0)+IF(COUNT(K281:AV281)&gt;5,LARGE(K281:AV281,6),0)+IF(COUNT(K281:AV281)&gt;6,LARGE(K281:AV281,7),0)+IF(COUNT(K281:AV281)&gt;7,LARGE(K281:AV281,8),0)+IF(COUNT(K281:AV281)&gt;8,LARGE(K281:AV281,9),0)+IF(COUNT(K281:AV281)&gt;9,LARGE(K281:AV281,10),0)+IF(COUNT(K281:AV281)&gt;10,LARGE(K281:AV281,11),0)+IF(COUNT(K281:AV281)&gt;11,LARGE(K281:AV281,12),0)+IF(COUNT(K281:AV281)&gt;12,LARGE(K281:AV281,13),0)+IF(COUNT(K281:AV281)&gt;13,LARGE(K281:AV281,14),0)+IF(COUNT(K281:AV281)&gt;14,LARGE(K281:AV281,15),0)</f>
        <v>43</v>
      </c>
      <c r="E281" s="20">
        <f>IF(COUNT(K281:AV281)&lt;22,IF(COUNT(K281:AV281)&gt;14,(COUNT(K281:AV281)-15),0)*20,120)</f>
        <v>0</v>
      </c>
      <c r="F281" s="21">
        <f>D281+E281</f>
        <v>43</v>
      </c>
      <c r="G281" s="50" t="s">
        <v>66</v>
      </c>
      <c r="H281" s="50" t="s">
        <v>60</v>
      </c>
      <c r="I281" s="23">
        <v>1991</v>
      </c>
      <c r="J281" s="23" t="s">
        <v>104</v>
      </c>
      <c r="K281" s="6">
        <v>43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1:25" ht="12.75">
      <c r="A282" s="14"/>
      <c r="B282" s="2">
        <f>SUM(K282:AV282)</f>
        <v>44</v>
      </c>
      <c r="C282" s="20">
        <f>COUNT(K282:AV282)</f>
        <v>1</v>
      </c>
      <c r="D282" s="20">
        <f>IF(COUNT(K282:AV282)&gt;0,LARGE(K282:AV282,1),0)+IF(COUNT(K282:AV282)&gt;1,LARGE(K282:AV282,2),0)+IF(COUNT(K282:AV282)&gt;2,LARGE(K282:AV282,3),0)+IF(COUNT(K282:AV282)&gt;3,LARGE(K282:AV282,4),0)+IF(COUNT(K282:AV282)&gt;4,LARGE(K282:AV282,5),0)+IF(COUNT(K282:AV282)&gt;5,LARGE(K282:AV282,6),0)+IF(COUNT(K282:AV282)&gt;6,LARGE(K282:AV282,7),0)+IF(COUNT(K282:AV282)&gt;7,LARGE(K282:AV282,8),0)+IF(COUNT(K282:AV282)&gt;8,LARGE(K282:AV282,9),0)+IF(COUNT(K282:AV282)&gt;9,LARGE(K282:AV282,10),0)+IF(COUNT(K282:AV282)&gt;10,LARGE(K282:AV282,11),0)+IF(COUNT(K282:AV282)&gt;11,LARGE(K282:AV282,12),0)+IF(COUNT(K282:AV282)&gt;12,LARGE(K282:AV282,13),0)+IF(COUNT(K282:AV282)&gt;13,LARGE(K282:AV282,14),0)+IF(COUNT(K282:AV282)&gt;14,LARGE(K282:AV282,15),0)</f>
        <v>44</v>
      </c>
      <c r="E282" s="20">
        <f>IF(COUNT(K282:AV282)&lt;22,IF(COUNT(K282:AV282)&gt;14,(COUNT(K282:AV282)-15),0)*20,120)</f>
        <v>0</v>
      </c>
      <c r="F282" s="21">
        <f>D282+E282</f>
        <v>44</v>
      </c>
      <c r="G282" s="50" t="s">
        <v>749</v>
      </c>
      <c r="H282" s="50" t="s">
        <v>750</v>
      </c>
      <c r="I282" s="38">
        <v>1988</v>
      </c>
      <c r="J282" s="23" t="s">
        <v>751</v>
      </c>
      <c r="Y282" s="19">
        <v>44</v>
      </c>
    </row>
    <row r="283" spans="1:33" ht="12.75">
      <c r="A283" s="14"/>
      <c r="B283" s="2">
        <f>SUM(K283:AV283)</f>
        <v>33</v>
      </c>
      <c r="C283" s="20">
        <f>COUNT(K283:AV283)</f>
        <v>1</v>
      </c>
      <c r="D283" s="20">
        <f>IF(COUNT(K283:AV283)&gt;0,LARGE(K283:AV283,1),0)+IF(COUNT(K283:AV283)&gt;1,LARGE(K283:AV283,2),0)+IF(COUNT(K283:AV283)&gt;2,LARGE(K283:AV283,3),0)+IF(COUNT(K283:AV283)&gt;3,LARGE(K283:AV283,4),0)+IF(COUNT(K283:AV283)&gt;4,LARGE(K283:AV283,5),0)+IF(COUNT(K283:AV283)&gt;5,LARGE(K283:AV283,6),0)+IF(COUNT(K283:AV283)&gt;6,LARGE(K283:AV283,7),0)+IF(COUNT(K283:AV283)&gt;7,LARGE(K283:AV283,8),0)+IF(COUNT(K283:AV283)&gt;8,LARGE(K283:AV283,9),0)+IF(COUNT(K283:AV283)&gt;9,LARGE(K283:AV283,10),0)+IF(COUNT(K283:AV283)&gt;10,LARGE(K283:AV283,11),0)+IF(COUNT(K283:AV283)&gt;11,LARGE(K283:AV283,12),0)+IF(COUNT(K283:AV283)&gt;12,LARGE(K283:AV283,13),0)+IF(COUNT(K283:AV283)&gt;13,LARGE(K283:AV283,14),0)+IF(COUNT(K283:AV283)&gt;14,LARGE(K283:AV283,15),0)</f>
        <v>33</v>
      </c>
      <c r="E283" s="20">
        <f>IF(COUNT(K283:AV283)&lt;22,IF(COUNT(K283:AV283)&gt;14,(COUNT(K283:AV283)-15),0)*20,120)</f>
        <v>0</v>
      </c>
      <c r="F283" s="21">
        <f>D283+E283</f>
        <v>33</v>
      </c>
      <c r="G283" s="31" t="s">
        <v>749</v>
      </c>
      <c r="H283" s="50" t="s">
        <v>887</v>
      </c>
      <c r="I283" s="48">
        <v>1988</v>
      </c>
      <c r="J283" s="31" t="s">
        <v>879</v>
      </c>
      <c r="AG283" s="3">
        <v>33</v>
      </c>
    </row>
    <row r="284" spans="1:37" ht="12.75">
      <c r="A284" s="14"/>
      <c r="B284" s="2">
        <f>SUM(K284:AV284)</f>
        <v>44</v>
      </c>
      <c r="C284" s="20">
        <f>COUNT(K284:AV284)</f>
        <v>1</v>
      </c>
      <c r="D284" s="20">
        <f>IF(COUNT(K284:AV284)&gt;0,LARGE(K284:AV284,1),0)+IF(COUNT(K284:AV284)&gt;1,LARGE(K284:AV284,2),0)+IF(COUNT(K284:AV284)&gt;2,LARGE(K284:AV284,3),0)+IF(COUNT(K284:AV284)&gt;3,LARGE(K284:AV284,4),0)+IF(COUNT(K284:AV284)&gt;4,LARGE(K284:AV284,5),0)+IF(COUNT(K284:AV284)&gt;5,LARGE(K284:AV284,6),0)+IF(COUNT(K284:AV284)&gt;6,LARGE(K284:AV284,7),0)+IF(COUNT(K284:AV284)&gt;7,LARGE(K284:AV284,8),0)+IF(COUNT(K284:AV284)&gt;8,LARGE(K284:AV284,9),0)+IF(COUNT(K284:AV284)&gt;9,LARGE(K284:AV284,10),0)+IF(COUNT(K284:AV284)&gt;10,LARGE(K284:AV284,11),0)+IF(COUNT(K284:AV284)&gt;11,LARGE(K284:AV284,12),0)+IF(COUNT(K284:AV284)&gt;12,LARGE(K284:AV284,13),0)+IF(COUNT(K284:AV284)&gt;13,LARGE(K284:AV284,14),0)+IF(COUNT(K284:AV284)&gt;14,LARGE(K284:AV284,15),0)</f>
        <v>44</v>
      </c>
      <c r="E284" s="20">
        <f>IF(COUNT(K284:AV284)&lt;22,IF(COUNT(K284:AV284)&gt;14,(COUNT(K284:AV284)-15),0)*20,120)</f>
        <v>0</v>
      </c>
      <c r="F284" s="21">
        <f>D284+E284</f>
        <v>44</v>
      </c>
      <c r="G284" s="23" t="s">
        <v>974</v>
      </c>
      <c r="H284" s="23" t="s">
        <v>548</v>
      </c>
      <c r="I284" s="65">
        <v>1991</v>
      </c>
      <c r="J284" s="23" t="s">
        <v>879</v>
      </c>
      <c r="AJ284" s="41"/>
      <c r="AK284" s="3">
        <v>44</v>
      </c>
    </row>
    <row r="285" spans="1:15" ht="14.25">
      <c r="A285" s="14"/>
      <c r="B285" s="2">
        <f>SUM(K285:AV285)</f>
        <v>41</v>
      </c>
      <c r="C285" s="20">
        <f>COUNT(K285:AV285)</f>
        <v>1</v>
      </c>
      <c r="D285" s="20">
        <f>IF(COUNT(K285:AV285)&gt;0,LARGE(K285:AV285,1),0)+IF(COUNT(K285:AV285)&gt;1,LARGE(K285:AV285,2),0)+IF(COUNT(K285:AV285)&gt;2,LARGE(K285:AV285,3),0)+IF(COUNT(K285:AV285)&gt;3,LARGE(K285:AV285,4),0)+IF(COUNT(K285:AV285)&gt;4,LARGE(K285:AV285,5),0)+IF(COUNT(K285:AV285)&gt;5,LARGE(K285:AV285,6),0)+IF(COUNT(K285:AV285)&gt;6,LARGE(K285:AV285,7),0)+IF(COUNT(K285:AV285)&gt;7,LARGE(K285:AV285,8),0)+IF(COUNT(K285:AV285)&gt;8,LARGE(K285:AV285,9),0)+IF(COUNT(K285:AV285)&gt;9,LARGE(K285:AV285,10),0)+IF(COUNT(K285:AV285)&gt;10,LARGE(K285:AV285,11),0)+IF(COUNT(K285:AV285)&gt;11,LARGE(K285:AV285,12),0)+IF(COUNT(K285:AV285)&gt;12,LARGE(K285:AV285,13),0)+IF(COUNT(K285:AV285)&gt;13,LARGE(K285:AV285,14),0)+IF(COUNT(K285:AV285)&gt;14,LARGE(K285:AV285,15),0)</f>
        <v>41</v>
      </c>
      <c r="E285" s="20">
        <f>IF(COUNT(K285:AV285)&lt;22,IF(COUNT(K285:AV285)&gt;14,(COUNT(K285:AV285)-15),0)*20,120)</f>
        <v>0</v>
      </c>
      <c r="F285" s="21">
        <f>D285+E285</f>
        <v>41</v>
      </c>
      <c r="G285" s="52" t="s">
        <v>505</v>
      </c>
      <c r="H285" s="52" t="s">
        <v>506</v>
      </c>
      <c r="I285" s="28">
        <v>32509</v>
      </c>
      <c r="J285" s="29" t="s">
        <v>507</v>
      </c>
      <c r="O285" s="3">
        <v>41</v>
      </c>
    </row>
    <row r="286" spans="1:15" ht="14.25">
      <c r="A286" s="14"/>
      <c r="B286" s="2">
        <f>SUM(K286:AV286)</f>
        <v>27</v>
      </c>
      <c r="C286" s="20">
        <f>COUNT(K286:AV286)</f>
        <v>1</v>
      </c>
      <c r="D286" s="20">
        <f>IF(COUNT(K286:AV286)&gt;0,LARGE(K286:AV286,1),0)+IF(COUNT(K286:AV286)&gt;1,LARGE(K286:AV286,2),0)+IF(COUNT(K286:AV286)&gt;2,LARGE(K286:AV286,3),0)+IF(COUNT(K286:AV286)&gt;3,LARGE(K286:AV286,4),0)+IF(COUNT(K286:AV286)&gt;4,LARGE(K286:AV286,5),0)+IF(COUNT(K286:AV286)&gt;5,LARGE(K286:AV286,6),0)+IF(COUNT(K286:AV286)&gt;6,LARGE(K286:AV286,7),0)+IF(COUNT(K286:AV286)&gt;7,LARGE(K286:AV286,8),0)+IF(COUNT(K286:AV286)&gt;8,LARGE(K286:AV286,9),0)+IF(COUNT(K286:AV286)&gt;9,LARGE(K286:AV286,10),0)+IF(COUNT(K286:AV286)&gt;10,LARGE(K286:AV286,11),0)+IF(COUNT(K286:AV286)&gt;11,LARGE(K286:AV286,12),0)+IF(COUNT(K286:AV286)&gt;12,LARGE(K286:AV286,13),0)+IF(COUNT(K286:AV286)&gt;13,LARGE(K286:AV286,14),0)+IF(COUNT(K286:AV286)&gt;14,LARGE(K286:AV286,15),0)</f>
        <v>27</v>
      </c>
      <c r="E286" s="20">
        <f>IF(COUNT(K286:AV286)&lt;22,IF(COUNT(K286:AV286)&gt;14,(COUNT(K286:AV286)-15),0)*20,120)</f>
        <v>0</v>
      </c>
      <c r="F286" s="21">
        <f>D286+E286</f>
        <v>27</v>
      </c>
      <c r="G286" s="52" t="s">
        <v>528</v>
      </c>
      <c r="H286" s="52" t="s">
        <v>395</v>
      </c>
      <c r="I286" s="28">
        <v>33239</v>
      </c>
      <c r="J286" s="29" t="s">
        <v>529</v>
      </c>
      <c r="O286" s="3">
        <v>27</v>
      </c>
    </row>
    <row r="287" spans="1:15" ht="14.25">
      <c r="A287" s="14"/>
      <c r="B287" s="2">
        <f>SUM(K287:AV287)</f>
        <v>33</v>
      </c>
      <c r="C287" s="20">
        <f>COUNT(K287:AV287)</f>
        <v>1</v>
      </c>
      <c r="D287" s="20">
        <f>IF(COUNT(K287:AV287)&gt;0,LARGE(K287:AV287,1),0)+IF(COUNT(K287:AV287)&gt;1,LARGE(K287:AV287,2),0)+IF(COUNT(K287:AV287)&gt;2,LARGE(K287:AV287,3),0)+IF(COUNT(K287:AV287)&gt;3,LARGE(K287:AV287,4),0)+IF(COUNT(K287:AV287)&gt;4,LARGE(K287:AV287,5),0)+IF(COUNT(K287:AV287)&gt;5,LARGE(K287:AV287,6),0)+IF(COUNT(K287:AV287)&gt;6,LARGE(K287:AV287,7),0)+IF(COUNT(K287:AV287)&gt;7,LARGE(K287:AV287,8),0)+IF(COUNT(K287:AV287)&gt;8,LARGE(K287:AV287,9),0)+IF(COUNT(K287:AV287)&gt;9,LARGE(K287:AV287,10),0)+IF(COUNT(K287:AV287)&gt;10,LARGE(K287:AV287,11),0)+IF(COUNT(K287:AV287)&gt;11,LARGE(K287:AV287,12),0)+IF(COUNT(K287:AV287)&gt;12,LARGE(K287:AV287,13),0)+IF(COUNT(K287:AV287)&gt;13,LARGE(K287:AV287,14),0)+IF(COUNT(K287:AV287)&gt;14,LARGE(K287:AV287,15),0)</f>
        <v>33</v>
      </c>
      <c r="E287" s="20">
        <f>IF(COUNT(K287:AV287)&lt;22,IF(COUNT(K287:AV287)&gt;14,(COUNT(K287:AV287)-15),0)*20,120)</f>
        <v>0</v>
      </c>
      <c r="F287" s="21">
        <f>D287+E287</f>
        <v>33</v>
      </c>
      <c r="G287" s="52" t="s">
        <v>519</v>
      </c>
      <c r="H287" s="52" t="s">
        <v>520</v>
      </c>
      <c r="I287" s="28">
        <v>32874</v>
      </c>
      <c r="J287" s="29"/>
      <c r="O287" s="3">
        <v>33</v>
      </c>
    </row>
    <row r="288" spans="1:33" ht="12.75">
      <c r="A288" s="14"/>
      <c r="B288" s="2">
        <f>SUM(K288:AV288)</f>
        <v>38</v>
      </c>
      <c r="C288" s="20">
        <f>COUNT(K288:AV288)</f>
        <v>1</v>
      </c>
      <c r="D288" s="20">
        <f>IF(COUNT(K288:AV288)&gt;0,LARGE(K288:AV288,1),0)+IF(COUNT(K288:AV288)&gt;1,LARGE(K288:AV288,2),0)+IF(COUNT(K288:AV288)&gt;2,LARGE(K288:AV288,3),0)+IF(COUNT(K288:AV288)&gt;3,LARGE(K288:AV288,4),0)+IF(COUNT(K288:AV288)&gt;4,LARGE(K288:AV288,5),0)+IF(COUNT(K288:AV288)&gt;5,LARGE(K288:AV288,6),0)+IF(COUNT(K288:AV288)&gt;6,LARGE(K288:AV288,7),0)+IF(COUNT(K288:AV288)&gt;7,LARGE(K288:AV288,8),0)+IF(COUNT(K288:AV288)&gt;8,LARGE(K288:AV288,9),0)+IF(COUNT(K288:AV288)&gt;9,LARGE(K288:AV288,10),0)+IF(COUNT(K288:AV288)&gt;10,LARGE(K288:AV288,11),0)+IF(COUNT(K288:AV288)&gt;11,LARGE(K288:AV288,12),0)+IF(COUNT(K288:AV288)&gt;12,LARGE(K288:AV288,13),0)+IF(COUNT(K288:AV288)&gt;13,LARGE(K288:AV288,14),0)+IF(COUNT(K288:AV288)&gt;14,LARGE(K288:AV288,15),0)</f>
        <v>38</v>
      </c>
      <c r="E288" s="20">
        <f>IF(COUNT(K288:AV288)&lt;22,IF(COUNT(K288:AV288)&gt;14,(COUNT(K288:AV288)-15),0)*20,120)</f>
        <v>0</v>
      </c>
      <c r="F288" s="21">
        <f>D288+E288</f>
        <v>38</v>
      </c>
      <c r="G288" s="31" t="s">
        <v>877</v>
      </c>
      <c r="H288" s="50" t="s">
        <v>878</v>
      </c>
      <c r="I288" s="48">
        <v>1995</v>
      </c>
      <c r="J288" s="31" t="s">
        <v>879</v>
      </c>
      <c r="AG288" s="3">
        <v>38</v>
      </c>
    </row>
    <row r="289" spans="1:14" ht="12.75">
      <c r="A289" s="14"/>
      <c r="B289" s="2">
        <f>SUM(K289:AV289)</f>
        <v>11</v>
      </c>
      <c r="C289" s="20">
        <f>COUNT(K289:AV289)</f>
        <v>1</v>
      </c>
      <c r="D289" s="20">
        <f>IF(COUNT(K289:AV289)&gt;0,LARGE(K289:AV289,1),0)+IF(COUNT(K289:AV289)&gt;1,LARGE(K289:AV289,2),0)+IF(COUNT(K289:AV289)&gt;2,LARGE(K289:AV289,3),0)+IF(COUNT(K289:AV289)&gt;3,LARGE(K289:AV289,4),0)+IF(COUNT(K289:AV289)&gt;4,LARGE(K289:AV289,5),0)+IF(COUNT(K289:AV289)&gt;5,LARGE(K289:AV289,6),0)+IF(COUNT(K289:AV289)&gt;6,LARGE(K289:AV289,7),0)+IF(COUNT(K289:AV289)&gt;7,LARGE(K289:AV289,8),0)+IF(COUNT(K289:AV289)&gt;8,LARGE(K289:AV289,9),0)+IF(COUNT(K289:AV289)&gt;9,LARGE(K289:AV289,10),0)+IF(COUNT(K289:AV289)&gt;10,LARGE(K289:AV289,11),0)+IF(COUNT(K289:AV289)&gt;11,LARGE(K289:AV289,12),0)+IF(COUNT(K289:AV289)&gt;12,LARGE(K289:AV289,13),0)+IF(COUNT(K289:AV289)&gt;13,LARGE(K289:AV289,14),0)+IF(COUNT(K289:AV289)&gt;14,LARGE(K289:AV289,15),0)</f>
        <v>11</v>
      </c>
      <c r="E289" s="20">
        <f>IF(COUNT(K289:AV289)&lt;22,IF(COUNT(K289:AV289)&gt;14,(COUNT(K289:AV289)-15),0)*20,120)</f>
        <v>0</v>
      </c>
      <c r="F289" s="21">
        <f>D289+E289</f>
        <v>11</v>
      </c>
      <c r="G289" s="58" t="s">
        <v>337</v>
      </c>
      <c r="H289" s="58" t="s">
        <v>338</v>
      </c>
      <c r="I289" s="27" t="s">
        <v>339</v>
      </c>
      <c r="J289" s="25" t="s">
        <v>272</v>
      </c>
      <c r="N289" s="3">
        <v>11</v>
      </c>
    </row>
    <row r="290" spans="1:14" ht="12.75">
      <c r="A290" s="14"/>
      <c r="B290" s="2">
        <f>SUM(K290:AV290)</f>
        <v>38</v>
      </c>
      <c r="C290" s="20">
        <f>COUNT(K290:AV290)</f>
        <v>1</v>
      </c>
      <c r="D290" s="20">
        <f>IF(COUNT(K290:AV290)&gt;0,LARGE(K290:AV290,1),0)+IF(COUNT(K290:AV290)&gt;1,LARGE(K290:AV290,2),0)+IF(COUNT(K290:AV290)&gt;2,LARGE(K290:AV290,3),0)+IF(COUNT(K290:AV290)&gt;3,LARGE(K290:AV290,4),0)+IF(COUNT(K290:AV290)&gt;4,LARGE(K290:AV290,5),0)+IF(COUNT(K290:AV290)&gt;5,LARGE(K290:AV290,6),0)+IF(COUNT(K290:AV290)&gt;6,LARGE(K290:AV290,7),0)+IF(COUNT(K290:AV290)&gt;7,LARGE(K290:AV290,8),0)+IF(COUNT(K290:AV290)&gt;8,LARGE(K290:AV290,9),0)+IF(COUNT(K290:AV290)&gt;9,LARGE(K290:AV290,10),0)+IF(COUNT(K290:AV290)&gt;10,LARGE(K290:AV290,11),0)+IF(COUNT(K290:AV290)&gt;11,LARGE(K290:AV290,12),0)+IF(COUNT(K290:AV290)&gt;12,LARGE(K290:AV290,13),0)+IF(COUNT(K290:AV290)&gt;13,LARGE(K290:AV290,14),0)+IF(COUNT(K290:AV290)&gt;14,LARGE(K290:AV290,15),0)</f>
        <v>38</v>
      </c>
      <c r="E290" s="20">
        <f>IF(COUNT(K290:AV290)&lt;22,IF(COUNT(K290:AV290)&gt;14,(COUNT(K290:AV290)-15),0)*20,120)</f>
        <v>0</v>
      </c>
      <c r="F290" s="21">
        <f>D290+E290</f>
        <v>38</v>
      </c>
      <c r="G290" s="58" t="s">
        <v>255</v>
      </c>
      <c r="H290" s="58" t="s">
        <v>256</v>
      </c>
      <c r="I290" s="27" t="s">
        <v>257</v>
      </c>
      <c r="J290" s="25" t="s">
        <v>258</v>
      </c>
      <c r="N290" s="3">
        <v>38</v>
      </c>
    </row>
    <row r="291" spans="1:16" ht="15">
      <c r="A291" s="14"/>
      <c r="B291" s="2">
        <f>SUM(K291:AV291)</f>
        <v>31</v>
      </c>
      <c r="C291" s="20">
        <f>COUNT(K291:AV291)</f>
        <v>1</v>
      </c>
      <c r="D291" s="20">
        <f>IF(COUNT(K291:AV291)&gt;0,LARGE(K291:AV291,1),0)+IF(COUNT(K291:AV291)&gt;1,LARGE(K291:AV291,2),0)+IF(COUNT(K291:AV291)&gt;2,LARGE(K291:AV291,3),0)+IF(COUNT(K291:AV291)&gt;3,LARGE(K291:AV291,4),0)+IF(COUNT(K291:AV291)&gt;4,LARGE(K291:AV291,5),0)+IF(COUNT(K291:AV291)&gt;5,LARGE(K291:AV291,6),0)+IF(COUNT(K291:AV291)&gt;6,LARGE(K291:AV291,7),0)+IF(COUNT(K291:AV291)&gt;7,LARGE(K291:AV291,8),0)+IF(COUNT(K291:AV291)&gt;8,LARGE(K291:AV291,9),0)+IF(COUNT(K291:AV291)&gt;9,LARGE(K291:AV291,10),0)+IF(COUNT(K291:AV291)&gt;10,LARGE(K291:AV291,11),0)+IF(COUNT(K291:AV291)&gt;11,LARGE(K291:AV291,12),0)+IF(COUNT(K291:AV291)&gt;12,LARGE(K291:AV291,13),0)+IF(COUNT(K291:AV291)&gt;13,LARGE(K291:AV291,14),0)+IF(COUNT(K291:AV291)&gt;14,LARGE(K291:AV291,15),0)</f>
        <v>31</v>
      </c>
      <c r="E291" s="20">
        <f>IF(COUNT(K291:AV291)&lt;22,IF(COUNT(K291:AV291)&gt;14,(COUNT(K291:AV291)-15),0)*20,120)</f>
        <v>0</v>
      </c>
      <c r="F291" s="21">
        <f>D291+E291</f>
        <v>31</v>
      </c>
      <c r="G291" s="57" t="s">
        <v>569</v>
      </c>
      <c r="H291" s="57" t="s">
        <v>184</v>
      </c>
      <c r="I291" s="30">
        <v>1989</v>
      </c>
      <c r="J291" s="30" t="s">
        <v>570</v>
      </c>
      <c r="P291" s="19">
        <v>31</v>
      </c>
    </row>
    <row r="292" spans="2:46" ht="12.75">
      <c r="B292" s="2">
        <f>SUM(K292:AV292)</f>
        <v>50</v>
      </c>
      <c r="C292" s="20">
        <f>COUNT(K292:AV292)</f>
        <v>1</v>
      </c>
      <c r="D292" s="20">
        <f>IF(COUNT(K292:AV292)&gt;0,LARGE(K292:AV292,1),0)+IF(COUNT(K292:AV292)&gt;1,LARGE(K292:AV292,2),0)+IF(COUNT(K292:AV292)&gt;2,LARGE(K292:AV292,3),0)+IF(COUNT(K292:AV292)&gt;3,LARGE(K292:AV292,4),0)+IF(COUNT(K292:AV292)&gt;4,LARGE(K292:AV292,5),0)+IF(COUNT(K292:AV292)&gt;5,LARGE(K292:AV292,6),0)+IF(COUNT(K292:AV292)&gt;6,LARGE(K292:AV292,7),0)+IF(COUNT(K292:AV292)&gt;7,LARGE(K292:AV292,8),0)+IF(COUNT(K292:AV292)&gt;8,LARGE(K292:AV292,9),0)+IF(COUNT(K292:AV292)&gt;9,LARGE(K292:AV292,10),0)+IF(COUNT(K292:AV292)&gt;10,LARGE(K292:AV292,11),0)+IF(COUNT(K292:AV292)&gt;11,LARGE(K292:AV292,12),0)+IF(COUNT(K292:AV292)&gt;12,LARGE(K292:AV292,13),0)+IF(COUNT(K292:AV292)&gt;13,LARGE(K292:AV292,14),0)+IF(COUNT(K292:AV292)&gt;14,LARGE(K292:AV292,15),0)</f>
        <v>50</v>
      </c>
      <c r="E292" s="20">
        <f>IF(COUNT(K292:AV292)&lt;22,IF(COUNT(K292:AV292)&gt;14,(COUNT(K292:AV292)-15),0)*20,120)</f>
        <v>0</v>
      </c>
      <c r="F292" s="21">
        <f>D292+E292</f>
        <v>50</v>
      </c>
      <c r="G292" s="42" t="s">
        <v>1059</v>
      </c>
      <c r="H292" s="23" t="s">
        <v>175</v>
      </c>
      <c r="I292" s="23">
        <v>1986</v>
      </c>
      <c r="J292" s="42" t="s">
        <v>1060</v>
      </c>
      <c r="AS292" s="19"/>
      <c r="AT292" s="19">
        <v>50</v>
      </c>
    </row>
    <row r="293" spans="1:44" ht="13.5" customHeight="1">
      <c r="A293" s="14"/>
      <c r="B293" s="2">
        <f>SUM(K293:AV293)</f>
        <v>46</v>
      </c>
      <c r="C293" s="20">
        <f>COUNT(K293:AV293)</f>
        <v>1</v>
      </c>
      <c r="D293" s="20">
        <f>IF(COUNT(K293:AV293)&gt;0,LARGE(K293:AV293,1),0)+IF(COUNT(K293:AV293)&gt;1,LARGE(K293:AV293,2),0)+IF(COUNT(K293:AV293)&gt;2,LARGE(K293:AV293,3),0)+IF(COUNT(K293:AV293)&gt;3,LARGE(K293:AV293,4),0)+IF(COUNT(K293:AV293)&gt;4,LARGE(K293:AV293,5),0)+IF(COUNT(K293:AV293)&gt;5,LARGE(K293:AV293,6),0)+IF(COUNT(K293:AV293)&gt;6,LARGE(K293:AV293,7),0)+IF(COUNT(K293:AV293)&gt;7,LARGE(K293:AV293,8),0)+IF(COUNT(K293:AV293)&gt;8,LARGE(K293:AV293,9),0)+IF(COUNT(K293:AV293)&gt;9,LARGE(K293:AV293,10),0)+IF(COUNT(K293:AV293)&gt;10,LARGE(K293:AV293,11),0)+IF(COUNT(K293:AV293)&gt;11,LARGE(K293:AV293,12),0)+IF(COUNT(K293:AV293)&gt;12,LARGE(K293:AV293,13),0)+IF(COUNT(K293:AV293)&gt;13,LARGE(K293:AV293,14),0)+IF(COUNT(K293:AV293)&gt;14,LARGE(K293:AV293,15),0)</f>
        <v>46</v>
      </c>
      <c r="E293" s="20">
        <f>IF(COUNT(K293:AV293)&lt;22,IF(COUNT(K293:AV293)&gt;14,(COUNT(K293:AV293)-15),0)*20,120)</f>
        <v>0</v>
      </c>
      <c r="F293" s="21">
        <f>D293+E293</f>
        <v>46</v>
      </c>
      <c r="G293" s="68" t="s">
        <v>1024</v>
      </c>
      <c r="H293" s="23" t="s">
        <v>157</v>
      </c>
      <c r="I293" s="69" t="s">
        <v>833</v>
      </c>
      <c r="J293" s="68"/>
      <c r="AR293" s="3">
        <v>46</v>
      </c>
    </row>
    <row r="294" spans="1:15" ht="13.5" customHeight="1">
      <c r="A294" s="14"/>
      <c r="B294" s="2">
        <f>SUM(K294:AV294)</f>
        <v>23</v>
      </c>
      <c r="C294" s="20">
        <f>COUNT(K294:AV294)</f>
        <v>1</v>
      </c>
      <c r="D294" s="20">
        <f>IF(COUNT(K294:AV294)&gt;0,LARGE(K294:AV294,1),0)+IF(COUNT(K294:AV294)&gt;1,LARGE(K294:AV294,2),0)+IF(COUNT(K294:AV294)&gt;2,LARGE(K294:AV294,3),0)+IF(COUNT(K294:AV294)&gt;3,LARGE(K294:AV294,4),0)+IF(COUNT(K294:AV294)&gt;4,LARGE(K294:AV294,5),0)+IF(COUNT(K294:AV294)&gt;5,LARGE(K294:AV294,6),0)+IF(COUNT(K294:AV294)&gt;6,LARGE(K294:AV294,7),0)+IF(COUNT(K294:AV294)&gt;7,LARGE(K294:AV294,8),0)+IF(COUNT(K294:AV294)&gt;8,LARGE(K294:AV294,9),0)+IF(COUNT(K294:AV294)&gt;9,LARGE(K294:AV294,10),0)+IF(COUNT(K294:AV294)&gt;10,LARGE(K294:AV294,11),0)+IF(COUNT(K294:AV294)&gt;11,LARGE(K294:AV294,12),0)+IF(COUNT(K294:AV294)&gt;12,LARGE(K294:AV294,13),0)+IF(COUNT(K294:AV294)&gt;13,LARGE(K294:AV294,14),0)+IF(COUNT(K294:AV294)&gt;14,LARGE(K294:AV294,15),0)</f>
        <v>23</v>
      </c>
      <c r="E294" s="20">
        <f>IF(COUNT(K294:AV294)&lt;22,IF(COUNT(K294:AV294)&gt;14,(COUNT(K294:AV294)-15),0)*20,120)</f>
        <v>0</v>
      </c>
      <c r="F294" s="21">
        <f>D294+E294</f>
        <v>23</v>
      </c>
      <c r="G294" s="52" t="s">
        <v>535</v>
      </c>
      <c r="H294" s="52" t="s">
        <v>536</v>
      </c>
      <c r="I294" s="28">
        <v>33239</v>
      </c>
      <c r="J294" s="29" t="s">
        <v>529</v>
      </c>
      <c r="O294" s="3">
        <v>23</v>
      </c>
    </row>
    <row r="295" spans="2:45" ht="13.5" customHeight="1">
      <c r="B295" s="2">
        <f>SUM(K295:AV295)</f>
        <v>39</v>
      </c>
      <c r="C295" s="20">
        <f>COUNT(K295:AV295)</f>
        <v>1</v>
      </c>
      <c r="D295" s="20">
        <f>IF(COUNT(K295:AV295)&gt;0,LARGE(K295:AV295,1),0)+IF(COUNT(K295:AV295)&gt;1,LARGE(K295:AV295,2),0)+IF(COUNT(K295:AV295)&gt;2,LARGE(K295:AV295,3),0)+IF(COUNT(K295:AV295)&gt;3,LARGE(K295:AV295,4),0)+IF(COUNT(K295:AV295)&gt;4,LARGE(K295:AV295,5),0)+IF(COUNT(K295:AV295)&gt;5,LARGE(K295:AV295,6),0)+IF(COUNT(K295:AV295)&gt;6,LARGE(K295:AV295,7),0)+IF(COUNT(K295:AV295)&gt;7,LARGE(K295:AV295,8),0)+IF(COUNT(K295:AV295)&gt;8,LARGE(K295:AV295,9),0)+IF(COUNT(K295:AV295)&gt;9,LARGE(K295:AV295,10),0)+IF(COUNT(K295:AV295)&gt;10,LARGE(K295:AV295,11),0)+IF(COUNT(K295:AV295)&gt;11,LARGE(K295:AV295,12),0)+IF(COUNT(K295:AV295)&gt;12,LARGE(K295:AV295,13),0)+IF(COUNT(K295:AV295)&gt;13,LARGE(K295:AV295,14),0)+IF(COUNT(K295:AV295)&gt;14,LARGE(K295:AV295,15),0)</f>
        <v>39</v>
      </c>
      <c r="E295" s="20">
        <f>IF(COUNT(K295:AV295)&lt;22,IF(COUNT(K295:AV295)&gt;14,(COUNT(K295:AV295)-15),0)*20,120)</f>
        <v>0</v>
      </c>
      <c r="F295" s="21">
        <f>D295+E295</f>
        <v>39</v>
      </c>
      <c r="G295" s="23" t="s">
        <v>1046</v>
      </c>
      <c r="H295" s="70" t="s">
        <v>44</v>
      </c>
      <c r="I295" s="70">
        <v>1991</v>
      </c>
      <c r="J295" s="70" t="s">
        <v>1044</v>
      </c>
      <c r="AS295" s="3">
        <v>39</v>
      </c>
    </row>
    <row r="296" spans="1:46" ht="13.5" customHeight="1">
      <c r="A296" s="14"/>
      <c r="B296" s="2">
        <f>SUM(K296:AV296)</f>
        <v>30</v>
      </c>
      <c r="C296" s="20">
        <f>COUNT(K296:AV296)</f>
        <v>1</v>
      </c>
      <c r="D296" s="20">
        <f>IF(COUNT(K296:AV296)&gt;0,LARGE(K296:AV296,1),0)+IF(COUNT(K296:AV296)&gt;1,LARGE(K296:AV296,2),0)+IF(COUNT(K296:AV296)&gt;2,LARGE(K296:AV296,3),0)+IF(COUNT(K296:AV296)&gt;3,LARGE(K296:AV296,4),0)+IF(COUNT(K296:AV296)&gt;4,LARGE(K296:AV296,5),0)+IF(COUNT(K296:AV296)&gt;5,LARGE(K296:AV296,6),0)+IF(COUNT(K296:AV296)&gt;6,LARGE(K296:AV296,7),0)+IF(COUNT(K296:AV296)&gt;7,LARGE(K296:AV296,8),0)+IF(COUNT(K296:AV296)&gt;8,LARGE(K296:AV296,9),0)+IF(COUNT(K296:AV296)&gt;9,LARGE(K296:AV296,10),0)+IF(COUNT(K296:AV296)&gt;10,LARGE(K296:AV296,11),0)+IF(COUNT(K296:AV296)&gt;11,LARGE(K296:AV296,12),0)+IF(COUNT(K296:AV296)&gt;12,LARGE(K296:AV296,13),0)+IF(COUNT(K296:AV296)&gt;13,LARGE(K296:AV296,14),0)+IF(COUNT(K296:AV296)&gt;14,LARGE(K296:AV296,15),0)</f>
        <v>30</v>
      </c>
      <c r="E296" s="20">
        <f>IF(COUNT(K296:AV296)&lt;22,IF(COUNT(K296:AV296)&gt;14,(COUNT(K296:AV296)-15),0)*20,120)</f>
        <v>0</v>
      </c>
      <c r="F296" s="21">
        <f>D296+E296</f>
        <v>30</v>
      </c>
      <c r="G296" s="50" t="s">
        <v>82</v>
      </c>
      <c r="H296" s="50" t="s">
        <v>56</v>
      </c>
      <c r="I296" s="23">
        <v>1986</v>
      </c>
      <c r="J296" s="23"/>
      <c r="K296" s="6">
        <v>30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1:33" ht="13.5" customHeight="1">
      <c r="A297" s="14"/>
      <c r="B297" s="2">
        <f>SUM(K297:AV297)</f>
        <v>23</v>
      </c>
      <c r="C297" s="20">
        <f>COUNT(K297:AV297)</f>
        <v>1</v>
      </c>
      <c r="D297" s="20">
        <f>IF(COUNT(K297:AV297)&gt;0,LARGE(K297:AV297,1),0)+IF(COUNT(K297:AV297)&gt;1,LARGE(K297:AV297,2),0)+IF(COUNT(K297:AV297)&gt;2,LARGE(K297:AV297,3),0)+IF(COUNT(K297:AV297)&gt;3,LARGE(K297:AV297,4),0)+IF(COUNT(K297:AV297)&gt;4,LARGE(K297:AV297,5),0)+IF(COUNT(K297:AV297)&gt;5,LARGE(K297:AV297,6),0)+IF(COUNT(K297:AV297)&gt;6,LARGE(K297:AV297,7),0)+IF(COUNT(K297:AV297)&gt;7,LARGE(K297:AV297,8),0)+IF(COUNT(K297:AV297)&gt;8,LARGE(K297:AV297,9),0)+IF(COUNT(K297:AV297)&gt;9,LARGE(K297:AV297,10),0)+IF(COUNT(K297:AV297)&gt;10,LARGE(K297:AV297,11),0)+IF(COUNT(K297:AV297)&gt;11,LARGE(K297:AV297,12),0)+IF(COUNT(K297:AV297)&gt;12,LARGE(K297:AV297,13),0)+IF(COUNT(K297:AV297)&gt;13,LARGE(K297:AV297,14),0)+IF(COUNT(K297:AV297)&gt;14,LARGE(K297:AV297,15),0)</f>
        <v>23</v>
      </c>
      <c r="E297" s="20">
        <f>IF(COUNT(K297:AV297)&lt;22,IF(COUNT(K297:AV297)&gt;14,(COUNT(K297:AV297)-15),0)*20,120)</f>
        <v>0</v>
      </c>
      <c r="F297" s="21">
        <f>D297+E297</f>
        <v>23</v>
      </c>
      <c r="G297" s="31" t="s">
        <v>173</v>
      </c>
      <c r="H297" s="50" t="s">
        <v>137</v>
      </c>
      <c r="I297" s="48">
        <v>1991</v>
      </c>
      <c r="J297" s="31" t="s">
        <v>900</v>
      </c>
      <c r="AG297" s="3">
        <v>23</v>
      </c>
    </row>
    <row r="298" spans="1:28" ht="13.5" customHeight="1">
      <c r="A298" s="14"/>
      <c r="B298" s="2">
        <f>SUM(K298:AV298)</f>
        <v>49</v>
      </c>
      <c r="C298" s="20">
        <f>COUNT(K298:AV298)</f>
        <v>1</v>
      </c>
      <c r="D298" s="20">
        <f>IF(COUNT(K298:AV298)&gt;0,LARGE(K298:AV298,1),0)+IF(COUNT(K298:AV298)&gt;1,LARGE(K298:AV298,2),0)+IF(COUNT(K298:AV298)&gt;2,LARGE(K298:AV298,3),0)+IF(COUNT(K298:AV298)&gt;3,LARGE(K298:AV298,4),0)+IF(COUNT(K298:AV298)&gt;4,LARGE(K298:AV298,5),0)+IF(COUNT(K298:AV298)&gt;5,LARGE(K298:AV298,6),0)+IF(COUNT(K298:AV298)&gt;6,LARGE(K298:AV298,7),0)+IF(COUNT(K298:AV298)&gt;7,LARGE(K298:AV298,8),0)+IF(COUNT(K298:AV298)&gt;8,LARGE(K298:AV298,9),0)+IF(COUNT(K298:AV298)&gt;9,LARGE(K298:AV298,10),0)+IF(COUNT(K298:AV298)&gt;10,LARGE(K298:AV298,11),0)+IF(COUNT(K298:AV298)&gt;11,LARGE(K298:AV298,12),0)+IF(COUNT(K298:AV298)&gt;12,LARGE(K298:AV298,13),0)+IF(COUNT(K298:AV298)&gt;13,LARGE(K298:AV298,14),0)+IF(COUNT(K298:AV298)&gt;14,LARGE(K298:AV298,15),0)</f>
        <v>49</v>
      </c>
      <c r="E298" s="20">
        <f>IF(COUNT(K298:AV298)&lt;22,IF(COUNT(K298:AV298)&gt;14,(COUNT(K298:AV298)-15),0)*20,120)</f>
        <v>0</v>
      </c>
      <c r="F298" s="21">
        <f>D298+E298</f>
        <v>49</v>
      </c>
      <c r="G298" s="31" t="s">
        <v>777</v>
      </c>
      <c r="H298" s="31" t="s">
        <v>59</v>
      </c>
      <c r="I298" s="31">
        <v>1989</v>
      </c>
      <c r="J298" s="31" t="s">
        <v>16</v>
      </c>
      <c r="Y298" s="19"/>
      <c r="Z298" s="19"/>
      <c r="AB298" s="19">
        <v>49</v>
      </c>
    </row>
    <row r="299" spans="1:37" ht="13.5" customHeight="1">
      <c r="A299" s="14"/>
      <c r="B299" s="2">
        <f>SUM(K299:AV299)</f>
        <v>43</v>
      </c>
      <c r="C299" s="20">
        <f>COUNT(K299:AV299)</f>
        <v>1</v>
      </c>
      <c r="D299" s="20">
        <f>IF(COUNT(K299:AV299)&gt;0,LARGE(K299:AV299,1),0)+IF(COUNT(K299:AV299)&gt;1,LARGE(K299:AV299,2),0)+IF(COUNT(K299:AV299)&gt;2,LARGE(K299:AV299,3),0)+IF(COUNT(K299:AV299)&gt;3,LARGE(K299:AV299,4),0)+IF(COUNT(K299:AV299)&gt;4,LARGE(K299:AV299,5),0)+IF(COUNT(K299:AV299)&gt;5,LARGE(K299:AV299,6),0)+IF(COUNT(K299:AV299)&gt;6,LARGE(K299:AV299,7),0)+IF(COUNT(K299:AV299)&gt;7,LARGE(K299:AV299,8),0)+IF(COUNT(K299:AV299)&gt;8,LARGE(K299:AV299,9),0)+IF(COUNT(K299:AV299)&gt;9,LARGE(K299:AV299,10),0)+IF(COUNT(K299:AV299)&gt;10,LARGE(K299:AV299,11),0)+IF(COUNT(K299:AV299)&gt;11,LARGE(K299:AV299,12),0)+IF(COUNT(K299:AV299)&gt;12,LARGE(K299:AV299,13),0)+IF(COUNT(K299:AV299)&gt;13,LARGE(K299:AV299,14),0)+IF(COUNT(K299:AV299)&gt;14,LARGE(K299:AV299,15),0)</f>
        <v>43</v>
      </c>
      <c r="E299" s="20">
        <f>IF(COUNT(K299:AV299)&lt;22,IF(COUNT(K299:AV299)&gt;14,(COUNT(K299:AV299)-15),0)*20,120)</f>
        <v>0</v>
      </c>
      <c r="F299" s="21">
        <f>D299+E299</f>
        <v>43</v>
      </c>
      <c r="G299" s="23" t="s">
        <v>983</v>
      </c>
      <c r="H299" s="23" t="s">
        <v>881</v>
      </c>
      <c r="I299" s="65">
        <v>1989</v>
      </c>
      <c r="J299" s="23" t="s">
        <v>879</v>
      </c>
      <c r="AK299" s="19">
        <v>43</v>
      </c>
    </row>
    <row r="300" spans="1:29" ht="13.5" customHeight="1">
      <c r="A300" s="14"/>
      <c r="B300" s="2">
        <f>SUM(K300:AV300)</f>
        <v>49</v>
      </c>
      <c r="C300" s="20">
        <f>COUNT(K300:AV300)</f>
        <v>1</v>
      </c>
      <c r="D300" s="20">
        <f>IF(COUNT(K300:AV300)&gt;0,LARGE(K300:AV300,1),0)+IF(COUNT(K300:AV300)&gt;1,LARGE(K300:AV300,2),0)+IF(COUNT(K300:AV300)&gt;2,LARGE(K300:AV300,3),0)+IF(COUNT(K300:AV300)&gt;3,LARGE(K300:AV300,4),0)+IF(COUNT(K300:AV300)&gt;4,LARGE(K300:AV300,5),0)+IF(COUNT(K300:AV300)&gt;5,LARGE(K300:AV300,6),0)+IF(COUNT(K300:AV300)&gt;6,LARGE(K300:AV300,7),0)+IF(COUNT(K300:AV300)&gt;7,LARGE(K300:AV300,8),0)+IF(COUNT(K300:AV300)&gt;8,LARGE(K300:AV300,9),0)+IF(COUNT(K300:AV300)&gt;9,LARGE(K300:AV300,10),0)+IF(COUNT(K300:AV300)&gt;10,LARGE(K300:AV300,11),0)+IF(COUNT(K300:AV300)&gt;11,LARGE(K300:AV300,12),0)+IF(COUNT(K300:AV300)&gt;12,LARGE(K300:AV300,13),0)+IF(COUNT(K300:AV300)&gt;13,LARGE(K300:AV300,14),0)+IF(COUNT(K300:AV300)&gt;14,LARGE(K300:AV300,15),0)</f>
        <v>49</v>
      </c>
      <c r="E300" s="20">
        <f>IF(COUNT(K300:AV300)&lt;22,IF(COUNT(K300:AV300)&gt;14,(COUNT(K300:AV300)-15),0)*20,120)</f>
        <v>0</v>
      </c>
      <c r="F300" s="21">
        <f>D300+E300</f>
        <v>49</v>
      </c>
      <c r="G300" s="51" t="s">
        <v>786</v>
      </c>
      <c r="H300" s="51" t="s">
        <v>137</v>
      </c>
      <c r="I300" s="23">
        <v>1987</v>
      </c>
      <c r="J300" s="42" t="s">
        <v>787</v>
      </c>
      <c r="R300" s="19"/>
      <c r="AB300" s="41"/>
      <c r="AC300" s="41">
        <v>49</v>
      </c>
    </row>
    <row r="301" spans="1:46" ht="13.5" customHeight="1">
      <c r="A301" s="14"/>
      <c r="B301" s="2">
        <f>SUM(K301:AV301)</f>
        <v>44</v>
      </c>
      <c r="C301" s="20">
        <f>COUNT(K301:AV301)</f>
        <v>1</v>
      </c>
      <c r="D301" s="20">
        <f>IF(COUNT(K301:AV301)&gt;0,LARGE(K301:AV301,1),0)+IF(COUNT(K301:AV301)&gt;1,LARGE(K301:AV301,2),0)+IF(COUNT(K301:AV301)&gt;2,LARGE(K301:AV301,3),0)+IF(COUNT(K301:AV301)&gt;3,LARGE(K301:AV301,4),0)+IF(COUNT(K301:AV301)&gt;4,LARGE(K301:AV301,5),0)+IF(COUNT(K301:AV301)&gt;5,LARGE(K301:AV301,6),0)+IF(COUNT(K301:AV301)&gt;6,LARGE(K301:AV301,7),0)+IF(COUNT(K301:AV301)&gt;7,LARGE(K301:AV301,8),0)+IF(COUNT(K301:AV301)&gt;8,LARGE(K301:AV301,9),0)+IF(COUNT(K301:AV301)&gt;9,LARGE(K301:AV301,10),0)+IF(COUNT(K301:AV301)&gt;10,LARGE(K301:AV301,11),0)+IF(COUNT(K301:AV301)&gt;11,LARGE(K301:AV301,12),0)+IF(COUNT(K301:AV301)&gt;12,LARGE(K301:AV301,13),0)+IF(COUNT(K301:AV301)&gt;13,LARGE(K301:AV301,14),0)+IF(COUNT(K301:AV301)&gt;14,LARGE(K301:AV301,15),0)</f>
        <v>44</v>
      </c>
      <c r="E301" s="20">
        <f>IF(COUNT(K301:AV301)&lt;22,IF(COUNT(K301:AV301)&gt;14,(COUNT(K301:AV301)-15),0)*20,120)</f>
        <v>0</v>
      </c>
      <c r="F301" s="21">
        <f>D301+E301</f>
        <v>44</v>
      </c>
      <c r="G301" s="50" t="s">
        <v>70</v>
      </c>
      <c r="H301" s="50" t="s">
        <v>56</v>
      </c>
      <c r="I301" s="23">
        <v>1991</v>
      </c>
      <c r="J301" s="23" t="s">
        <v>126</v>
      </c>
      <c r="K301" s="6">
        <v>44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1:33" ht="13.5" customHeight="1">
      <c r="A302" s="14"/>
      <c r="B302" s="2">
        <f>SUM(K302:AV302)</f>
        <v>47</v>
      </c>
      <c r="C302" s="20">
        <f>COUNT(K302:AV302)</f>
        <v>1</v>
      </c>
      <c r="D302" s="20">
        <f>IF(COUNT(K302:AV302)&gt;0,LARGE(K302:AV302,1),0)+IF(COUNT(K302:AV302)&gt;1,LARGE(K302:AV302,2),0)+IF(COUNT(K302:AV302)&gt;2,LARGE(K302:AV302,3),0)+IF(COUNT(K302:AV302)&gt;3,LARGE(K302:AV302,4),0)+IF(COUNT(K302:AV302)&gt;4,LARGE(K302:AV302,5),0)+IF(COUNT(K302:AV302)&gt;5,LARGE(K302:AV302,6),0)+IF(COUNT(K302:AV302)&gt;6,LARGE(K302:AV302,7),0)+IF(COUNT(K302:AV302)&gt;7,LARGE(K302:AV302,8),0)+IF(COUNT(K302:AV302)&gt;8,LARGE(K302:AV302,9),0)+IF(COUNT(K302:AV302)&gt;9,LARGE(K302:AV302,10),0)+IF(COUNT(K302:AV302)&gt;10,LARGE(K302:AV302,11),0)+IF(COUNT(K302:AV302)&gt;11,LARGE(K302:AV302,12),0)+IF(COUNT(K302:AV302)&gt;12,LARGE(K302:AV302,13),0)+IF(COUNT(K302:AV302)&gt;13,LARGE(K302:AV302,14),0)+IF(COUNT(K302:AV302)&gt;14,LARGE(K302:AV302,15),0)</f>
        <v>47</v>
      </c>
      <c r="E302" s="20">
        <f>IF(COUNT(K302:AV302)&lt;22,IF(COUNT(K302:AV302)&gt;14,(COUNT(K302:AV302)-15),0)*20,120)</f>
        <v>0</v>
      </c>
      <c r="F302" s="21">
        <f>D302+E302</f>
        <v>47</v>
      </c>
      <c r="G302" s="31" t="s">
        <v>870</v>
      </c>
      <c r="H302" s="50" t="s">
        <v>687</v>
      </c>
      <c r="I302" s="48">
        <v>1991</v>
      </c>
      <c r="J302" s="31" t="s">
        <v>176</v>
      </c>
      <c r="AG302" s="3">
        <v>47</v>
      </c>
    </row>
    <row r="303" spans="1:36" ht="13.5" customHeight="1">
      <c r="A303" s="14"/>
      <c r="C303" s="20">
        <f>COUNT(K303:AV303)</f>
        <v>1</v>
      </c>
      <c r="D303" s="20">
        <f>IF(COUNT(K303:AV303)&gt;0,LARGE(K303:AV303,1),0)+IF(COUNT(K303:AV303)&gt;1,LARGE(K303:AV303,2),0)+IF(COUNT(K303:AV303)&gt;2,LARGE(K303:AV303,3),0)+IF(COUNT(K303:AV303)&gt;3,LARGE(K303:AV303,4),0)+IF(COUNT(K303:AV303)&gt;4,LARGE(K303:AV303,5),0)+IF(COUNT(K303:AV303)&gt;5,LARGE(K303:AV303,6),0)+IF(COUNT(K303:AV303)&gt;6,LARGE(K303:AV303,7),0)+IF(COUNT(K303:AV303)&gt;7,LARGE(K303:AV303,8),0)+IF(COUNT(K303:AV303)&gt;8,LARGE(K303:AV303,9),0)+IF(COUNT(K303:AV303)&gt;9,LARGE(K303:AV303,10),0)+IF(COUNT(K303:AV303)&gt;10,LARGE(K303:AV303,11),0)+IF(COUNT(K303:AV303)&gt;11,LARGE(K303:AV303,12),0)+IF(COUNT(K303:AV303)&gt;12,LARGE(K303:AV303,13),0)+IF(COUNT(K303:AV303)&gt;13,LARGE(K303:AV303,14),0)+IF(COUNT(K303:AV303)&gt;14,LARGE(K303:AV303,15),0)</f>
        <v>46</v>
      </c>
      <c r="E303" s="20">
        <f>IF(COUNT(K303:AV303)&lt;22,IF(COUNT(K303:AV303)&gt;14,(COUNT(K303:AV303)-15),0)*20,120)</f>
        <v>0</v>
      </c>
      <c r="F303" s="21">
        <f>D303+E303</f>
        <v>46</v>
      </c>
      <c r="G303" s="31" t="s">
        <v>950</v>
      </c>
      <c r="H303" s="31" t="s">
        <v>951</v>
      </c>
      <c r="I303" s="37">
        <v>1987</v>
      </c>
      <c r="J303" s="37" t="s">
        <v>949</v>
      </c>
      <c r="AJ303" s="3">
        <v>46</v>
      </c>
    </row>
    <row r="304" spans="1:15" ht="13.5" customHeight="1">
      <c r="A304" s="14"/>
      <c r="B304" s="2">
        <f>SUM(K304:AV304)</f>
        <v>31</v>
      </c>
      <c r="C304" s="20">
        <f>COUNT(K304:AV304)</f>
        <v>1</v>
      </c>
      <c r="D304" s="20">
        <f>IF(COUNT(K304:AV304)&gt;0,LARGE(K304:AV304,1),0)+IF(COUNT(K304:AV304)&gt;1,LARGE(K304:AV304,2),0)+IF(COUNT(K304:AV304)&gt;2,LARGE(K304:AV304,3),0)+IF(COUNT(K304:AV304)&gt;3,LARGE(K304:AV304,4),0)+IF(COUNT(K304:AV304)&gt;4,LARGE(K304:AV304,5),0)+IF(COUNT(K304:AV304)&gt;5,LARGE(K304:AV304,6),0)+IF(COUNT(K304:AV304)&gt;6,LARGE(K304:AV304,7),0)+IF(COUNT(K304:AV304)&gt;7,LARGE(K304:AV304,8),0)+IF(COUNT(K304:AV304)&gt;8,LARGE(K304:AV304,9),0)+IF(COUNT(K304:AV304)&gt;9,LARGE(K304:AV304,10),0)+IF(COUNT(K304:AV304)&gt;10,LARGE(K304:AV304,11),0)+IF(COUNT(K304:AV304)&gt;11,LARGE(K304:AV304,12),0)+IF(COUNT(K304:AV304)&gt;12,LARGE(K304:AV304,13),0)+IF(COUNT(K304:AV304)&gt;13,LARGE(K304:AV304,14),0)+IF(COUNT(K304:AV304)&gt;14,LARGE(K304:AV304,15),0)</f>
        <v>31</v>
      </c>
      <c r="E304" s="20">
        <f>IF(COUNT(K304:AV304)&lt;22,IF(COUNT(K304:AV304)&gt;14,(COUNT(K304:AV304)-15),0)*20,120)</f>
        <v>0</v>
      </c>
      <c r="F304" s="21">
        <f>D304+E304</f>
        <v>31</v>
      </c>
      <c r="G304" s="52" t="s">
        <v>522</v>
      </c>
      <c r="H304" s="52" t="s">
        <v>500</v>
      </c>
      <c r="I304" s="28">
        <v>32509</v>
      </c>
      <c r="J304" s="29"/>
      <c r="O304" s="3">
        <v>31</v>
      </c>
    </row>
    <row r="305" spans="1:33" ht="13.5" customHeight="1">
      <c r="A305" s="14"/>
      <c r="B305" s="2">
        <f>SUM(K305:AV305)</f>
        <v>20</v>
      </c>
      <c r="C305" s="20">
        <f>COUNT(K305:AV305)</f>
        <v>1</v>
      </c>
      <c r="D305" s="20">
        <f>IF(COUNT(K305:AV305)&gt;0,LARGE(K305:AV305,1),0)+IF(COUNT(K305:AV305)&gt;1,LARGE(K305:AV305,2),0)+IF(COUNT(K305:AV305)&gt;2,LARGE(K305:AV305,3),0)+IF(COUNT(K305:AV305)&gt;3,LARGE(K305:AV305,4),0)+IF(COUNT(K305:AV305)&gt;4,LARGE(K305:AV305,5),0)+IF(COUNT(K305:AV305)&gt;5,LARGE(K305:AV305,6),0)+IF(COUNT(K305:AV305)&gt;6,LARGE(K305:AV305,7),0)+IF(COUNT(K305:AV305)&gt;7,LARGE(K305:AV305,8),0)+IF(COUNT(K305:AV305)&gt;8,LARGE(K305:AV305,9),0)+IF(COUNT(K305:AV305)&gt;9,LARGE(K305:AV305,10),0)+IF(COUNT(K305:AV305)&gt;10,LARGE(K305:AV305,11),0)+IF(COUNT(K305:AV305)&gt;11,LARGE(K305:AV305,12),0)+IF(COUNT(K305:AV305)&gt;12,LARGE(K305:AV305,13),0)+IF(COUNT(K305:AV305)&gt;13,LARGE(K305:AV305,14),0)+IF(COUNT(K305:AV305)&gt;14,LARGE(K305:AV305,15),0)</f>
        <v>20</v>
      </c>
      <c r="E305" s="20">
        <f>IF(COUNT(K305:AV305)&lt;22,IF(COUNT(K305:AV305)&gt;14,(COUNT(K305:AV305)-15),0)*20,120)</f>
        <v>0</v>
      </c>
      <c r="F305" s="21">
        <f>D305+E305</f>
        <v>20</v>
      </c>
      <c r="G305" s="31" t="s">
        <v>905</v>
      </c>
      <c r="H305" s="50" t="s">
        <v>906</v>
      </c>
      <c r="I305" s="48">
        <v>1988</v>
      </c>
      <c r="J305" s="31" t="s">
        <v>879</v>
      </c>
      <c r="AG305" s="3">
        <v>20</v>
      </c>
    </row>
    <row r="306" spans="1:12" ht="13.5" customHeight="1">
      <c r="A306" s="14"/>
      <c r="B306" s="2">
        <f>SUM(K306:AV306)</f>
        <v>42</v>
      </c>
      <c r="C306" s="20">
        <f>COUNT(K306:AV306)</f>
        <v>1</v>
      </c>
      <c r="D306" s="20">
        <f>IF(COUNT(K306:AV306)&gt;0,LARGE(K306:AV306,1),0)+IF(COUNT(K306:AV306)&gt;1,LARGE(K306:AV306,2),0)+IF(COUNT(K306:AV306)&gt;2,LARGE(K306:AV306,3),0)+IF(COUNT(K306:AV306)&gt;3,LARGE(K306:AV306,4),0)+IF(COUNT(K306:AV306)&gt;4,LARGE(K306:AV306,5),0)+IF(COUNT(K306:AV306)&gt;5,LARGE(K306:AV306,6),0)+IF(COUNT(K306:AV306)&gt;6,LARGE(K306:AV306,7),0)+IF(COUNT(K306:AV306)&gt;7,LARGE(K306:AV306,8),0)+IF(COUNT(K306:AV306)&gt;8,LARGE(K306:AV306,9),0)+IF(COUNT(K306:AV306)&gt;9,LARGE(K306:AV306,10),0)+IF(COUNT(K306:AV306)&gt;10,LARGE(K306:AV306,11),0)+IF(COUNT(K306:AV306)&gt;11,LARGE(K306:AV306,12),0)+IF(COUNT(K306:AV306)&gt;12,LARGE(K306:AV306,13),0)+IF(COUNT(K306:AV306)&gt;13,LARGE(K306:AV306,14),0)+IF(COUNT(K306:AV306)&gt;14,LARGE(K306:AV306,15),0)</f>
        <v>42</v>
      </c>
      <c r="E306" s="20">
        <f>IF(COUNT(K306:AV306)&lt;22,IF(COUNT(K306:AV306)&gt;14,(COUNT(K306:AV306)-15),0)*20,120)</f>
        <v>0</v>
      </c>
      <c r="F306" s="21">
        <f>D306+E306</f>
        <v>42</v>
      </c>
      <c r="G306" s="53" t="s">
        <v>185</v>
      </c>
      <c r="H306" s="50" t="s">
        <v>186</v>
      </c>
      <c r="I306" s="24">
        <v>1998</v>
      </c>
      <c r="J306" s="24" t="s">
        <v>187</v>
      </c>
      <c r="L306" s="19">
        <v>42</v>
      </c>
    </row>
    <row r="307" spans="1:15" ht="14.25">
      <c r="A307" s="14"/>
      <c r="B307" s="2">
        <f>SUM(K307:AV307)</f>
        <v>0</v>
      </c>
      <c r="C307" s="20">
        <f>COUNT(K307:AV307)</f>
        <v>1</v>
      </c>
      <c r="D307" s="20">
        <f>IF(COUNT(K307:AV307)&gt;0,LARGE(K307:AV307,1),0)+IF(COUNT(K307:AV307)&gt;1,LARGE(K307:AV307,2),0)+IF(COUNT(K307:AV307)&gt;2,LARGE(K307:AV307,3),0)+IF(COUNT(K307:AV307)&gt;3,LARGE(K307:AV307,4),0)+IF(COUNT(K307:AV307)&gt;4,LARGE(K307:AV307,5),0)+IF(COUNT(K307:AV307)&gt;5,LARGE(K307:AV307,6),0)+IF(COUNT(K307:AV307)&gt;6,LARGE(K307:AV307,7),0)+IF(COUNT(K307:AV307)&gt;7,LARGE(K307:AV307,8),0)+IF(COUNT(K307:AV307)&gt;8,LARGE(K307:AV307,9),0)+IF(COUNT(K307:AV307)&gt;9,LARGE(K307:AV307,10),0)+IF(COUNT(K307:AV307)&gt;10,LARGE(K307:AV307,11),0)+IF(COUNT(K307:AV307)&gt;11,LARGE(K307:AV307,12),0)+IF(COUNT(K307:AV307)&gt;12,LARGE(K307:AV307,13),0)+IF(COUNT(K307:AV307)&gt;13,LARGE(K307:AV307,14),0)+IF(COUNT(K307:AV307)&gt;14,LARGE(K307:AV307,15),0)</f>
        <v>0</v>
      </c>
      <c r="E307" s="20">
        <f>IF(COUNT(K307:AV307)&lt;22,IF(COUNT(K307:AV307)&gt;14,(COUNT(K307:AV307)-15),0)*20,120)</f>
        <v>0</v>
      </c>
      <c r="F307" s="21">
        <f>D307+E307</f>
        <v>0</v>
      </c>
      <c r="G307" s="52" t="s">
        <v>459</v>
      </c>
      <c r="H307" s="52" t="s">
        <v>460</v>
      </c>
      <c r="I307" s="28">
        <v>32874</v>
      </c>
      <c r="J307" s="29"/>
      <c r="O307" s="19">
        <v>0</v>
      </c>
    </row>
    <row r="308" spans="1:46" ht="12.75">
      <c r="A308" s="14"/>
      <c r="B308" s="2">
        <f>SUM(K308:AV308)</f>
        <v>48</v>
      </c>
      <c r="C308" s="20">
        <f>COUNT(K308:AV308)</f>
        <v>1</v>
      </c>
      <c r="D308" s="20">
        <f>IF(COUNT(K308:AV308)&gt;0,LARGE(K308:AV308,1),0)+IF(COUNT(K308:AV308)&gt;1,LARGE(K308:AV308,2),0)+IF(COUNT(K308:AV308)&gt;2,LARGE(K308:AV308,3),0)+IF(COUNT(K308:AV308)&gt;3,LARGE(K308:AV308,4),0)+IF(COUNT(K308:AV308)&gt;4,LARGE(K308:AV308,5),0)+IF(COUNT(K308:AV308)&gt;5,LARGE(K308:AV308,6),0)+IF(COUNT(K308:AV308)&gt;6,LARGE(K308:AV308,7),0)+IF(COUNT(K308:AV308)&gt;7,LARGE(K308:AV308,8),0)+IF(COUNT(K308:AV308)&gt;8,LARGE(K308:AV308,9),0)+IF(COUNT(K308:AV308)&gt;9,LARGE(K308:AV308,10),0)+IF(COUNT(K308:AV308)&gt;10,LARGE(K308:AV308,11),0)+IF(COUNT(K308:AV308)&gt;11,LARGE(K308:AV308,12),0)+IF(COUNT(K308:AV308)&gt;12,LARGE(K308:AV308,13),0)+IF(COUNT(K308:AV308)&gt;13,LARGE(K308:AV308,14),0)+IF(COUNT(K308:AV308)&gt;14,LARGE(K308:AV308,15),0)</f>
        <v>48</v>
      </c>
      <c r="E308" s="20">
        <f>IF(COUNT(K308:AV308)&lt;22,IF(COUNT(K308:AV308)&gt;14,(COUNT(K308:AV308)-15),0)*20,120)</f>
        <v>0</v>
      </c>
      <c r="F308" s="21">
        <f>D308+E308</f>
        <v>48</v>
      </c>
      <c r="G308" s="50" t="s">
        <v>123</v>
      </c>
      <c r="H308" s="50" t="s">
        <v>94</v>
      </c>
      <c r="I308" s="23">
        <v>1986</v>
      </c>
      <c r="J308" s="23"/>
      <c r="K308" s="6">
        <v>48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1:15" ht="14.25">
      <c r="A309" s="14"/>
      <c r="B309" s="2">
        <f>SUM(K309:AV309)</f>
        <v>28</v>
      </c>
      <c r="C309" s="20">
        <f>COUNT(K309:AV309)</f>
        <v>1</v>
      </c>
      <c r="D309" s="20">
        <f>IF(COUNT(K309:AV309)&gt;0,LARGE(K309:AV309,1),0)+IF(COUNT(K309:AV309)&gt;1,LARGE(K309:AV309,2),0)+IF(COUNT(K309:AV309)&gt;2,LARGE(K309:AV309,3),0)+IF(COUNT(K309:AV309)&gt;3,LARGE(K309:AV309,4),0)+IF(COUNT(K309:AV309)&gt;4,LARGE(K309:AV309,5),0)+IF(COUNT(K309:AV309)&gt;5,LARGE(K309:AV309,6),0)+IF(COUNT(K309:AV309)&gt;6,LARGE(K309:AV309,7),0)+IF(COUNT(K309:AV309)&gt;7,LARGE(K309:AV309,8),0)+IF(COUNT(K309:AV309)&gt;8,LARGE(K309:AV309,9),0)+IF(COUNT(K309:AV309)&gt;9,LARGE(K309:AV309,10),0)+IF(COUNT(K309:AV309)&gt;10,LARGE(K309:AV309,11),0)+IF(COUNT(K309:AV309)&gt;11,LARGE(K309:AV309,12),0)+IF(COUNT(K309:AV309)&gt;12,LARGE(K309:AV309,13),0)+IF(COUNT(K309:AV309)&gt;13,LARGE(K309:AV309,14),0)+IF(COUNT(K309:AV309)&gt;14,LARGE(K309:AV309,15),0)</f>
        <v>28</v>
      </c>
      <c r="E309" s="20">
        <f>IF(COUNT(K309:AV309)&lt;22,IF(COUNT(K309:AV309)&gt;14,(COUNT(K309:AV309)-15),0)*20,120)</f>
        <v>0</v>
      </c>
      <c r="F309" s="21">
        <f>D309+E309</f>
        <v>28</v>
      </c>
      <c r="G309" s="52" t="s">
        <v>392</v>
      </c>
      <c r="H309" s="52" t="s">
        <v>393</v>
      </c>
      <c r="I309" s="28">
        <v>34335</v>
      </c>
      <c r="J309" s="29"/>
      <c r="O309" s="19">
        <v>28</v>
      </c>
    </row>
    <row r="310" spans="1:30" ht="12.75">
      <c r="A310" s="14"/>
      <c r="B310" s="2">
        <f>SUM(K310:AV310)</f>
        <v>34</v>
      </c>
      <c r="C310" s="20">
        <f>COUNT(K310:AV310)</f>
        <v>1</v>
      </c>
      <c r="D310" s="20">
        <f>IF(COUNT(K310:AV310)&gt;0,LARGE(K310:AV310,1),0)+IF(COUNT(K310:AV310)&gt;1,LARGE(K310:AV310,2),0)+IF(COUNT(K310:AV310)&gt;2,LARGE(K310:AV310,3),0)+IF(COUNT(K310:AV310)&gt;3,LARGE(K310:AV310,4),0)+IF(COUNT(K310:AV310)&gt;4,LARGE(K310:AV310,5),0)+IF(COUNT(K310:AV310)&gt;5,LARGE(K310:AV310,6),0)+IF(COUNT(K310:AV310)&gt;6,LARGE(K310:AV310,7),0)+IF(COUNT(K310:AV310)&gt;7,LARGE(K310:AV310,8),0)+IF(COUNT(K310:AV310)&gt;8,LARGE(K310:AV310,9),0)+IF(COUNT(K310:AV310)&gt;9,LARGE(K310:AV310,10),0)+IF(COUNT(K310:AV310)&gt;10,LARGE(K310:AV310,11),0)+IF(COUNT(K310:AV310)&gt;11,LARGE(K310:AV310,12),0)+IF(COUNT(K310:AV310)&gt;12,LARGE(K310:AV310,13),0)+IF(COUNT(K310:AV310)&gt;13,LARGE(K310:AV310,14),0)+IF(COUNT(K310:AV310)&gt;14,LARGE(K310:AV310,15),0)</f>
        <v>34</v>
      </c>
      <c r="E310" s="20">
        <f>IF(COUNT(K310:AV310)&lt;22,IF(COUNT(K310:AV310)&gt;14,(COUNT(K310:AV310)-15),0)*20,120)</f>
        <v>0</v>
      </c>
      <c r="F310" s="21">
        <f>D310+E310</f>
        <v>34</v>
      </c>
      <c r="G310" s="50" t="s">
        <v>76</v>
      </c>
      <c r="H310" s="50" t="s">
        <v>56</v>
      </c>
      <c r="I310" s="23">
        <v>1986</v>
      </c>
      <c r="J310" s="23" t="s">
        <v>114</v>
      </c>
      <c r="K310" s="6">
        <v>34</v>
      </c>
      <c r="AD310" s="19"/>
    </row>
    <row r="311" spans="1:19" ht="12.75">
      <c r="A311" s="14"/>
      <c r="B311" s="2">
        <f>SUM(K311:AV311)</f>
        <v>37</v>
      </c>
      <c r="C311" s="20">
        <f>COUNT(K311:AV311)</f>
        <v>1</v>
      </c>
      <c r="D311" s="20">
        <f>IF(COUNT(K311:AV311)&gt;0,LARGE(K311:AV311,1),0)+IF(COUNT(K311:AV311)&gt;1,LARGE(K311:AV311,2),0)+IF(COUNT(K311:AV311)&gt;2,LARGE(K311:AV311,3),0)+IF(COUNT(K311:AV311)&gt;3,LARGE(K311:AV311,4),0)+IF(COUNT(K311:AV311)&gt;4,LARGE(K311:AV311,5),0)+IF(COUNT(K311:AV311)&gt;5,LARGE(K311:AV311,6),0)+IF(COUNT(K311:AV311)&gt;6,LARGE(K311:AV311,7),0)+IF(COUNT(K311:AV311)&gt;7,LARGE(K311:AV311,8),0)+IF(COUNT(K311:AV311)&gt;8,LARGE(K311:AV311,9),0)+IF(COUNT(K311:AV311)&gt;9,LARGE(K311:AV311,10),0)+IF(COUNT(K311:AV311)&gt;10,LARGE(K311:AV311,11),0)+IF(COUNT(K311:AV311)&gt;11,LARGE(K311:AV311,12),0)+IF(COUNT(K311:AV311)&gt;12,LARGE(K311:AV311,13),0)+IF(COUNT(K311:AV311)&gt;13,LARGE(K311:AV311,14),0)+IF(COUNT(K311:AV311)&gt;14,LARGE(K311:AV311,15),0)</f>
        <v>37</v>
      </c>
      <c r="E311" s="20">
        <f>IF(COUNT(K311:AV311)&lt;22,IF(COUNT(K311:AV311)&gt;14,(COUNT(K311:AV311)-15),0)*20,120)</f>
        <v>0</v>
      </c>
      <c r="F311" s="21">
        <f>D311+E311</f>
        <v>37</v>
      </c>
      <c r="G311" s="50" t="s">
        <v>623</v>
      </c>
      <c r="H311" s="50" t="s">
        <v>624</v>
      </c>
      <c r="I311" s="23">
        <v>1986</v>
      </c>
      <c r="J311" s="23" t="s">
        <v>625</v>
      </c>
      <c r="S311" s="3">
        <v>37</v>
      </c>
    </row>
    <row r="312" spans="1:14" ht="12.75">
      <c r="A312" s="14"/>
      <c r="B312" s="2">
        <f>SUM(K312:AV312)</f>
        <v>45</v>
      </c>
      <c r="C312" s="20">
        <f>COUNT(K312:AV312)</f>
        <v>1</v>
      </c>
      <c r="D312" s="20">
        <f>IF(COUNT(K312:AV312)&gt;0,LARGE(K312:AV312,1),0)+IF(COUNT(K312:AV312)&gt;1,LARGE(K312:AV312,2),0)+IF(COUNT(K312:AV312)&gt;2,LARGE(K312:AV312,3),0)+IF(COUNT(K312:AV312)&gt;3,LARGE(K312:AV312,4),0)+IF(COUNT(K312:AV312)&gt;4,LARGE(K312:AV312,5),0)+IF(COUNT(K312:AV312)&gt;5,LARGE(K312:AV312,6),0)+IF(COUNT(K312:AV312)&gt;6,LARGE(K312:AV312,7),0)+IF(COUNT(K312:AV312)&gt;7,LARGE(K312:AV312,8),0)+IF(COUNT(K312:AV312)&gt;8,LARGE(K312:AV312,9),0)+IF(COUNT(K312:AV312)&gt;9,LARGE(K312:AV312,10),0)+IF(COUNT(K312:AV312)&gt;10,LARGE(K312:AV312,11),0)+IF(COUNT(K312:AV312)&gt;11,LARGE(K312:AV312,12),0)+IF(COUNT(K312:AV312)&gt;12,LARGE(K312:AV312,13),0)+IF(COUNT(K312:AV312)&gt;13,LARGE(K312:AV312,14),0)+IF(COUNT(K312:AV312)&gt;14,LARGE(K312:AV312,15),0)</f>
        <v>45</v>
      </c>
      <c r="E312" s="20">
        <f>IF(COUNT(K312:AV312)&lt;22,IF(COUNT(K312:AV312)&gt;14,(COUNT(K312:AV312)-15),0)*20,120)</f>
        <v>0</v>
      </c>
      <c r="F312" s="21">
        <f>D312+E312</f>
        <v>45</v>
      </c>
      <c r="G312" s="58" t="s">
        <v>233</v>
      </c>
      <c r="H312" s="58" t="s">
        <v>234</v>
      </c>
      <c r="I312" s="27" t="s">
        <v>235</v>
      </c>
      <c r="J312" s="25" t="s">
        <v>229</v>
      </c>
      <c r="N312" s="3">
        <v>45</v>
      </c>
    </row>
    <row r="313" spans="1:15" ht="14.25">
      <c r="A313" s="14"/>
      <c r="B313" s="2">
        <f>SUM(K313:AV313)</f>
        <v>29</v>
      </c>
      <c r="C313" s="20">
        <f>COUNT(K313:AV313)</f>
        <v>1</v>
      </c>
      <c r="D313" s="20">
        <f>IF(COUNT(K313:AV313)&gt;0,LARGE(K313:AV313,1),0)+IF(COUNT(K313:AV313)&gt;1,LARGE(K313:AV313,2),0)+IF(COUNT(K313:AV313)&gt;2,LARGE(K313:AV313,3),0)+IF(COUNT(K313:AV313)&gt;3,LARGE(K313:AV313,4),0)+IF(COUNT(K313:AV313)&gt;4,LARGE(K313:AV313,5),0)+IF(COUNT(K313:AV313)&gt;5,LARGE(K313:AV313,6),0)+IF(COUNT(K313:AV313)&gt;6,LARGE(K313:AV313,7),0)+IF(COUNT(K313:AV313)&gt;7,LARGE(K313:AV313,8),0)+IF(COUNT(K313:AV313)&gt;8,LARGE(K313:AV313,9),0)+IF(COUNT(K313:AV313)&gt;9,LARGE(K313:AV313,10),0)+IF(COUNT(K313:AV313)&gt;10,LARGE(K313:AV313,11),0)+IF(COUNT(K313:AV313)&gt;11,LARGE(K313:AV313,12),0)+IF(COUNT(K313:AV313)&gt;12,LARGE(K313:AV313,13),0)+IF(COUNT(K313:AV313)&gt;13,LARGE(K313:AV313,14),0)+IF(COUNT(K313:AV313)&gt;14,LARGE(K313:AV313,15),0)</f>
        <v>29</v>
      </c>
      <c r="E313" s="20">
        <f>IF(COUNT(K313:AV313)&lt;22,IF(COUNT(K313:AV313)&gt;14,(COUNT(K313:AV313)-15),0)*20,120)</f>
        <v>0</v>
      </c>
      <c r="F313" s="21">
        <f>D313+E313</f>
        <v>29</v>
      </c>
      <c r="G313" s="52" t="s">
        <v>525</v>
      </c>
      <c r="H313" s="52" t="s">
        <v>374</v>
      </c>
      <c r="I313" s="28">
        <v>31413</v>
      </c>
      <c r="J313" s="29"/>
      <c r="O313" s="3">
        <v>29</v>
      </c>
    </row>
    <row r="314" spans="1:36" ht="12.75">
      <c r="A314" s="14"/>
      <c r="B314" s="2">
        <f>SUM(K314:AV314)</f>
        <v>42</v>
      </c>
      <c r="C314" s="20">
        <f>COUNT(K314:AV314)</f>
        <v>1</v>
      </c>
      <c r="D314" s="20">
        <f>IF(COUNT(K314:AV314)&gt;0,LARGE(K314:AV314,1),0)+IF(COUNT(K314:AV314)&gt;1,LARGE(K314:AV314,2),0)+IF(COUNT(K314:AV314)&gt;2,LARGE(K314:AV314,3),0)+IF(COUNT(K314:AV314)&gt;3,LARGE(K314:AV314,4),0)+IF(COUNT(K314:AV314)&gt;4,LARGE(K314:AV314,5),0)+IF(COUNT(K314:AV314)&gt;5,LARGE(K314:AV314,6),0)+IF(COUNT(K314:AV314)&gt;6,LARGE(K314:AV314,7),0)+IF(COUNT(K314:AV314)&gt;7,LARGE(K314:AV314,8),0)+IF(COUNT(K314:AV314)&gt;8,LARGE(K314:AV314,9),0)+IF(COUNT(K314:AV314)&gt;9,LARGE(K314:AV314,10),0)+IF(COUNT(K314:AV314)&gt;10,LARGE(K314:AV314,11),0)+IF(COUNT(K314:AV314)&gt;11,LARGE(K314:AV314,12),0)+IF(COUNT(K314:AV314)&gt;12,LARGE(K314:AV314,13),0)+IF(COUNT(K314:AV314)&gt;13,LARGE(K314:AV314,14),0)+IF(COUNT(K314:AV314)&gt;14,LARGE(K314:AV314,15),0)</f>
        <v>42</v>
      </c>
      <c r="E314" s="20">
        <f>IF(COUNT(K314:AV314)&lt;22,IF(COUNT(K314:AV314)&gt;14,(COUNT(K314:AV314)-15),0)*20,120)</f>
        <v>0</v>
      </c>
      <c r="F314" s="21">
        <f>D314+E314</f>
        <v>42</v>
      </c>
      <c r="G314" s="50" t="s">
        <v>105</v>
      </c>
      <c r="H314" s="50" t="s">
        <v>46</v>
      </c>
      <c r="I314" s="23">
        <v>1988</v>
      </c>
      <c r="J314" s="23" t="s">
        <v>106</v>
      </c>
      <c r="K314" s="6">
        <v>42</v>
      </c>
      <c r="AI314" s="19"/>
      <c r="AJ314" s="19"/>
    </row>
    <row r="315" spans="1:15" ht="14.25">
      <c r="A315" s="14"/>
      <c r="B315" s="2">
        <f>SUM(K315:AV315)</f>
        <v>36</v>
      </c>
      <c r="C315" s="20">
        <f>COUNT(K315:AV315)</f>
        <v>1</v>
      </c>
      <c r="D315" s="20">
        <f>IF(COUNT(K315:AV315)&gt;0,LARGE(K315:AV315,1),0)+IF(COUNT(K315:AV315)&gt;1,LARGE(K315:AV315,2),0)+IF(COUNT(K315:AV315)&gt;2,LARGE(K315:AV315,3),0)+IF(COUNT(K315:AV315)&gt;3,LARGE(K315:AV315,4),0)+IF(COUNT(K315:AV315)&gt;4,LARGE(K315:AV315,5),0)+IF(COUNT(K315:AV315)&gt;5,LARGE(K315:AV315,6),0)+IF(COUNT(K315:AV315)&gt;6,LARGE(K315:AV315,7),0)+IF(COUNT(K315:AV315)&gt;7,LARGE(K315:AV315,8),0)+IF(COUNT(K315:AV315)&gt;8,LARGE(K315:AV315,9),0)+IF(COUNT(K315:AV315)&gt;9,LARGE(K315:AV315,10),0)+IF(COUNT(K315:AV315)&gt;10,LARGE(K315:AV315,11),0)+IF(COUNT(K315:AV315)&gt;11,LARGE(K315:AV315,12),0)+IF(COUNT(K315:AV315)&gt;12,LARGE(K315:AV315,13),0)+IF(COUNT(K315:AV315)&gt;13,LARGE(K315:AV315,14),0)+IF(COUNT(K315:AV315)&gt;14,LARGE(K315:AV315,15),0)</f>
        <v>36</v>
      </c>
      <c r="E315" s="20">
        <f>IF(COUNT(K315:AV315)&lt;22,IF(COUNT(K315:AV315)&gt;14,(COUNT(K315:AV315)-15),0)*20,120)</f>
        <v>0</v>
      </c>
      <c r="F315" s="21">
        <f>D315+E315</f>
        <v>36</v>
      </c>
      <c r="G315" s="52" t="s">
        <v>513</v>
      </c>
      <c r="H315" s="52" t="s">
        <v>514</v>
      </c>
      <c r="I315" s="28">
        <v>33239</v>
      </c>
      <c r="J315" s="29"/>
      <c r="O315" s="3">
        <v>36</v>
      </c>
    </row>
    <row r="316" spans="1:15" ht="14.25">
      <c r="A316" s="14"/>
      <c r="B316" s="2">
        <f>SUM(K316:AV316)</f>
        <v>16</v>
      </c>
      <c r="C316" s="20">
        <f>COUNT(K316:AV316)</f>
        <v>1</v>
      </c>
      <c r="D316" s="20">
        <f>IF(COUNT(K316:AV316)&gt;0,LARGE(K316:AV316,1),0)+IF(COUNT(K316:AV316)&gt;1,LARGE(K316:AV316,2),0)+IF(COUNT(K316:AV316)&gt;2,LARGE(K316:AV316,3),0)+IF(COUNT(K316:AV316)&gt;3,LARGE(K316:AV316,4),0)+IF(COUNT(K316:AV316)&gt;4,LARGE(K316:AV316,5),0)+IF(COUNT(K316:AV316)&gt;5,LARGE(K316:AV316,6),0)+IF(COUNT(K316:AV316)&gt;6,LARGE(K316:AV316,7),0)+IF(COUNT(K316:AV316)&gt;7,LARGE(K316:AV316,8),0)+IF(COUNT(K316:AV316)&gt;8,LARGE(K316:AV316,9),0)+IF(COUNT(K316:AV316)&gt;9,LARGE(K316:AV316,10),0)+IF(COUNT(K316:AV316)&gt;10,LARGE(K316:AV316,11),0)+IF(COUNT(K316:AV316)&gt;11,LARGE(K316:AV316,12),0)+IF(COUNT(K316:AV316)&gt;12,LARGE(K316:AV316,13),0)+IF(COUNT(K316:AV316)&gt;13,LARGE(K316:AV316,14),0)+IF(COUNT(K316:AV316)&gt;14,LARGE(K316:AV316,15),0)</f>
        <v>16</v>
      </c>
      <c r="E316" s="20">
        <f>IF(COUNT(K316:AV316)&lt;22,IF(COUNT(K316:AV316)&gt;14,(COUNT(K316:AV316)-15),0)*20,120)</f>
        <v>0</v>
      </c>
      <c r="F316" s="21">
        <f>D316+E316</f>
        <v>16</v>
      </c>
      <c r="G316" s="52" t="s">
        <v>417</v>
      </c>
      <c r="H316" s="52" t="s">
        <v>418</v>
      </c>
      <c r="I316" s="28">
        <v>31778</v>
      </c>
      <c r="J316" s="29" t="s">
        <v>419</v>
      </c>
      <c r="O316" s="19">
        <v>16</v>
      </c>
    </row>
    <row r="317" spans="1:36" ht="12.75">
      <c r="A317" s="14"/>
      <c r="C317" s="20">
        <f>COUNT(K317:AV317)</f>
        <v>1</v>
      </c>
      <c r="D317" s="20">
        <f>IF(COUNT(K317:AV317)&gt;0,LARGE(K317:AV317,1),0)+IF(COUNT(K317:AV317)&gt;1,LARGE(K317:AV317,2),0)+IF(COUNT(K317:AV317)&gt;2,LARGE(K317:AV317,3),0)+IF(COUNT(K317:AV317)&gt;3,LARGE(K317:AV317,4),0)+IF(COUNT(K317:AV317)&gt;4,LARGE(K317:AV317,5),0)+IF(COUNT(K317:AV317)&gt;5,LARGE(K317:AV317,6),0)+IF(COUNT(K317:AV317)&gt;6,LARGE(K317:AV317,7),0)+IF(COUNT(K317:AV317)&gt;7,LARGE(K317:AV317,8),0)+IF(COUNT(K317:AV317)&gt;8,LARGE(K317:AV317,9),0)+IF(COUNT(K317:AV317)&gt;9,LARGE(K317:AV317,10),0)+IF(COUNT(K317:AV317)&gt;10,LARGE(K317:AV317,11),0)+IF(COUNT(K317:AV317)&gt;11,LARGE(K317:AV317,12),0)+IF(COUNT(K317:AV317)&gt;12,LARGE(K317:AV317,13),0)+IF(COUNT(K317:AV317)&gt;13,LARGE(K317:AV317,14),0)+IF(COUNT(K317:AV317)&gt;14,LARGE(K317:AV317,15),0)</f>
        <v>47</v>
      </c>
      <c r="E317" s="20">
        <f>IF(COUNT(K317:AV317)&lt;22,IF(COUNT(K317:AV317)&gt;14,(COUNT(K317:AV317)-15),0)*20,120)</f>
        <v>0</v>
      </c>
      <c r="F317" s="21">
        <f>D317+E317</f>
        <v>47</v>
      </c>
      <c r="G317" s="31" t="s">
        <v>961</v>
      </c>
      <c r="H317" s="31" t="s">
        <v>200</v>
      </c>
      <c r="I317" s="37">
        <v>1995</v>
      </c>
      <c r="J317" s="37" t="s">
        <v>949</v>
      </c>
      <c r="AJ317" s="41">
        <v>47</v>
      </c>
    </row>
    <row r="318" spans="2:45" ht="12.75">
      <c r="B318" s="2">
        <f>SUM(K318:AV318)</f>
        <v>45</v>
      </c>
      <c r="C318" s="20">
        <f>COUNT(K318:AV318)</f>
        <v>1</v>
      </c>
      <c r="D318" s="20">
        <f>IF(COUNT(K318:AV318)&gt;0,LARGE(K318:AV318,1),0)+IF(COUNT(K318:AV318)&gt;1,LARGE(K318:AV318,2),0)+IF(COUNT(K318:AV318)&gt;2,LARGE(K318:AV318,3),0)+IF(COUNT(K318:AV318)&gt;3,LARGE(K318:AV318,4),0)+IF(COUNT(K318:AV318)&gt;4,LARGE(K318:AV318,5),0)+IF(COUNT(K318:AV318)&gt;5,LARGE(K318:AV318,6),0)+IF(COUNT(K318:AV318)&gt;6,LARGE(K318:AV318,7),0)+IF(COUNT(K318:AV318)&gt;7,LARGE(K318:AV318,8),0)+IF(COUNT(K318:AV318)&gt;8,LARGE(K318:AV318,9),0)+IF(COUNT(K318:AV318)&gt;9,LARGE(K318:AV318,10),0)+IF(COUNT(K318:AV318)&gt;10,LARGE(K318:AV318,11),0)+IF(COUNT(K318:AV318)&gt;11,LARGE(K318:AV318,12),0)+IF(COUNT(K318:AV318)&gt;12,LARGE(K318:AV318,13),0)+IF(COUNT(K318:AV318)&gt;13,LARGE(K318:AV318,14),0)+IF(COUNT(K318:AV318)&gt;14,LARGE(K318:AV318,15),0)</f>
        <v>45</v>
      </c>
      <c r="E318" s="20">
        <f>IF(COUNT(K318:AV318)&lt;22,IF(COUNT(K318:AV318)&gt;14,(COUNT(K318:AV318)-15),0)*20,120)</f>
        <v>0</v>
      </c>
      <c r="F318" s="21">
        <f>D318+E318</f>
        <v>45</v>
      </c>
      <c r="G318" s="23" t="s">
        <v>1036</v>
      </c>
      <c r="H318" s="70" t="s">
        <v>1037</v>
      </c>
      <c r="I318" s="70">
        <v>1986</v>
      </c>
      <c r="J318" s="71"/>
      <c r="AS318" s="19">
        <v>45</v>
      </c>
    </row>
    <row r="319" spans="1:39" ht="12.75">
      <c r="A319" s="14"/>
      <c r="B319" s="2">
        <f>SUM(K319:AV319)</f>
        <v>46</v>
      </c>
      <c r="C319" s="20">
        <f>COUNT(K319:AV319)</f>
        <v>1</v>
      </c>
      <c r="D319" s="20">
        <f>IF(COUNT(K319:AV319)&gt;0,LARGE(K319:AV319,1),0)+IF(COUNT(K319:AV319)&gt;1,LARGE(K319:AV319,2),0)+IF(COUNT(K319:AV319)&gt;2,LARGE(K319:AV319,3),0)+IF(COUNT(K319:AV319)&gt;3,LARGE(K319:AV319,4),0)+IF(COUNT(K319:AV319)&gt;4,LARGE(K319:AV319,5),0)+IF(COUNT(K319:AV319)&gt;5,LARGE(K319:AV319,6),0)+IF(COUNT(K319:AV319)&gt;6,LARGE(K319:AV319,7),0)+IF(COUNT(K319:AV319)&gt;7,LARGE(K319:AV319,8),0)+IF(COUNT(K319:AV319)&gt;8,LARGE(K319:AV319,9),0)+IF(COUNT(K319:AV319)&gt;9,LARGE(K319:AV319,10),0)+IF(COUNT(K319:AV319)&gt;10,LARGE(K319:AV319,11),0)+IF(COUNT(K319:AV319)&gt;11,LARGE(K319:AV319,12),0)+IF(COUNT(K319:AV319)&gt;12,LARGE(K319:AV319,13),0)+IF(COUNT(K319:AV319)&gt;13,LARGE(K319:AV319,14),0)+IF(COUNT(K319:AV319)&gt;14,LARGE(K319:AV319,15),0)</f>
        <v>46</v>
      </c>
      <c r="E319" s="20">
        <f>IF(COUNT(K319:AV319)&lt;22,IF(COUNT(K319:AV319)&gt;14,(COUNT(K319:AV319)-15),0)*20,120)</f>
        <v>0</v>
      </c>
      <c r="F319" s="21">
        <f>D319+E319</f>
        <v>46</v>
      </c>
      <c r="G319" s="42" t="s">
        <v>994</v>
      </c>
      <c r="H319" s="42" t="s">
        <v>995</v>
      </c>
      <c r="I319" s="23">
        <v>1998</v>
      </c>
      <c r="J319" s="42" t="s">
        <v>212</v>
      </c>
      <c r="AK319" s="19"/>
      <c r="AM319" s="3">
        <v>46</v>
      </c>
    </row>
    <row r="320" spans="1:14" ht="12.75">
      <c r="A320" s="14"/>
      <c r="B320" s="2">
        <f>SUM(K320:AV320)</f>
        <v>29</v>
      </c>
      <c r="C320" s="20">
        <f>COUNT(K320:AV320)</f>
        <v>1</v>
      </c>
      <c r="D320" s="20">
        <f>IF(COUNT(K320:AV320)&gt;0,LARGE(K320:AV320,1),0)+IF(COUNT(K320:AV320)&gt;1,LARGE(K320:AV320,2),0)+IF(COUNT(K320:AV320)&gt;2,LARGE(K320:AV320,3),0)+IF(COUNT(K320:AV320)&gt;3,LARGE(K320:AV320,4),0)+IF(COUNT(K320:AV320)&gt;4,LARGE(K320:AV320,5),0)+IF(COUNT(K320:AV320)&gt;5,LARGE(K320:AV320,6),0)+IF(COUNT(K320:AV320)&gt;6,LARGE(K320:AV320,7),0)+IF(COUNT(K320:AV320)&gt;7,LARGE(K320:AV320,8),0)+IF(COUNT(K320:AV320)&gt;8,LARGE(K320:AV320,9),0)+IF(COUNT(K320:AV320)&gt;9,LARGE(K320:AV320,10),0)+IF(COUNT(K320:AV320)&gt;10,LARGE(K320:AV320,11),0)+IF(COUNT(K320:AV320)&gt;11,LARGE(K320:AV320,12),0)+IF(COUNT(K320:AV320)&gt;12,LARGE(K320:AV320,13),0)+IF(COUNT(K320:AV320)&gt;13,LARGE(K320:AV320,14),0)+IF(COUNT(K320:AV320)&gt;14,LARGE(K320:AV320,15),0)</f>
        <v>29</v>
      </c>
      <c r="E320" s="20">
        <f>IF(COUNT(K320:AV320)&lt;22,IF(COUNT(K320:AV320)&gt;14,(COUNT(K320:AV320)-15),0)*20,120)</f>
        <v>0</v>
      </c>
      <c r="F320" s="21">
        <f>D320+E320</f>
        <v>29</v>
      </c>
      <c r="G320" s="58" t="s">
        <v>282</v>
      </c>
      <c r="H320" s="58" t="s">
        <v>283</v>
      </c>
      <c r="I320" s="27" t="s">
        <v>284</v>
      </c>
      <c r="J320" s="25"/>
      <c r="N320" s="3">
        <v>29</v>
      </c>
    </row>
    <row r="321" spans="1:32" ht="12.75">
      <c r="A321" s="14"/>
      <c r="B321" s="2">
        <f>SUM(K321:AV321)</f>
        <v>45</v>
      </c>
      <c r="C321" s="20">
        <f>COUNT(K321:AV321)</f>
        <v>1</v>
      </c>
      <c r="D321" s="20">
        <f>IF(COUNT(K321:AV321)&gt;0,LARGE(K321:AV321,1),0)+IF(COUNT(K321:AV321)&gt;1,LARGE(K321:AV321,2),0)+IF(COUNT(K321:AV321)&gt;2,LARGE(K321:AV321,3),0)+IF(COUNT(K321:AV321)&gt;3,LARGE(K321:AV321,4),0)+IF(COUNT(K321:AV321)&gt;4,LARGE(K321:AV321,5),0)+IF(COUNT(K321:AV321)&gt;5,LARGE(K321:AV321,6),0)+IF(COUNT(K321:AV321)&gt;6,LARGE(K321:AV321,7),0)+IF(COUNT(K321:AV321)&gt;7,LARGE(K321:AV321,8),0)+IF(COUNT(K321:AV321)&gt;8,LARGE(K321:AV321,9),0)+IF(COUNT(K321:AV321)&gt;9,LARGE(K321:AV321,10),0)+IF(COUNT(K321:AV321)&gt;10,LARGE(K321:AV321,11),0)+IF(COUNT(K321:AV321)&gt;11,LARGE(K321:AV321,12),0)+IF(COUNT(K321:AV321)&gt;12,LARGE(K321:AV321,13),0)+IF(COUNT(K321:AV321)&gt;13,LARGE(K321:AV321,14),0)+IF(COUNT(K321:AV321)&gt;14,LARGE(K321:AV321,15),0)</f>
        <v>45</v>
      </c>
      <c r="E321" s="20">
        <f>IF(COUNT(K321:AV321)&lt;22,IF(COUNT(K321:AV321)&gt;14,(COUNT(K321:AV321)-15),0)*20,120)</f>
        <v>0</v>
      </c>
      <c r="F321" s="21">
        <f>D321+E321</f>
        <v>45</v>
      </c>
      <c r="G321" s="60" t="s">
        <v>836</v>
      </c>
      <c r="H321" s="60" t="s">
        <v>837</v>
      </c>
      <c r="I321" s="45" t="s">
        <v>832</v>
      </c>
      <c r="J321" s="46" t="s">
        <v>834</v>
      </c>
      <c r="AF321" s="3">
        <v>45</v>
      </c>
    </row>
    <row r="322" spans="1:40" ht="12.75">
      <c r="A322" s="14"/>
      <c r="B322" s="2">
        <f>SUM(K322:AV322)</f>
        <v>46</v>
      </c>
      <c r="C322" s="20">
        <f>COUNT(K322:AV322)</f>
        <v>1</v>
      </c>
      <c r="D322" s="20">
        <f>IF(COUNT(K322:AV322)&gt;0,LARGE(K322:AV322,1),0)+IF(COUNT(K322:AV322)&gt;1,LARGE(K322:AV322,2),0)+IF(COUNT(K322:AV322)&gt;2,LARGE(K322:AV322,3),0)+IF(COUNT(K322:AV322)&gt;3,LARGE(K322:AV322,4),0)+IF(COUNT(K322:AV322)&gt;4,LARGE(K322:AV322,5),0)+IF(COUNT(K322:AV322)&gt;5,LARGE(K322:AV322,6),0)+IF(COUNT(K322:AV322)&gt;6,LARGE(K322:AV322,7),0)+IF(COUNT(K322:AV322)&gt;7,LARGE(K322:AV322,8),0)+IF(COUNT(K322:AV322)&gt;8,LARGE(K322:AV322,9),0)+IF(COUNT(K322:AV322)&gt;9,LARGE(K322:AV322,10),0)+IF(COUNT(K322:AV322)&gt;10,LARGE(K322:AV322,11),0)+IF(COUNT(K322:AV322)&gt;11,LARGE(K322:AV322,12),0)+IF(COUNT(K322:AV322)&gt;12,LARGE(K322:AV322,13),0)+IF(COUNT(K322:AV322)&gt;13,LARGE(K322:AV322,14),0)+IF(COUNT(K322:AV322)&gt;14,LARGE(K322:AV322,15),0)</f>
        <v>46</v>
      </c>
      <c r="E322" s="20">
        <f>IF(COUNT(K322:AV322)&lt;22,IF(COUNT(K322:AV322)&gt;14,(COUNT(K322:AV322)-15),0)*20,120)</f>
        <v>0</v>
      </c>
      <c r="F322" s="21">
        <f>D322+E322</f>
        <v>46</v>
      </c>
      <c r="G322" s="42" t="s">
        <v>1003</v>
      </c>
      <c r="H322" s="42" t="s">
        <v>44</v>
      </c>
      <c r="I322" s="23">
        <v>1992</v>
      </c>
      <c r="J322" s="42" t="s">
        <v>208</v>
      </c>
      <c r="AN322" s="3">
        <v>46</v>
      </c>
    </row>
    <row r="323" spans="1:15" ht="14.25">
      <c r="A323" s="14"/>
      <c r="B323" s="2">
        <f>SUM(K323:AV323)</f>
        <v>0</v>
      </c>
      <c r="C323" s="20">
        <f>COUNT(K323:AV323)</f>
        <v>1</v>
      </c>
      <c r="D323" s="20">
        <f>IF(COUNT(K323:AV323)&gt;0,LARGE(K323:AV323,1),0)+IF(COUNT(K323:AV323)&gt;1,LARGE(K323:AV323,2),0)+IF(COUNT(K323:AV323)&gt;2,LARGE(K323:AV323,3),0)+IF(COUNT(K323:AV323)&gt;3,LARGE(K323:AV323,4),0)+IF(COUNT(K323:AV323)&gt;4,LARGE(K323:AV323,5),0)+IF(COUNT(K323:AV323)&gt;5,LARGE(K323:AV323,6),0)+IF(COUNT(K323:AV323)&gt;6,LARGE(K323:AV323,7),0)+IF(COUNT(K323:AV323)&gt;7,LARGE(K323:AV323,8),0)+IF(COUNT(K323:AV323)&gt;8,LARGE(K323:AV323,9),0)+IF(COUNT(K323:AV323)&gt;9,LARGE(K323:AV323,10),0)+IF(COUNT(K323:AV323)&gt;10,LARGE(K323:AV323,11),0)+IF(COUNT(K323:AV323)&gt;11,LARGE(K323:AV323,12),0)+IF(COUNT(K323:AV323)&gt;12,LARGE(K323:AV323,13),0)+IF(COUNT(K323:AV323)&gt;13,LARGE(K323:AV323,14),0)+IF(COUNT(K323:AV323)&gt;14,LARGE(K323:AV323,15),0)</f>
        <v>0</v>
      </c>
      <c r="E323" s="20">
        <f>IF(COUNT(K323:AV323)&lt;22,IF(COUNT(K323:AV323)&gt;14,(COUNT(K323:AV323)-15),0)*20,120)</f>
        <v>0</v>
      </c>
      <c r="F323" s="21">
        <f>D323+E323</f>
        <v>0</v>
      </c>
      <c r="G323" s="52" t="s">
        <v>484</v>
      </c>
      <c r="H323" s="52" t="s">
        <v>485</v>
      </c>
      <c r="I323" s="28">
        <v>35065</v>
      </c>
      <c r="J323" s="29" t="s">
        <v>466</v>
      </c>
      <c r="O323" s="19">
        <v>0</v>
      </c>
    </row>
    <row r="324" spans="1:19" ht="12.75">
      <c r="A324" s="14"/>
      <c r="B324" s="2">
        <f>SUM(K324:AV324)</f>
        <v>42</v>
      </c>
      <c r="C324" s="20">
        <f>COUNT(K324:AV324)</f>
        <v>1</v>
      </c>
      <c r="D324" s="20">
        <f>IF(COUNT(K324:AV324)&gt;0,LARGE(K324:AV324,1),0)+IF(COUNT(K324:AV324)&gt;1,LARGE(K324:AV324,2),0)+IF(COUNT(K324:AV324)&gt;2,LARGE(K324:AV324,3),0)+IF(COUNT(K324:AV324)&gt;3,LARGE(K324:AV324,4),0)+IF(COUNT(K324:AV324)&gt;4,LARGE(K324:AV324,5),0)+IF(COUNT(K324:AV324)&gt;5,LARGE(K324:AV324,6),0)+IF(COUNT(K324:AV324)&gt;6,LARGE(K324:AV324,7),0)+IF(COUNT(K324:AV324)&gt;7,LARGE(K324:AV324,8),0)+IF(COUNT(K324:AV324)&gt;8,LARGE(K324:AV324,9),0)+IF(COUNT(K324:AV324)&gt;9,LARGE(K324:AV324,10),0)+IF(COUNT(K324:AV324)&gt;10,LARGE(K324:AV324,11),0)+IF(COUNT(K324:AV324)&gt;11,LARGE(K324:AV324,12),0)+IF(COUNT(K324:AV324)&gt;12,LARGE(K324:AV324,13),0)+IF(COUNT(K324:AV324)&gt;13,LARGE(K324:AV324,14),0)+IF(COUNT(K324:AV324)&gt;14,LARGE(K324:AV324,15),0)</f>
        <v>42</v>
      </c>
      <c r="E324" s="20">
        <f>IF(COUNT(K324:AV324)&lt;22,IF(COUNT(K324:AV324)&gt;14,(COUNT(K324:AV324)-15),0)*20,120)</f>
        <v>0</v>
      </c>
      <c r="F324" s="21">
        <f>D324+E324</f>
        <v>42</v>
      </c>
      <c r="G324" s="50" t="s">
        <v>616</v>
      </c>
      <c r="H324" s="50" t="s">
        <v>617</v>
      </c>
      <c r="I324" s="23">
        <v>1990</v>
      </c>
      <c r="J324" s="23" t="s">
        <v>618</v>
      </c>
      <c r="S324" s="3">
        <v>42</v>
      </c>
    </row>
    <row r="325" spans="1:32" ht="12.75">
      <c r="A325" s="14"/>
      <c r="B325" s="2">
        <f>SUM(K325:AV325)</f>
        <v>43</v>
      </c>
      <c r="C325" s="20">
        <f>COUNT(K325:AV325)</f>
        <v>1</v>
      </c>
      <c r="D325" s="20">
        <f>IF(COUNT(K325:AV325)&gt;0,LARGE(K325:AV325,1),0)+IF(COUNT(K325:AV325)&gt;1,LARGE(K325:AV325,2),0)+IF(COUNT(K325:AV325)&gt;2,LARGE(K325:AV325,3),0)+IF(COUNT(K325:AV325)&gt;3,LARGE(K325:AV325,4),0)+IF(COUNT(K325:AV325)&gt;4,LARGE(K325:AV325,5),0)+IF(COUNT(K325:AV325)&gt;5,LARGE(K325:AV325,6),0)+IF(COUNT(K325:AV325)&gt;6,LARGE(K325:AV325,7),0)+IF(COUNT(K325:AV325)&gt;7,LARGE(K325:AV325,8),0)+IF(COUNT(K325:AV325)&gt;8,LARGE(K325:AV325,9),0)+IF(COUNT(K325:AV325)&gt;9,LARGE(K325:AV325,10),0)+IF(COUNT(K325:AV325)&gt;10,LARGE(K325:AV325,11),0)+IF(COUNT(K325:AV325)&gt;11,LARGE(K325:AV325,12),0)+IF(COUNT(K325:AV325)&gt;12,LARGE(K325:AV325,13),0)+IF(COUNT(K325:AV325)&gt;13,LARGE(K325:AV325,14),0)+IF(COUNT(K325:AV325)&gt;14,LARGE(K325:AV325,15),0)</f>
        <v>43</v>
      </c>
      <c r="E325" s="20">
        <f>IF(COUNT(K325:AV325)&lt;22,IF(COUNT(K325:AV325)&gt;14,(COUNT(K325:AV325)-15),0)*20,120)</f>
        <v>0</v>
      </c>
      <c r="F325" s="21">
        <f>D325+E325</f>
        <v>43</v>
      </c>
      <c r="G325" s="50" t="s">
        <v>71</v>
      </c>
      <c r="H325" s="50" t="s">
        <v>72</v>
      </c>
      <c r="I325" s="23">
        <v>1990</v>
      </c>
      <c r="J325" s="23"/>
      <c r="K325" s="3">
        <v>43</v>
      </c>
      <c r="AF325" s="19"/>
    </row>
    <row r="326" spans="1:46" ht="12.75">
      <c r="A326" s="14"/>
      <c r="B326" s="2">
        <f>SUM(K326:AV326)</f>
        <v>45</v>
      </c>
      <c r="C326" s="20">
        <f>COUNT(K326:AV326)</f>
        <v>1</v>
      </c>
      <c r="D326" s="20">
        <f>IF(COUNT(K326:AV326)&gt;0,LARGE(K326:AV326,1),0)+IF(COUNT(K326:AV326)&gt;1,LARGE(K326:AV326,2),0)+IF(COUNT(K326:AV326)&gt;2,LARGE(K326:AV326,3),0)+IF(COUNT(K326:AV326)&gt;3,LARGE(K326:AV326,4),0)+IF(COUNT(K326:AV326)&gt;4,LARGE(K326:AV326,5),0)+IF(COUNT(K326:AV326)&gt;5,LARGE(K326:AV326,6),0)+IF(COUNT(K326:AV326)&gt;6,LARGE(K326:AV326,7),0)+IF(COUNT(K326:AV326)&gt;7,LARGE(K326:AV326,8),0)+IF(COUNT(K326:AV326)&gt;8,LARGE(K326:AV326,9),0)+IF(COUNT(K326:AV326)&gt;9,LARGE(K326:AV326,10),0)+IF(COUNT(K326:AV326)&gt;10,LARGE(K326:AV326,11),0)+IF(COUNT(K326:AV326)&gt;11,LARGE(K326:AV326,12),0)+IF(COUNT(K326:AV326)&gt;12,LARGE(K326:AV326,13),0)+IF(COUNT(K326:AV326)&gt;13,LARGE(K326:AV326,14),0)+IF(COUNT(K326:AV326)&gt;14,LARGE(K326:AV326,15),0)</f>
        <v>45</v>
      </c>
      <c r="E326" s="20">
        <f>IF(COUNT(K326:AV326)&lt;22,IF(COUNT(K326:AV326)&gt;14,(COUNT(K326:AV326)-15),0)*20,120)</f>
        <v>0</v>
      </c>
      <c r="F326" s="21">
        <f>D326+E326</f>
        <v>45</v>
      </c>
      <c r="G326" s="50" t="s">
        <v>124</v>
      </c>
      <c r="H326" s="50" t="s">
        <v>59</v>
      </c>
      <c r="I326" s="23">
        <v>1989</v>
      </c>
      <c r="J326" s="23" t="s">
        <v>125</v>
      </c>
      <c r="K326" s="3">
        <v>45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1:11" ht="12.75">
      <c r="A327" s="14"/>
      <c r="B327" s="2">
        <f>SUM(K327:AV327)</f>
        <v>39</v>
      </c>
      <c r="C327" s="20">
        <f>COUNT(K327:AV327)</f>
        <v>1</v>
      </c>
      <c r="D327" s="20">
        <f>IF(COUNT(K327:AV327)&gt;0,LARGE(K327:AV327,1),0)+IF(COUNT(K327:AV327)&gt;1,LARGE(K327:AV327,2),0)+IF(COUNT(K327:AV327)&gt;2,LARGE(K327:AV327,3),0)+IF(COUNT(K327:AV327)&gt;3,LARGE(K327:AV327,4),0)+IF(COUNT(K327:AV327)&gt;4,LARGE(K327:AV327,5),0)+IF(COUNT(K327:AV327)&gt;5,LARGE(K327:AV327,6),0)+IF(COUNT(K327:AV327)&gt;6,LARGE(K327:AV327,7),0)+IF(COUNT(K327:AV327)&gt;7,LARGE(K327:AV327,8),0)+IF(COUNT(K327:AV327)&gt;8,LARGE(K327:AV327,9),0)+IF(COUNT(K327:AV327)&gt;9,LARGE(K327:AV327,10),0)+IF(COUNT(K327:AV327)&gt;10,LARGE(K327:AV327,11),0)+IF(COUNT(K327:AV327)&gt;11,LARGE(K327:AV327,12),0)+IF(COUNT(K327:AV327)&gt;12,LARGE(K327:AV327,13),0)+IF(COUNT(K327:AV327)&gt;13,LARGE(K327:AV327,14),0)+IF(COUNT(K327:AV327)&gt;14,LARGE(K327:AV327,15),0)</f>
        <v>39</v>
      </c>
      <c r="E327" s="20">
        <f>IF(COUNT(K327:AV327)&lt;22,IF(COUNT(K327:AV327)&gt;14,(COUNT(K327:AV327)-15),0)*20,120)</f>
        <v>0</v>
      </c>
      <c r="F327" s="21">
        <f>D327+E327</f>
        <v>39</v>
      </c>
      <c r="G327" s="50" t="s">
        <v>129</v>
      </c>
      <c r="H327" s="50" t="s">
        <v>57</v>
      </c>
      <c r="I327" s="23">
        <v>1995</v>
      </c>
      <c r="J327" s="23" t="s">
        <v>114</v>
      </c>
      <c r="K327" s="3">
        <v>39</v>
      </c>
    </row>
    <row r="328" spans="1:12" ht="15">
      <c r="A328" s="14"/>
      <c r="B328" s="2">
        <f>SUM(K328:AV328)</f>
        <v>37</v>
      </c>
      <c r="C328" s="20">
        <f>COUNT(K328:AV328)</f>
        <v>1</v>
      </c>
      <c r="D328" s="20">
        <f>IF(COUNT(K328:AV328)&gt;0,LARGE(K328:AV328,1),0)+IF(COUNT(K328:AV328)&gt;1,LARGE(K328:AV328,2),0)+IF(COUNT(K328:AV328)&gt;2,LARGE(K328:AV328,3),0)+IF(COUNT(K328:AV328)&gt;3,LARGE(K328:AV328,4),0)+IF(COUNT(K328:AV328)&gt;4,LARGE(K328:AV328,5),0)+IF(COUNT(K328:AV328)&gt;5,LARGE(K328:AV328,6),0)+IF(COUNT(K328:AV328)&gt;6,LARGE(K328:AV328,7),0)+IF(COUNT(K328:AV328)&gt;7,LARGE(K328:AV328,8),0)+IF(COUNT(K328:AV328)&gt;8,LARGE(K328:AV328,9),0)+IF(COUNT(K328:AV328)&gt;9,LARGE(K328:AV328,10),0)+IF(COUNT(K328:AV328)&gt;10,LARGE(K328:AV328,11),0)+IF(COUNT(K328:AV328)&gt;11,LARGE(K328:AV328,12),0)+IF(COUNT(K328:AV328)&gt;12,LARGE(K328:AV328,13),0)+IF(COUNT(K328:AV328)&gt;13,LARGE(K328:AV328,14),0)+IF(COUNT(K328:AV328)&gt;14,LARGE(K328:AV328,15),0)</f>
        <v>37</v>
      </c>
      <c r="E328" s="20">
        <f>IF(COUNT(K328:AV328)&lt;22,IF(COUNT(K328:AV328)&gt;14,(COUNT(K328:AV328)-15),0)*20,120)</f>
        <v>0</v>
      </c>
      <c r="F328" s="21">
        <f>D328+E328</f>
        <v>37</v>
      </c>
      <c r="G328" s="53" t="s">
        <v>195</v>
      </c>
      <c r="H328" s="50" t="s">
        <v>196</v>
      </c>
      <c r="I328" s="24">
        <v>1986</v>
      </c>
      <c r="J328" s="24"/>
      <c r="L328" s="19">
        <v>37</v>
      </c>
    </row>
    <row r="329" spans="1:12" ht="15">
      <c r="A329" s="14"/>
      <c r="B329" s="2">
        <f>SUM(K329:AV329)</f>
        <v>48</v>
      </c>
      <c r="C329" s="20">
        <f>COUNT(K329:AV329)</f>
        <v>1</v>
      </c>
      <c r="D329" s="20">
        <f>IF(COUNT(K329:AV329)&gt;0,LARGE(K329:AV329,1),0)+IF(COUNT(K329:AV329)&gt;1,LARGE(K329:AV329,2),0)+IF(COUNT(K329:AV329)&gt;2,LARGE(K329:AV329,3),0)+IF(COUNT(K329:AV329)&gt;3,LARGE(K329:AV329,4),0)+IF(COUNT(K329:AV329)&gt;4,LARGE(K329:AV329,5),0)+IF(COUNT(K329:AV329)&gt;5,LARGE(K329:AV329,6),0)+IF(COUNT(K329:AV329)&gt;6,LARGE(K329:AV329,7),0)+IF(COUNT(K329:AV329)&gt;7,LARGE(K329:AV329,8),0)+IF(COUNT(K329:AV329)&gt;8,LARGE(K329:AV329,9),0)+IF(COUNT(K329:AV329)&gt;9,LARGE(K329:AV329,10),0)+IF(COUNT(K329:AV329)&gt;10,LARGE(K329:AV329,11),0)+IF(COUNT(K329:AV329)&gt;11,LARGE(K329:AV329,12),0)+IF(COUNT(K329:AV329)&gt;12,LARGE(K329:AV329,13),0)+IF(COUNT(K329:AV329)&gt;13,LARGE(K329:AV329,14),0)+IF(COUNT(K329:AV329)&gt;14,LARGE(K329:AV329,15),0)</f>
        <v>48</v>
      </c>
      <c r="E329" s="20">
        <f>IF(COUNT(K329:AV329)&lt;22,IF(COUNT(K329:AV329)&gt;14,(COUNT(K329:AV329)-15),0)*20,120)</f>
        <v>0</v>
      </c>
      <c r="F329" s="21">
        <f>D329+E329</f>
        <v>48</v>
      </c>
      <c r="G329" s="53" t="s">
        <v>174</v>
      </c>
      <c r="H329" s="50" t="s">
        <v>175</v>
      </c>
      <c r="I329" s="24">
        <v>1996</v>
      </c>
      <c r="J329" s="24" t="s">
        <v>176</v>
      </c>
      <c r="L329" s="19">
        <v>48</v>
      </c>
    </row>
    <row r="330" spans="1:46" ht="12.75">
      <c r="A330" s="14"/>
      <c r="B330" s="2">
        <f>SUM(K330:AV330)</f>
        <v>46</v>
      </c>
      <c r="C330" s="20">
        <f>COUNT(K330:AV330)</f>
        <v>1</v>
      </c>
      <c r="D330" s="20">
        <f>IF(COUNT(K330:AV330)&gt;0,LARGE(K330:AV330,1),0)+IF(COUNT(K330:AV330)&gt;1,LARGE(K330:AV330,2),0)+IF(COUNT(K330:AV330)&gt;2,LARGE(K330:AV330,3),0)+IF(COUNT(K330:AV330)&gt;3,LARGE(K330:AV330,4),0)+IF(COUNT(K330:AV330)&gt;4,LARGE(K330:AV330,5),0)+IF(COUNT(K330:AV330)&gt;5,LARGE(K330:AV330,6),0)+IF(COUNT(K330:AV330)&gt;6,LARGE(K330:AV330,7),0)+IF(COUNT(K330:AV330)&gt;7,LARGE(K330:AV330,8),0)+IF(COUNT(K330:AV330)&gt;8,LARGE(K330:AV330,9),0)+IF(COUNT(K330:AV330)&gt;9,LARGE(K330:AV330,10),0)+IF(COUNT(K330:AV330)&gt;10,LARGE(K330:AV330,11),0)+IF(COUNT(K330:AV330)&gt;11,LARGE(K330:AV330,12),0)+IF(COUNT(K330:AV330)&gt;12,LARGE(K330:AV330,13),0)+IF(COUNT(K330:AV330)&gt;13,LARGE(K330:AV330,14),0)+IF(COUNT(K330:AV330)&gt;14,LARGE(K330:AV330,15),0)</f>
        <v>46</v>
      </c>
      <c r="E330" s="20">
        <f>IF(COUNT(K330:AV330)&lt;22,IF(COUNT(K330:AV330)&gt;14,(COUNT(K330:AV330)-15),0)*20,120)</f>
        <v>0</v>
      </c>
      <c r="F330" s="21">
        <f>D330+E330</f>
        <v>46</v>
      </c>
      <c r="G330" s="50" t="s">
        <v>91</v>
      </c>
      <c r="H330" s="50" t="s">
        <v>58</v>
      </c>
      <c r="I330" s="23">
        <v>1987</v>
      </c>
      <c r="J330" s="23"/>
      <c r="K330" s="17">
        <v>46</v>
      </c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1:21" ht="12.75">
      <c r="A331" s="14"/>
      <c r="B331" s="2">
        <f>SUM(K331:AV331)</f>
        <v>44</v>
      </c>
      <c r="C331" s="20">
        <f>COUNT(K331:AV331)</f>
        <v>1</v>
      </c>
      <c r="D331" s="20">
        <f>IF(COUNT(K331:AV331)&gt;0,LARGE(K331:AV331,1),0)+IF(COUNT(K331:AV331)&gt;1,LARGE(K331:AV331,2),0)+IF(COUNT(K331:AV331)&gt;2,LARGE(K331:AV331,3),0)+IF(COUNT(K331:AV331)&gt;3,LARGE(K331:AV331,4),0)+IF(COUNT(K331:AV331)&gt;4,LARGE(K331:AV331,5),0)+IF(COUNT(K331:AV331)&gt;5,LARGE(K331:AV331,6),0)+IF(COUNT(K331:AV331)&gt;6,LARGE(K331:AV331,7),0)+IF(COUNT(K331:AV331)&gt;7,LARGE(K331:AV331,8),0)+IF(COUNT(K331:AV331)&gt;8,LARGE(K331:AV331,9),0)+IF(COUNT(K331:AV331)&gt;9,LARGE(K331:AV331,10),0)+IF(COUNT(K331:AV331)&gt;10,LARGE(K331:AV331,11),0)+IF(COUNT(K331:AV331)&gt;11,LARGE(K331:AV331,12),0)+IF(COUNT(K331:AV331)&gt;12,LARGE(K331:AV331,13),0)+IF(COUNT(K331:AV331)&gt;13,LARGE(K331:AV331,14),0)+IF(COUNT(K331:AV331)&gt;14,LARGE(K331:AV331,15),0)</f>
        <v>44</v>
      </c>
      <c r="E331" s="20">
        <f>IF(COUNT(K331:AV331)&lt;22,IF(COUNT(K331:AV331)&gt;14,(COUNT(K331:AV331)-15),0)*20,120)</f>
        <v>0</v>
      </c>
      <c r="F331" s="21">
        <f>D331+E331</f>
        <v>44</v>
      </c>
      <c r="G331" s="31" t="s">
        <v>688</v>
      </c>
      <c r="H331" s="31" t="s">
        <v>689</v>
      </c>
      <c r="I331" s="31">
        <v>1990</v>
      </c>
      <c r="J331" s="31" t="s">
        <v>690</v>
      </c>
      <c r="U331" s="3">
        <v>44</v>
      </c>
    </row>
    <row r="332" spans="1:31" ht="12.75">
      <c r="A332" s="14"/>
      <c r="B332" s="2">
        <f>SUM(K332:AV332)</f>
        <v>50</v>
      </c>
      <c r="C332" s="20">
        <f>COUNT(K332:AV332)</f>
        <v>1</v>
      </c>
      <c r="D332" s="20">
        <f>IF(COUNT(K332:AV332)&gt;0,LARGE(K332:AV332,1),0)+IF(COUNT(K332:AV332)&gt;1,LARGE(K332:AV332,2),0)+IF(COUNT(K332:AV332)&gt;2,LARGE(K332:AV332,3),0)+IF(COUNT(K332:AV332)&gt;3,LARGE(K332:AV332,4),0)+IF(COUNT(K332:AV332)&gt;4,LARGE(K332:AV332,5),0)+IF(COUNT(K332:AV332)&gt;5,LARGE(K332:AV332,6),0)+IF(COUNT(K332:AV332)&gt;6,LARGE(K332:AV332,7),0)+IF(COUNT(K332:AV332)&gt;7,LARGE(K332:AV332,8),0)+IF(COUNT(K332:AV332)&gt;8,LARGE(K332:AV332,9),0)+IF(COUNT(K332:AV332)&gt;9,LARGE(K332:AV332,10),0)+IF(COUNT(K332:AV332)&gt;10,LARGE(K332:AV332,11),0)+IF(COUNT(K332:AV332)&gt;11,LARGE(K332:AV332,12),0)+IF(COUNT(K332:AV332)&gt;12,LARGE(K332:AV332,13),0)+IF(COUNT(K332:AV332)&gt;13,LARGE(K332:AV332,14),0)+IF(COUNT(K332:AV332)&gt;14,LARGE(K332:AV332,15),0)</f>
        <v>50</v>
      </c>
      <c r="E332" s="20">
        <f>IF(COUNT(K332:AV332)&lt;22,IF(COUNT(K332:AV332)&gt;14,(COUNT(K332:AV332)-15),0)*20,120)</f>
        <v>0</v>
      </c>
      <c r="F332" s="21">
        <f>D332+E332</f>
        <v>50</v>
      </c>
      <c r="G332" s="44" t="s">
        <v>807</v>
      </c>
      <c r="H332" s="64" t="s">
        <v>808</v>
      </c>
      <c r="I332" s="44">
        <v>91</v>
      </c>
      <c r="J332" s="44" t="s">
        <v>809</v>
      </c>
      <c r="V332" s="19"/>
      <c r="AC332" s="19"/>
      <c r="AE332" s="3">
        <v>50</v>
      </c>
    </row>
    <row r="333" spans="1:31" ht="12.75">
      <c r="A333" s="14"/>
      <c r="B333" s="2">
        <f>SUM(K333:AV333)</f>
        <v>31</v>
      </c>
      <c r="C333" s="20">
        <f>COUNT(K333:AV333)</f>
        <v>1</v>
      </c>
      <c r="D333" s="20">
        <f>IF(COUNT(K333:AV333)&gt;0,LARGE(K333:AV333,1),0)+IF(COUNT(K333:AV333)&gt;1,LARGE(K333:AV333,2),0)+IF(COUNT(K333:AV333)&gt;2,LARGE(K333:AV333,3),0)+IF(COUNT(K333:AV333)&gt;3,LARGE(K333:AV333,4),0)+IF(COUNT(K333:AV333)&gt;4,LARGE(K333:AV333,5),0)+IF(COUNT(K333:AV333)&gt;5,LARGE(K333:AV333,6),0)+IF(COUNT(K333:AV333)&gt;6,LARGE(K333:AV333,7),0)+IF(COUNT(K333:AV333)&gt;7,LARGE(K333:AV333,8),0)+IF(COUNT(K333:AV333)&gt;8,LARGE(K333:AV333,9),0)+IF(COUNT(K333:AV333)&gt;9,LARGE(K333:AV333,10),0)+IF(COUNT(K333:AV333)&gt;10,LARGE(K333:AV333,11),0)+IF(COUNT(K333:AV333)&gt;11,LARGE(K333:AV333,12),0)+IF(COUNT(K333:AV333)&gt;12,LARGE(K333:AV333,13),0)+IF(COUNT(K333:AV333)&gt;13,LARGE(K333:AV333,14),0)+IF(COUNT(K333:AV333)&gt;14,LARGE(K333:AV333,15),0)</f>
        <v>31</v>
      </c>
      <c r="E333" s="20">
        <f>IF(COUNT(K333:AV333)&lt;22,IF(COUNT(K333:AV333)&gt;14,(COUNT(K333:AV333)-15),0)*20,120)</f>
        <v>0</v>
      </c>
      <c r="F333" s="21">
        <f>D333+E333</f>
        <v>31</v>
      </c>
      <c r="G333" s="44" t="s">
        <v>825</v>
      </c>
      <c r="H333" s="64" t="s">
        <v>808</v>
      </c>
      <c r="I333" s="44">
        <v>92</v>
      </c>
      <c r="J333" s="44" t="s">
        <v>817</v>
      </c>
      <c r="AE333" s="3">
        <v>31</v>
      </c>
    </row>
    <row r="334" spans="1:15" ht="14.25">
      <c r="A334" s="14"/>
      <c r="B334" s="2">
        <f>SUM(K334:AV334)</f>
        <v>35</v>
      </c>
      <c r="C334" s="20">
        <f>COUNT(K334:AV334)</f>
        <v>1</v>
      </c>
      <c r="D334" s="20">
        <f>IF(COUNT(K334:AV334)&gt;0,LARGE(K334:AV334,1),0)+IF(COUNT(K334:AV334)&gt;1,LARGE(K334:AV334,2),0)+IF(COUNT(K334:AV334)&gt;2,LARGE(K334:AV334,3),0)+IF(COUNT(K334:AV334)&gt;3,LARGE(K334:AV334,4),0)+IF(COUNT(K334:AV334)&gt;4,LARGE(K334:AV334,5),0)+IF(COUNT(K334:AV334)&gt;5,LARGE(K334:AV334,6),0)+IF(COUNT(K334:AV334)&gt;6,LARGE(K334:AV334,7),0)+IF(COUNT(K334:AV334)&gt;7,LARGE(K334:AV334,8),0)+IF(COUNT(K334:AV334)&gt;8,LARGE(K334:AV334,9),0)+IF(COUNT(K334:AV334)&gt;9,LARGE(K334:AV334,10),0)+IF(COUNT(K334:AV334)&gt;10,LARGE(K334:AV334,11),0)+IF(COUNT(K334:AV334)&gt;11,LARGE(K334:AV334,12),0)+IF(COUNT(K334:AV334)&gt;12,LARGE(K334:AV334,13),0)+IF(COUNT(K334:AV334)&gt;13,LARGE(K334:AV334,14),0)+IF(COUNT(K334:AV334)&gt;14,LARGE(K334:AV334,15),0)</f>
        <v>35</v>
      </c>
      <c r="E334" s="20">
        <f>IF(COUNT(K334:AV334)&lt;22,IF(COUNT(K334:AV334)&gt;14,(COUNT(K334:AV334)-15),0)*20,120)</f>
        <v>0</v>
      </c>
      <c r="F334" s="21">
        <f>D334+E334</f>
        <v>35</v>
      </c>
      <c r="G334" s="52" t="s">
        <v>515</v>
      </c>
      <c r="H334" s="52" t="s">
        <v>516</v>
      </c>
      <c r="I334" s="28">
        <v>32874</v>
      </c>
      <c r="J334" s="29"/>
      <c r="O334" s="3">
        <v>35</v>
      </c>
    </row>
    <row r="335" spans="1:33" ht="12.75">
      <c r="A335" s="14"/>
      <c r="B335" s="2">
        <f>SUM(K335:AV335)</f>
        <v>21</v>
      </c>
      <c r="C335" s="20">
        <f>COUNT(K335:AV335)</f>
        <v>1</v>
      </c>
      <c r="D335" s="20">
        <f>IF(COUNT(K335:AV335)&gt;0,LARGE(K335:AV335,1),0)+IF(COUNT(K335:AV335)&gt;1,LARGE(K335:AV335,2),0)+IF(COUNT(K335:AV335)&gt;2,LARGE(K335:AV335,3),0)+IF(COUNT(K335:AV335)&gt;3,LARGE(K335:AV335,4),0)+IF(COUNT(K335:AV335)&gt;4,LARGE(K335:AV335,5),0)+IF(COUNT(K335:AV335)&gt;5,LARGE(K335:AV335,6),0)+IF(COUNT(K335:AV335)&gt;6,LARGE(K335:AV335,7),0)+IF(COUNT(K335:AV335)&gt;7,LARGE(K335:AV335,8),0)+IF(COUNT(K335:AV335)&gt;8,LARGE(K335:AV335,9),0)+IF(COUNT(K335:AV335)&gt;9,LARGE(K335:AV335,10),0)+IF(COUNT(K335:AV335)&gt;10,LARGE(K335:AV335,11),0)+IF(COUNT(K335:AV335)&gt;11,LARGE(K335:AV335,12),0)+IF(COUNT(K335:AV335)&gt;12,LARGE(K335:AV335,13),0)+IF(COUNT(K335:AV335)&gt;13,LARGE(K335:AV335,14),0)+IF(COUNT(K335:AV335)&gt;14,LARGE(K335:AV335,15),0)</f>
        <v>21</v>
      </c>
      <c r="E335" s="20">
        <f>IF(COUNT(K335:AV335)&lt;22,IF(COUNT(K335:AV335)&gt;14,(COUNT(K335:AV335)-15),0)*20,120)</f>
        <v>0</v>
      </c>
      <c r="F335" s="21">
        <f>D335+E335</f>
        <v>21</v>
      </c>
      <c r="G335" s="31" t="s">
        <v>903</v>
      </c>
      <c r="H335" s="50" t="s">
        <v>904</v>
      </c>
      <c r="I335" s="48">
        <v>1991</v>
      </c>
      <c r="J335" s="31" t="s">
        <v>876</v>
      </c>
      <c r="AG335" s="3">
        <v>21</v>
      </c>
    </row>
    <row r="336" spans="1:21" ht="12.75">
      <c r="A336" s="14"/>
      <c r="B336" s="2">
        <f>SUM(K336:AV336)</f>
        <v>46</v>
      </c>
      <c r="C336" s="20">
        <f>COUNT(K336:AV336)</f>
        <v>1</v>
      </c>
      <c r="D336" s="20">
        <f>IF(COUNT(K336:AV336)&gt;0,LARGE(K336:AV336,1),0)+IF(COUNT(K336:AV336)&gt;1,LARGE(K336:AV336,2),0)+IF(COUNT(K336:AV336)&gt;2,LARGE(K336:AV336,3),0)+IF(COUNT(K336:AV336)&gt;3,LARGE(K336:AV336,4),0)+IF(COUNT(K336:AV336)&gt;4,LARGE(K336:AV336,5),0)+IF(COUNT(K336:AV336)&gt;5,LARGE(K336:AV336,6),0)+IF(COUNT(K336:AV336)&gt;6,LARGE(K336:AV336,7),0)+IF(COUNT(K336:AV336)&gt;7,LARGE(K336:AV336,8),0)+IF(COUNT(K336:AV336)&gt;8,LARGE(K336:AV336,9),0)+IF(COUNT(K336:AV336)&gt;9,LARGE(K336:AV336,10),0)+IF(COUNT(K336:AV336)&gt;10,LARGE(K336:AV336,11),0)+IF(COUNT(K336:AV336)&gt;11,LARGE(K336:AV336,12),0)+IF(COUNT(K336:AV336)&gt;12,LARGE(K336:AV336,13),0)+IF(COUNT(K336:AV336)&gt;13,LARGE(K336:AV336,14),0)+IF(COUNT(K336:AV336)&gt;14,LARGE(K336:AV336,15),0)</f>
        <v>46</v>
      </c>
      <c r="E336" s="20">
        <f>IF(COUNT(K336:AV336)&lt;22,IF(COUNT(K336:AV336)&gt;14,(COUNT(K336:AV336)-15),0)*20,120)</f>
        <v>0</v>
      </c>
      <c r="F336" s="21">
        <f>D336+E336</f>
        <v>46</v>
      </c>
      <c r="G336" s="31" t="s">
        <v>684</v>
      </c>
      <c r="H336" s="31" t="s">
        <v>164</v>
      </c>
      <c r="I336" s="31">
        <v>1995</v>
      </c>
      <c r="J336" s="31" t="s">
        <v>685</v>
      </c>
      <c r="U336" s="3">
        <v>46</v>
      </c>
    </row>
    <row r="337" spans="1:46" ht="12.75">
      <c r="A337" s="14"/>
      <c r="B337" s="2">
        <f>SUM(K337:AV337)</f>
        <v>49</v>
      </c>
      <c r="C337" s="20">
        <f>COUNT(K337:AV337)</f>
        <v>1</v>
      </c>
      <c r="D337" s="20">
        <f>IF(COUNT(K337:AV337)&gt;0,LARGE(K337:AV337,1),0)+IF(COUNT(K337:AV337)&gt;1,LARGE(K337:AV337,2),0)+IF(COUNT(K337:AV337)&gt;2,LARGE(K337:AV337,3),0)+IF(COUNT(K337:AV337)&gt;3,LARGE(K337:AV337,4),0)+IF(COUNT(K337:AV337)&gt;4,LARGE(K337:AV337,5),0)+IF(COUNT(K337:AV337)&gt;5,LARGE(K337:AV337,6),0)+IF(COUNT(K337:AV337)&gt;6,LARGE(K337:AV337,7),0)+IF(COUNT(K337:AV337)&gt;7,LARGE(K337:AV337,8),0)+IF(COUNT(K337:AV337)&gt;8,LARGE(K337:AV337,9),0)+IF(COUNT(K337:AV337)&gt;9,LARGE(K337:AV337,10),0)+IF(COUNT(K337:AV337)&gt;10,LARGE(K337:AV337,11),0)+IF(COUNT(K337:AV337)&gt;11,LARGE(K337:AV337,12),0)+IF(COUNT(K337:AV337)&gt;12,LARGE(K337:AV337,13),0)+IF(COUNT(K337:AV337)&gt;13,LARGE(K337:AV337,14),0)+IF(COUNT(K337:AV337)&gt;14,LARGE(K337:AV337,15),0)</f>
        <v>49</v>
      </c>
      <c r="E337" s="20">
        <f>IF(COUNT(K337:AV337)&lt;22,IF(COUNT(K337:AV337)&gt;14,(COUNT(K337:AV337)-15),0)*20,120)</f>
        <v>0</v>
      </c>
      <c r="F337" s="21">
        <f>D337+E337</f>
        <v>49</v>
      </c>
      <c r="G337" s="50" t="s">
        <v>93</v>
      </c>
      <c r="H337" s="50" t="s">
        <v>94</v>
      </c>
      <c r="I337" s="23">
        <v>1986</v>
      </c>
      <c r="J337" s="23" t="s">
        <v>95</v>
      </c>
      <c r="K337" s="6">
        <v>49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1:16" ht="15">
      <c r="A338" s="14"/>
      <c r="B338" s="2">
        <f>SUM(K338:AV338)</f>
        <v>45</v>
      </c>
      <c r="C338" s="20">
        <f>COUNT(K338:AV338)</f>
        <v>1</v>
      </c>
      <c r="D338" s="20">
        <f>IF(COUNT(K338:AV338)&gt;0,LARGE(K338:AV338,1),0)+IF(COUNT(K338:AV338)&gt;1,LARGE(K338:AV338,2),0)+IF(COUNT(K338:AV338)&gt;2,LARGE(K338:AV338,3),0)+IF(COUNT(K338:AV338)&gt;3,LARGE(K338:AV338,4),0)+IF(COUNT(K338:AV338)&gt;4,LARGE(K338:AV338,5),0)+IF(COUNT(K338:AV338)&gt;5,LARGE(K338:AV338,6),0)+IF(COUNT(K338:AV338)&gt;6,LARGE(K338:AV338,7),0)+IF(COUNT(K338:AV338)&gt;7,LARGE(K338:AV338,8),0)+IF(COUNT(K338:AV338)&gt;8,LARGE(K338:AV338,9),0)+IF(COUNT(K338:AV338)&gt;9,LARGE(K338:AV338,10),0)+IF(COUNT(K338:AV338)&gt;10,LARGE(K338:AV338,11),0)+IF(COUNT(K338:AV338)&gt;11,LARGE(K338:AV338,12),0)+IF(COUNT(K338:AV338)&gt;12,LARGE(K338:AV338,13),0)+IF(COUNT(K338:AV338)&gt;13,LARGE(K338:AV338,14),0)+IF(COUNT(K338:AV338)&gt;14,LARGE(K338:AV338,15),0)</f>
        <v>45</v>
      </c>
      <c r="E338" s="20">
        <f>IF(COUNT(K338:AV338)&lt;22,IF(COUNT(K338:AV338)&gt;14,(COUNT(K338:AV338)-15),0)*20,120)</f>
        <v>0</v>
      </c>
      <c r="F338" s="21">
        <f>D338+E338</f>
        <v>45</v>
      </c>
      <c r="G338" s="57" t="s">
        <v>549</v>
      </c>
      <c r="H338" s="57" t="s">
        <v>550</v>
      </c>
      <c r="I338" s="30">
        <v>1995</v>
      </c>
      <c r="J338" s="30"/>
      <c r="P338" s="19">
        <v>45</v>
      </c>
    </row>
    <row r="339" spans="1:12" ht="30">
      <c r="A339" s="14"/>
      <c r="B339" s="2">
        <f>SUM(K339:AV339)</f>
        <v>35</v>
      </c>
      <c r="C339" s="20">
        <f>COUNT(K339:AV339)</f>
        <v>1</v>
      </c>
      <c r="D339" s="20">
        <f>IF(COUNT(K339:AV339)&gt;0,LARGE(K339:AV339,1),0)+IF(COUNT(K339:AV339)&gt;1,LARGE(K339:AV339,2),0)+IF(COUNT(K339:AV339)&gt;2,LARGE(K339:AV339,3),0)+IF(COUNT(K339:AV339)&gt;3,LARGE(K339:AV339,4),0)+IF(COUNT(K339:AV339)&gt;4,LARGE(K339:AV339,5),0)+IF(COUNT(K339:AV339)&gt;5,LARGE(K339:AV339,6),0)+IF(COUNT(K339:AV339)&gt;6,LARGE(K339:AV339,7),0)+IF(COUNT(K339:AV339)&gt;7,LARGE(K339:AV339,8),0)+IF(COUNT(K339:AV339)&gt;8,LARGE(K339:AV339,9),0)+IF(COUNT(K339:AV339)&gt;9,LARGE(K339:AV339,10),0)+IF(COUNT(K339:AV339)&gt;10,LARGE(K339:AV339,11),0)+IF(COUNT(K339:AV339)&gt;11,LARGE(K339:AV339,12),0)+IF(COUNT(K339:AV339)&gt;12,LARGE(K339:AV339,13),0)+IF(COUNT(K339:AV339)&gt;13,LARGE(K339:AV339,14),0)+IF(COUNT(K339:AV339)&gt;14,LARGE(K339:AV339,15),0)</f>
        <v>35</v>
      </c>
      <c r="E339" s="20">
        <f>IF(COUNT(K339:AV339)&lt;22,IF(COUNT(K339:AV339)&gt;14,(COUNT(K339:AV339)-15),0)*20,120)</f>
        <v>0</v>
      </c>
      <c r="F339" s="21">
        <f>D339+E339</f>
        <v>35</v>
      </c>
      <c r="G339" s="53" t="s">
        <v>166</v>
      </c>
      <c r="H339" s="50" t="s">
        <v>167</v>
      </c>
      <c r="I339" s="24">
        <v>1992</v>
      </c>
      <c r="J339" s="24"/>
      <c r="L339" s="3">
        <v>35</v>
      </c>
    </row>
    <row r="340" spans="1:15" ht="14.25">
      <c r="A340" s="14"/>
      <c r="B340" s="2">
        <f>SUM(K340:AV340)</f>
        <v>22</v>
      </c>
      <c r="C340" s="20">
        <f>COUNT(K340:AV340)</f>
        <v>1</v>
      </c>
      <c r="D340" s="20">
        <f>IF(COUNT(K340:AV340)&gt;0,LARGE(K340:AV340,1),0)+IF(COUNT(K340:AV340)&gt;1,LARGE(K340:AV340,2),0)+IF(COUNT(K340:AV340)&gt;2,LARGE(K340:AV340,3),0)+IF(COUNT(K340:AV340)&gt;3,LARGE(K340:AV340,4),0)+IF(COUNT(K340:AV340)&gt;4,LARGE(K340:AV340,5),0)+IF(COUNT(K340:AV340)&gt;5,LARGE(K340:AV340,6),0)+IF(COUNT(K340:AV340)&gt;6,LARGE(K340:AV340,7),0)+IF(COUNT(K340:AV340)&gt;7,LARGE(K340:AV340,8),0)+IF(COUNT(K340:AV340)&gt;8,LARGE(K340:AV340,9),0)+IF(COUNT(K340:AV340)&gt;9,LARGE(K340:AV340,10),0)+IF(COUNT(K340:AV340)&gt;10,LARGE(K340:AV340,11),0)+IF(COUNT(K340:AV340)&gt;11,LARGE(K340:AV340,12),0)+IF(COUNT(K340:AV340)&gt;12,LARGE(K340:AV340,13),0)+IF(COUNT(K340:AV340)&gt;13,LARGE(K340:AV340,14),0)+IF(COUNT(K340:AV340)&gt;14,LARGE(K340:AV340,15),0)</f>
        <v>22</v>
      </c>
      <c r="E340" s="20">
        <f>IF(COUNT(K340:AV340)&lt;22,IF(COUNT(K340:AV340)&gt;14,(COUNT(K340:AV340)-15),0)*20,120)</f>
        <v>0</v>
      </c>
      <c r="F340" s="21">
        <f>D340+E340</f>
        <v>22</v>
      </c>
      <c r="G340" s="52" t="s">
        <v>405</v>
      </c>
      <c r="H340" s="52" t="s">
        <v>356</v>
      </c>
      <c r="I340" s="28">
        <v>32874</v>
      </c>
      <c r="J340" s="29" t="s">
        <v>406</v>
      </c>
      <c r="O340" s="19">
        <v>22</v>
      </c>
    </row>
    <row r="341" spans="1:32" ht="12.75">
      <c r="A341" s="14"/>
      <c r="B341" s="2">
        <f>SUM(K341:AV341)</f>
        <v>38</v>
      </c>
      <c r="C341" s="20">
        <f>COUNT(K341:AV341)</f>
        <v>1</v>
      </c>
      <c r="D341" s="20">
        <f>IF(COUNT(K341:AV341)&gt;0,LARGE(K341:AV341,1),0)+IF(COUNT(K341:AV341)&gt;1,LARGE(K341:AV341,2),0)+IF(COUNT(K341:AV341)&gt;2,LARGE(K341:AV341,3),0)+IF(COUNT(K341:AV341)&gt;3,LARGE(K341:AV341,4),0)+IF(COUNT(K341:AV341)&gt;4,LARGE(K341:AV341,5),0)+IF(COUNT(K341:AV341)&gt;5,LARGE(K341:AV341,6),0)+IF(COUNT(K341:AV341)&gt;6,LARGE(K341:AV341,7),0)+IF(COUNT(K341:AV341)&gt;7,LARGE(K341:AV341,8),0)+IF(COUNT(K341:AV341)&gt;8,LARGE(K341:AV341,9),0)+IF(COUNT(K341:AV341)&gt;9,LARGE(K341:AV341,10),0)+IF(COUNT(K341:AV341)&gt;10,LARGE(K341:AV341,11),0)+IF(COUNT(K341:AV341)&gt;11,LARGE(K341:AV341,12),0)+IF(COUNT(K341:AV341)&gt;12,LARGE(K341:AV341,13),0)+IF(COUNT(K341:AV341)&gt;13,LARGE(K341:AV341,14),0)+IF(COUNT(K341:AV341)&gt;14,LARGE(K341:AV341,15),0)</f>
        <v>38</v>
      </c>
      <c r="E341" s="20">
        <f>IF(COUNT(K341:AV341)&lt;22,IF(COUNT(K341:AV341)&gt;14,(COUNT(K341:AV341)-15),0)*20,120)</f>
        <v>0</v>
      </c>
      <c r="F341" s="21">
        <f>D341+E341</f>
        <v>38</v>
      </c>
      <c r="G341" s="50" t="s">
        <v>55</v>
      </c>
      <c r="H341" s="50" t="s">
        <v>130</v>
      </c>
      <c r="I341" s="23">
        <v>1995</v>
      </c>
      <c r="J341" s="23" t="s">
        <v>114</v>
      </c>
      <c r="K341" s="6">
        <v>38</v>
      </c>
      <c r="AF341" s="19"/>
    </row>
    <row r="342" spans="1:15" ht="14.25">
      <c r="A342" s="14"/>
      <c r="B342" s="2">
        <f>SUM(K342:AV342)</f>
        <v>32</v>
      </c>
      <c r="C342" s="20">
        <f>COUNT(K342:AV342)</f>
        <v>1</v>
      </c>
      <c r="D342" s="20">
        <f>IF(COUNT(K342:AV342)&gt;0,LARGE(K342:AV342,1),0)+IF(COUNT(K342:AV342)&gt;1,LARGE(K342:AV342,2),0)+IF(COUNT(K342:AV342)&gt;2,LARGE(K342:AV342,3),0)+IF(COUNT(K342:AV342)&gt;3,LARGE(K342:AV342,4),0)+IF(COUNT(K342:AV342)&gt;4,LARGE(K342:AV342,5),0)+IF(COUNT(K342:AV342)&gt;5,LARGE(K342:AV342,6),0)+IF(COUNT(K342:AV342)&gt;6,LARGE(K342:AV342,7),0)+IF(COUNT(K342:AV342)&gt;7,LARGE(K342:AV342,8),0)+IF(COUNT(K342:AV342)&gt;8,LARGE(K342:AV342,9),0)+IF(COUNT(K342:AV342)&gt;9,LARGE(K342:AV342,10),0)+IF(COUNT(K342:AV342)&gt;10,LARGE(K342:AV342,11),0)+IF(COUNT(K342:AV342)&gt;11,LARGE(K342:AV342,12),0)+IF(COUNT(K342:AV342)&gt;12,LARGE(K342:AV342,13),0)+IF(COUNT(K342:AV342)&gt;13,LARGE(K342:AV342,14),0)+IF(COUNT(K342:AV342)&gt;14,LARGE(K342:AV342,15),0)</f>
        <v>32</v>
      </c>
      <c r="E342" s="20">
        <f>IF(COUNT(K342:AV342)&lt;22,IF(COUNT(K342:AV342)&gt;14,(COUNT(K342:AV342)-15),0)*20,120)</f>
        <v>0</v>
      </c>
      <c r="F342" s="21">
        <f>D342+E342</f>
        <v>32</v>
      </c>
      <c r="G342" s="52" t="s">
        <v>521</v>
      </c>
      <c r="H342" s="52" t="s">
        <v>408</v>
      </c>
      <c r="I342" s="28">
        <v>32509</v>
      </c>
      <c r="J342" s="29"/>
      <c r="O342" s="3">
        <v>32</v>
      </c>
    </row>
    <row r="343" spans="1:31" ht="12.75">
      <c r="A343" s="14"/>
      <c r="B343" s="2">
        <f>SUM(K343:AV343)</f>
        <v>34</v>
      </c>
      <c r="C343" s="20">
        <f>COUNT(K343:AV343)</f>
        <v>1</v>
      </c>
      <c r="D343" s="20">
        <f>IF(COUNT(K343:AV343)&gt;0,LARGE(K343:AV343,1),0)+IF(COUNT(K343:AV343)&gt;1,LARGE(K343:AV343,2),0)+IF(COUNT(K343:AV343)&gt;2,LARGE(K343:AV343,3),0)+IF(COUNT(K343:AV343)&gt;3,LARGE(K343:AV343,4),0)+IF(COUNT(K343:AV343)&gt;4,LARGE(K343:AV343,5),0)+IF(COUNT(K343:AV343)&gt;5,LARGE(K343:AV343,6),0)+IF(COUNT(K343:AV343)&gt;6,LARGE(K343:AV343,7),0)+IF(COUNT(K343:AV343)&gt;7,LARGE(K343:AV343,8),0)+IF(COUNT(K343:AV343)&gt;8,LARGE(K343:AV343,9),0)+IF(COUNT(K343:AV343)&gt;9,LARGE(K343:AV343,10),0)+IF(COUNT(K343:AV343)&gt;10,LARGE(K343:AV343,11),0)+IF(COUNT(K343:AV343)&gt;11,LARGE(K343:AV343,12),0)+IF(COUNT(K343:AV343)&gt;12,LARGE(K343:AV343,13),0)+IF(COUNT(K343:AV343)&gt;13,LARGE(K343:AV343,14),0)+IF(COUNT(K343:AV343)&gt;14,LARGE(K343:AV343,15),0)</f>
        <v>34</v>
      </c>
      <c r="E343" s="20">
        <f>IF(COUNT(K343:AV343)&lt;22,IF(COUNT(K343:AV343)&gt;14,(COUNT(K343:AV343)-15),0)*20,120)</f>
        <v>0</v>
      </c>
      <c r="F343" s="21">
        <f>D343+E343</f>
        <v>34</v>
      </c>
      <c r="G343" s="44" t="s">
        <v>823</v>
      </c>
      <c r="H343" s="64" t="s">
        <v>582</v>
      </c>
      <c r="I343" s="44">
        <v>92</v>
      </c>
      <c r="J343" s="44" t="s">
        <v>814</v>
      </c>
      <c r="AE343" s="3">
        <v>34</v>
      </c>
    </row>
    <row r="344" spans="1:23" ht="12.75">
      <c r="A344" s="14"/>
      <c r="B344" s="2">
        <f>SUM(K344:AV344)</f>
        <v>50</v>
      </c>
      <c r="C344" s="20">
        <f>COUNT(K344:AV344)</f>
        <v>1</v>
      </c>
      <c r="D344" s="20">
        <f>IF(COUNT(K344:AV344)&gt;0,LARGE(K344:AV344,1),0)+IF(COUNT(K344:AV344)&gt;1,LARGE(K344:AV344,2),0)+IF(COUNT(K344:AV344)&gt;2,LARGE(K344:AV344,3),0)+IF(COUNT(K344:AV344)&gt;3,LARGE(K344:AV344,4),0)+IF(COUNT(K344:AV344)&gt;4,LARGE(K344:AV344,5),0)+IF(COUNT(K344:AV344)&gt;5,LARGE(K344:AV344,6),0)+IF(COUNT(K344:AV344)&gt;6,LARGE(K344:AV344,7),0)+IF(COUNT(K344:AV344)&gt;7,LARGE(K344:AV344,8),0)+IF(COUNT(K344:AV344)&gt;8,LARGE(K344:AV344,9),0)+IF(COUNT(K344:AV344)&gt;9,LARGE(K344:AV344,10),0)+IF(COUNT(K344:AV344)&gt;10,LARGE(K344:AV344,11),0)+IF(COUNT(K344:AV344)&gt;11,LARGE(K344:AV344,12),0)+IF(COUNT(K344:AV344)&gt;12,LARGE(K344:AV344,13),0)+IF(COUNT(K344:AV344)&gt;13,LARGE(K344:AV344,14),0)+IF(COUNT(K344:AV344)&gt;14,LARGE(K344:AV344,15),0)</f>
        <v>50</v>
      </c>
      <c r="E344" s="20">
        <f>IF(COUNT(K344:AV344)&lt;22,IF(COUNT(K344:AV344)&gt;14,(COUNT(K344:AV344)-15),0)*20,120)</f>
        <v>0</v>
      </c>
      <c r="F344" s="21">
        <f>D344+E344</f>
        <v>50</v>
      </c>
      <c r="G344" s="31" t="s">
        <v>731</v>
      </c>
      <c r="H344" s="31" t="s">
        <v>646</v>
      </c>
      <c r="I344" s="23"/>
      <c r="J344" s="31" t="s">
        <v>143</v>
      </c>
      <c r="W344" s="19">
        <v>50</v>
      </c>
    </row>
    <row r="345" spans="1:34" ht="12.75">
      <c r="A345" s="14"/>
      <c r="B345" s="2">
        <f>SUM(K345:AV345)</f>
        <v>41</v>
      </c>
      <c r="C345" s="20">
        <f>COUNT(K345:AV345)</f>
        <v>1</v>
      </c>
      <c r="D345" s="20">
        <f>IF(COUNT(K345:AV345)&gt;0,LARGE(K345:AV345,1),0)+IF(COUNT(K345:AV345)&gt;1,LARGE(K345:AV345,2),0)+IF(COUNT(K345:AV345)&gt;2,LARGE(K345:AV345,3),0)+IF(COUNT(K345:AV345)&gt;3,LARGE(K345:AV345,4),0)+IF(COUNT(K345:AV345)&gt;4,LARGE(K345:AV345,5),0)+IF(COUNT(K345:AV345)&gt;5,LARGE(K345:AV345,6),0)+IF(COUNT(K345:AV345)&gt;6,LARGE(K345:AV345,7),0)+IF(COUNT(K345:AV345)&gt;7,LARGE(K345:AV345,8),0)+IF(COUNT(K345:AV345)&gt;8,LARGE(K345:AV345,9),0)+IF(COUNT(K345:AV345)&gt;9,LARGE(K345:AV345,10),0)+IF(COUNT(K345:AV345)&gt;10,LARGE(K345:AV345,11),0)+IF(COUNT(K345:AV345)&gt;11,LARGE(K345:AV345,12),0)+IF(COUNT(K345:AV345)&gt;12,LARGE(K345:AV345,13),0)+IF(COUNT(K345:AV345)&gt;13,LARGE(K345:AV345,14),0)+IF(COUNT(K345:AV345)&gt;14,LARGE(K345:AV345,15),0)</f>
        <v>41</v>
      </c>
      <c r="E345" s="20">
        <f>IF(COUNT(K345:AV345)&lt;22,IF(COUNT(K345:AV345)&gt;14,(COUNT(K345:AV345)-15),0)*20,120)</f>
        <v>0</v>
      </c>
      <c r="F345" s="21">
        <f>D345+E345</f>
        <v>41</v>
      </c>
      <c r="G345" s="31" t="s">
        <v>934</v>
      </c>
      <c r="H345" s="50" t="s">
        <v>689</v>
      </c>
      <c r="I345" s="31">
        <v>1995</v>
      </c>
      <c r="J345" s="31" t="s">
        <v>935</v>
      </c>
      <c r="AH345" s="19">
        <v>41</v>
      </c>
    </row>
    <row r="346" spans="1:15" ht="14.25">
      <c r="A346" s="14"/>
      <c r="B346" s="2">
        <f>SUM(K346:AV346)</f>
        <v>42</v>
      </c>
      <c r="C346" s="20">
        <f>COUNT(K346:AV346)</f>
        <v>1</v>
      </c>
      <c r="D346" s="20">
        <f>IF(COUNT(K346:AV346)&gt;0,LARGE(K346:AV346,1),0)+IF(COUNT(K346:AV346)&gt;1,LARGE(K346:AV346,2),0)+IF(COUNT(K346:AV346)&gt;2,LARGE(K346:AV346,3),0)+IF(COUNT(K346:AV346)&gt;3,LARGE(K346:AV346,4),0)+IF(COUNT(K346:AV346)&gt;4,LARGE(K346:AV346,5),0)+IF(COUNT(K346:AV346)&gt;5,LARGE(K346:AV346,6),0)+IF(COUNT(K346:AV346)&gt;6,LARGE(K346:AV346,7),0)+IF(COUNT(K346:AV346)&gt;7,LARGE(K346:AV346,8),0)+IF(COUNT(K346:AV346)&gt;8,LARGE(K346:AV346,9),0)+IF(COUNT(K346:AV346)&gt;9,LARGE(K346:AV346,10),0)+IF(COUNT(K346:AV346)&gt;10,LARGE(K346:AV346,11),0)+IF(COUNT(K346:AV346)&gt;11,LARGE(K346:AV346,12),0)+IF(COUNT(K346:AV346)&gt;12,LARGE(K346:AV346,13),0)+IF(COUNT(K346:AV346)&gt;13,LARGE(K346:AV346,14),0)+IF(COUNT(K346:AV346)&gt;14,LARGE(K346:AV346,15),0)</f>
        <v>42</v>
      </c>
      <c r="E346" s="20">
        <f>IF(COUNT(K346:AV346)&lt;22,IF(COUNT(K346:AV346)&gt;14,(COUNT(K346:AV346)-15),0)*20,120)</f>
        <v>0</v>
      </c>
      <c r="F346" s="21">
        <f>D346+E346</f>
        <v>42</v>
      </c>
      <c r="G346" s="52" t="s">
        <v>503</v>
      </c>
      <c r="H346" s="52" t="s">
        <v>441</v>
      </c>
      <c r="I346" s="28">
        <v>31778</v>
      </c>
      <c r="J346" s="29" t="s">
        <v>504</v>
      </c>
      <c r="O346" s="3">
        <v>42</v>
      </c>
    </row>
    <row r="347" spans="1:15" ht="14.25">
      <c r="A347" s="14"/>
      <c r="B347" s="2">
        <f>SUM(K347:AV347)</f>
        <v>37</v>
      </c>
      <c r="C347" s="20">
        <f>COUNT(K347:AV347)</f>
        <v>1</v>
      </c>
      <c r="D347" s="20">
        <f>IF(COUNT(K347:AV347)&gt;0,LARGE(K347:AV347,1),0)+IF(COUNT(K347:AV347)&gt;1,LARGE(K347:AV347,2),0)+IF(COUNT(K347:AV347)&gt;2,LARGE(K347:AV347,3),0)+IF(COUNT(K347:AV347)&gt;3,LARGE(K347:AV347,4),0)+IF(COUNT(K347:AV347)&gt;4,LARGE(K347:AV347,5),0)+IF(COUNT(K347:AV347)&gt;5,LARGE(K347:AV347,6),0)+IF(COUNT(K347:AV347)&gt;6,LARGE(K347:AV347,7),0)+IF(COUNT(K347:AV347)&gt;7,LARGE(K347:AV347,8),0)+IF(COUNT(K347:AV347)&gt;8,LARGE(K347:AV347,9),0)+IF(COUNT(K347:AV347)&gt;9,LARGE(K347:AV347,10),0)+IF(COUNT(K347:AV347)&gt;10,LARGE(K347:AV347,11),0)+IF(COUNT(K347:AV347)&gt;11,LARGE(K347:AV347,12),0)+IF(COUNT(K347:AV347)&gt;12,LARGE(K347:AV347,13),0)+IF(COUNT(K347:AV347)&gt;13,LARGE(K347:AV347,14),0)+IF(COUNT(K347:AV347)&gt;14,LARGE(K347:AV347,15),0)</f>
        <v>37</v>
      </c>
      <c r="E347" s="20">
        <f>IF(COUNT(K347:AV347)&lt;22,IF(COUNT(K347:AV347)&gt;14,(COUNT(K347:AV347)-15),0)*20,120)</f>
        <v>0</v>
      </c>
      <c r="F347" s="21">
        <f>D347+E347</f>
        <v>37</v>
      </c>
      <c r="G347" s="52" t="s">
        <v>503</v>
      </c>
      <c r="H347" s="52" t="s">
        <v>512</v>
      </c>
      <c r="I347" s="28">
        <v>34700</v>
      </c>
      <c r="J347" s="29"/>
      <c r="O347" s="3">
        <v>37</v>
      </c>
    </row>
    <row r="348" spans="1:34" ht="12.75">
      <c r="A348" s="14"/>
      <c r="B348" s="2">
        <f>SUM(K348:AV348)</f>
        <v>47</v>
      </c>
      <c r="C348" s="20">
        <f>COUNT(K348:AV348)</f>
        <v>1</v>
      </c>
      <c r="D348" s="20">
        <f>IF(COUNT(K348:AV348)&gt;0,LARGE(K348:AV348,1),0)+IF(COUNT(K348:AV348)&gt;1,LARGE(K348:AV348,2),0)+IF(COUNT(K348:AV348)&gt;2,LARGE(K348:AV348,3),0)+IF(COUNT(K348:AV348)&gt;3,LARGE(K348:AV348,4),0)+IF(COUNT(K348:AV348)&gt;4,LARGE(K348:AV348,5),0)+IF(COUNT(K348:AV348)&gt;5,LARGE(K348:AV348,6),0)+IF(COUNT(K348:AV348)&gt;6,LARGE(K348:AV348,7),0)+IF(COUNT(K348:AV348)&gt;7,LARGE(K348:AV348,8),0)+IF(COUNT(K348:AV348)&gt;8,LARGE(K348:AV348,9),0)+IF(COUNT(K348:AV348)&gt;9,LARGE(K348:AV348,10),0)+IF(COUNT(K348:AV348)&gt;10,LARGE(K348:AV348,11),0)+IF(COUNT(K348:AV348)&gt;11,LARGE(K348:AV348,12),0)+IF(COUNT(K348:AV348)&gt;12,LARGE(K348:AV348,13),0)+IF(COUNT(K348:AV348)&gt;13,LARGE(K348:AV348,14),0)+IF(COUNT(K348:AV348)&gt;14,LARGE(K348:AV348,15),0)</f>
        <v>47</v>
      </c>
      <c r="E348" s="20">
        <f>IF(COUNT(K348:AV348)&lt;22,IF(COUNT(K348:AV348)&gt;14,(COUNT(K348:AV348)-15),0)*20,120)</f>
        <v>0</v>
      </c>
      <c r="F348" s="21">
        <f>D348+E348</f>
        <v>47</v>
      </c>
      <c r="G348" s="31" t="s">
        <v>937</v>
      </c>
      <c r="H348" s="50" t="s">
        <v>200</v>
      </c>
      <c r="I348" s="31">
        <v>1995</v>
      </c>
      <c r="J348" s="31" t="s">
        <v>929</v>
      </c>
      <c r="AH348" s="3">
        <v>47</v>
      </c>
    </row>
    <row r="349" spans="1:34" ht="12.75">
      <c r="A349" s="14"/>
      <c r="B349" s="2">
        <f>SUM(K349:AV349)</f>
        <v>43</v>
      </c>
      <c r="C349" s="20">
        <f>COUNT(K349:AV349)</f>
        <v>1</v>
      </c>
      <c r="D349" s="20">
        <f>IF(COUNT(K349:AV349)&gt;0,LARGE(K349:AV349,1),0)+IF(COUNT(K349:AV349)&gt;1,LARGE(K349:AV349,2),0)+IF(COUNT(K349:AV349)&gt;2,LARGE(K349:AV349,3),0)+IF(COUNT(K349:AV349)&gt;3,LARGE(K349:AV349,4),0)+IF(COUNT(K349:AV349)&gt;4,LARGE(K349:AV349,5),0)+IF(COUNT(K349:AV349)&gt;5,LARGE(K349:AV349,6),0)+IF(COUNT(K349:AV349)&gt;6,LARGE(K349:AV349,7),0)+IF(COUNT(K349:AV349)&gt;7,LARGE(K349:AV349,8),0)+IF(COUNT(K349:AV349)&gt;8,LARGE(K349:AV349,9),0)+IF(COUNT(K349:AV349)&gt;9,LARGE(K349:AV349,10),0)+IF(COUNT(K349:AV349)&gt;10,LARGE(K349:AV349,11),0)+IF(COUNT(K349:AV349)&gt;11,LARGE(K349:AV349,12),0)+IF(COUNT(K349:AV349)&gt;12,LARGE(K349:AV349,13),0)+IF(COUNT(K349:AV349)&gt;13,LARGE(K349:AV349,14),0)+IF(COUNT(K349:AV349)&gt;14,LARGE(K349:AV349,15),0)</f>
        <v>43</v>
      </c>
      <c r="E349" s="20">
        <f>IF(COUNT(K349:AV349)&lt;22,IF(COUNT(K349:AV349)&gt;14,(COUNT(K349:AV349)-15),0)*20,120)</f>
        <v>0</v>
      </c>
      <c r="F349" s="21">
        <f>D349+E349</f>
        <v>43</v>
      </c>
      <c r="G349" s="31" t="s">
        <v>938</v>
      </c>
      <c r="H349" s="50" t="s">
        <v>939</v>
      </c>
      <c r="I349" s="31">
        <v>1988</v>
      </c>
      <c r="J349" s="31" t="s">
        <v>940</v>
      </c>
      <c r="AH349" s="3">
        <v>43</v>
      </c>
    </row>
    <row r="350" spans="1:33" ht="12.75">
      <c r="A350" s="14"/>
      <c r="B350" s="2">
        <f>SUM(K350:AV350)</f>
        <v>13</v>
      </c>
      <c r="C350" s="20">
        <f>COUNT(K350:AV350)</f>
        <v>1</v>
      </c>
      <c r="D350" s="20">
        <f>IF(COUNT(K350:AV350)&gt;0,LARGE(K350:AV350,1),0)+IF(COUNT(K350:AV350)&gt;1,LARGE(K350:AV350,2),0)+IF(COUNT(K350:AV350)&gt;2,LARGE(K350:AV350,3),0)+IF(COUNT(K350:AV350)&gt;3,LARGE(K350:AV350,4),0)+IF(COUNT(K350:AV350)&gt;4,LARGE(K350:AV350,5),0)+IF(COUNT(K350:AV350)&gt;5,LARGE(K350:AV350,6),0)+IF(COUNT(K350:AV350)&gt;6,LARGE(K350:AV350,7),0)+IF(COUNT(K350:AV350)&gt;7,LARGE(K350:AV350,8),0)+IF(COUNT(K350:AV350)&gt;8,LARGE(K350:AV350,9),0)+IF(COUNT(K350:AV350)&gt;9,LARGE(K350:AV350,10),0)+IF(COUNT(K350:AV350)&gt;10,LARGE(K350:AV350,11),0)+IF(COUNT(K350:AV350)&gt;11,LARGE(K350:AV350,12),0)+IF(COUNT(K350:AV350)&gt;12,LARGE(K350:AV350,13),0)+IF(COUNT(K350:AV350)&gt;13,LARGE(K350:AV350,14),0)+IF(COUNT(K350:AV350)&gt;14,LARGE(K350:AV350,15),0)</f>
        <v>13</v>
      </c>
      <c r="E350" s="20">
        <f>IF(COUNT(K350:AV350)&lt;22,IF(COUNT(K350:AV350)&gt;14,(COUNT(K350:AV350)-15),0)*20,120)</f>
        <v>0</v>
      </c>
      <c r="F350" s="21">
        <f>D350+E350</f>
        <v>13</v>
      </c>
      <c r="G350" s="31" t="s">
        <v>914</v>
      </c>
      <c r="H350" s="50" t="s">
        <v>915</v>
      </c>
      <c r="I350" s="48"/>
      <c r="J350" s="31" t="s">
        <v>916</v>
      </c>
      <c r="AG350" s="3">
        <v>13</v>
      </c>
    </row>
    <row r="351" spans="1:14" ht="12.75">
      <c r="A351" s="14"/>
      <c r="B351" s="2">
        <f>SUM(K351:AV351)</f>
        <v>14</v>
      </c>
      <c r="C351" s="20">
        <f>COUNT(K351:AV351)</f>
        <v>1</v>
      </c>
      <c r="D351" s="20">
        <f>IF(COUNT(K351:AV351)&gt;0,LARGE(K351:AV351,1),0)+IF(COUNT(K351:AV351)&gt;1,LARGE(K351:AV351,2),0)+IF(COUNT(K351:AV351)&gt;2,LARGE(K351:AV351,3),0)+IF(COUNT(K351:AV351)&gt;3,LARGE(K351:AV351,4),0)+IF(COUNT(K351:AV351)&gt;4,LARGE(K351:AV351,5),0)+IF(COUNT(K351:AV351)&gt;5,LARGE(K351:AV351,6),0)+IF(COUNT(K351:AV351)&gt;6,LARGE(K351:AV351,7),0)+IF(COUNT(K351:AV351)&gt;7,LARGE(K351:AV351,8),0)+IF(COUNT(K351:AV351)&gt;8,LARGE(K351:AV351,9),0)+IF(COUNT(K351:AV351)&gt;9,LARGE(K351:AV351,10),0)+IF(COUNT(K351:AV351)&gt;10,LARGE(K351:AV351,11),0)+IF(COUNT(K351:AV351)&gt;11,LARGE(K351:AV351,12),0)+IF(COUNT(K351:AV351)&gt;12,LARGE(K351:AV351,13),0)+IF(COUNT(K351:AV351)&gt;13,LARGE(K351:AV351,14),0)+IF(COUNT(K351:AV351)&gt;14,LARGE(K351:AV351,15),0)</f>
        <v>14</v>
      </c>
      <c r="E351" s="20">
        <f>IF(COUNT(K351:AV351)&lt;22,IF(COUNT(K351:AV351)&gt;14,(COUNT(K351:AV351)-15),0)*20,120)</f>
        <v>0</v>
      </c>
      <c r="F351" s="21">
        <f>D351+E351</f>
        <v>14</v>
      </c>
      <c r="G351" s="58" t="s">
        <v>329</v>
      </c>
      <c r="H351" s="58" t="s">
        <v>46</v>
      </c>
      <c r="I351" s="27" t="s">
        <v>330</v>
      </c>
      <c r="J351" s="25" t="s">
        <v>268</v>
      </c>
      <c r="N351" s="3">
        <v>14</v>
      </c>
    </row>
    <row r="352" spans="1:12" ht="15">
      <c r="A352" s="14"/>
      <c r="B352" s="2">
        <f>SUM(K352:AV352)</f>
        <v>33</v>
      </c>
      <c r="C352" s="20">
        <f>COUNT(K352:AV352)</f>
        <v>1</v>
      </c>
      <c r="D352" s="20">
        <f>IF(COUNT(K352:AV352)&gt;0,LARGE(K352:AV352,1),0)+IF(COUNT(K352:AV352)&gt;1,LARGE(K352:AV352,2),0)+IF(COUNT(K352:AV352)&gt;2,LARGE(K352:AV352,3),0)+IF(COUNT(K352:AV352)&gt;3,LARGE(K352:AV352,4),0)+IF(COUNT(K352:AV352)&gt;4,LARGE(K352:AV352,5),0)+IF(COUNT(K352:AV352)&gt;5,LARGE(K352:AV352,6),0)+IF(COUNT(K352:AV352)&gt;6,LARGE(K352:AV352,7),0)+IF(COUNT(K352:AV352)&gt;7,LARGE(K352:AV352,8),0)+IF(COUNT(K352:AV352)&gt;8,LARGE(K352:AV352,9),0)+IF(COUNT(K352:AV352)&gt;9,LARGE(K352:AV352,10),0)+IF(COUNT(K352:AV352)&gt;10,LARGE(K352:AV352,11),0)+IF(COUNT(K352:AV352)&gt;11,LARGE(K352:AV352,12),0)+IF(COUNT(K352:AV352)&gt;12,LARGE(K352:AV352,13),0)+IF(COUNT(K352:AV352)&gt;13,LARGE(K352:AV352,14),0)+IF(COUNT(K352:AV352)&gt;14,LARGE(K352:AV352,15),0)</f>
        <v>33</v>
      </c>
      <c r="E352" s="20">
        <f>IF(COUNT(K352:AV352)&lt;22,IF(COUNT(K352:AV352)&gt;14,(COUNT(K352:AV352)-15),0)*20,120)</f>
        <v>0</v>
      </c>
      <c r="F352" s="21">
        <f>D352+E352</f>
        <v>33</v>
      </c>
      <c r="G352" s="53" t="s">
        <v>170</v>
      </c>
      <c r="H352" s="50" t="s">
        <v>171</v>
      </c>
      <c r="I352" s="24">
        <v>1986</v>
      </c>
      <c r="J352" s="24"/>
      <c r="L352" s="3">
        <v>33</v>
      </c>
    </row>
    <row r="353" spans="2:46" ht="12.75">
      <c r="B353" s="2">
        <f>SUM(K353:AV353)</f>
        <v>49</v>
      </c>
      <c r="C353" s="20">
        <f>COUNT(K353:AV353)</f>
        <v>1</v>
      </c>
      <c r="D353" s="20">
        <f>IF(COUNT(K353:AV353)&gt;0,LARGE(K353:AV353,1),0)+IF(COUNT(K353:AV353)&gt;1,LARGE(K353:AV353,2),0)+IF(COUNT(K353:AV353)&gt;2,LARGE(K353:AV353,3),0)+IF(COUNT(K353:AV353)&gt;3,LARGE(K353:AV353,4),0)+IF(COUNT(K353:AV353)&gt;4,LARGE(K353:AV353,5),0)+IF(COUNT(K353:AV353)&gt;5,LARGE(K353:AV353,6),0)+IF(COUNT(K353:AV353)&gt;6,LARGE(K353:AV353,7),0)+IF(COUNT(K353:AV353)&gt;7,LARGE(K353:AV353,8),0)+IF(COUNT(K353:AV353)&gt;8,LARGE(K353:AV353,9),0)+IF(COUNT(K353:AV353)&gt;9,LARGE(K353:AV353,10),0)+IF(COUNT(K353:AV353)&gt;10,LARGE(K353:AV353,11),0)+IF(COUNT(K353:AV353)&gt;11,LARGE(K353:AV353,12),0)+IF(COUNT(K353:AV353)&gt;12,LARGE(K353:AV353,13),0)+IF(COUNT(K353:AV353)&gt;13,LARGE(K353:AV353,14),0)+IF(COUNT(K353:AV353)&gt;14,LARGE(K353:AV353,15),0)</f>
        <v>49</v>
      </c>
      <c r="E353" s="20">
        <f>IF(COUNT(K353:AV353)&lt;22,IF(COUNT(K353:AV353)&gt;14,(COUNT(K353:AV353)-15),0)*20,120)</f>
        <v>0</v>
      </c>
      <c r="F353" s="21">
        <f>D353+E353</f>
        <v>49</v>
      </c>
      <c r="G353" s="42" t="s">
        <v>1061</v>
      </c>
      <c r="H353" s="23" t="s">
        <v>1062</v>
      </c>
      <c r="I353" s="23">
        <v>1994</v>
      </c>
      <c r="J353" s="42" t="s">
        <v>1053</v>
      </c>
      <c r="AT353" s="19">
        <v>49</v>
      </c>
    </row>
    <row r="354" spans="1:41" ht="12.75">
      <c r="A354" s="14"/>
      <c r="B354" s="2">
        <f>SUM(K354:AV354)</f>
        <v>49</v>
      </c>
      <c r="C354" s="20">
        <f>COUNT(K354:AV354)</f>
        <v>1</v>
      </c>
      <c r="D354" s="20">
        <f>IF(COUNT(K354:AV354)&gt;0,LARGE(K354:AV354,1),0)+IF(COUNT(K354:AV354)&gt;1,LARGE(K354:AV354,2),0)+IF(COUNT(K354:AV354)&gt;2,LARGE(K354:AV354,3),0)+IF(COUNT(K354:AV354)&gt;3,LARGE(K354:AV354,4),0)+IF(COUNT(K354:AV354)&gt;4,LARGE(K354:AV354,5),0)+IF(COUNT(K354:AV354)&gt;5,LARGE(K354:AV354,6),0)+IF(COUNT(K354:AV354)&gt;6,LARGE(K354:AV354,7),0)+IF(COUNT(K354:AV354)&gt;7,LARGE(K354:AV354,8),0)+IF(COUNT(K354:AV354)&gt;8,LARGE(K354:AV354,9),0)+IF(COUNT(K354:AV354)&gt;9,LARGE(K354:AV354,10),0)+IF(COUNT(K354:AV354)&gt;10,LARGE(K354:AV354,11),0)+IF(COUNT(K354:AV354)&gt;11,LARGE(K354:AV354,12),0)+IF(COUNT(K354:AV354)&gt;12,LARGE(K354:AV354,13),0)+IF(COUNT(K354:AV354)&gt;13,LARGE(K354:AV354,14),0)+IF(COUNT(K354:AV354)&gt;14,LARGE(K354:AV354,15),0)</f>
        <v>49</v>
      </c>
      <c r="E354" s="20">
        <f>IF(COUNT(K354:AV354)&lt;22,IF(COUNT(K354:AV354)&gt;14,(COUNT(K354:AV354)-15),0)*20,120)</f>
        <v>0</v>
      </c>
      <c r="F354" s="21">
        <f>D354+E354</f>
        <v>49</v>
      </c>
      <c r="G354" s="23" t="s">
        <v>1015</v>
      </c>
      <c r="H354" s="23" t="s">
        <v>1016</v>
      </c>
      <c r="I354" s="23">
        <v>1986</v>
      </c>
      <c r="J354" s="23" t="s">
        <v>258</v>
      </c>
      <c r="AO354" s="3">
        <v>49</v>
      </c>
    </row>
    <row r="355" spans="1:15" ht="14.25">
      <c r="A355" s="14"/>
      <c r="B355" s="2">
        <f>SUM(K355:AV355)</f>
        <v>0</v>
      </c>
      <c r="C355" s="20">
        <f>COUNT(K355:AV355)</f>
        <v>1</v>
      </c>
      <c r="D355" s="20">
        <f>IF(COUNT(K355:AV355)&gt;0,LARGE(K355:AV355,1),0)+IF(COUNT(K355:AV355)&gt;1,LARGE(K355:AV355,2),0)+IF(COUNT(K355:AV355)&gt;2,LARGE(K355:AV355,3),0)+IF(COUNT(K355:AV355)&gt;3,LARGE(K355:AV355,4),0)+IF(COUNT(K355:AV355)&gt;4,LARGE(K355:AV355,5),0)+IF(COUNT(K355:AV355)&gt;5,LARGE(K355:AV355,6),0)+IF(COUNT(K355:AV355)&gt;6,LARGE(K355:AV355,7),0)+IF(COUNT(K355:AV355)&gt;7,LARGE(K355:AV355,8),0)+IF(COUNT(K355:AV355)&gt;8,LARGE(K355:AV355,9),0)+IF(COUNT(K355:AV355)&gt;9,LARGE(K355:AV355,10),0)+IF(COUNT(K355:AV355)&gt;10,LARGE(K355:AV355,11),0)+IF(COUNT(K355:AV355)&gt;11,LARGE(K355:AV355,12),0)+IF(COUNT(K355:AV355)&gt;12,LARGE(K355:AV355,13),0)+IF(COUNT(K355:AV355)&gt;13,LARGE(K355:AV355,14),0)+IF(COUNT(K355:AV355)&gt;14,LARGE(K355:AV355,15),0)</f>
        <v>0</v>
      </c>
      <c r="E355" s="20">
        <f>IF(COUNT(K355:AV355)&lt;22,IF(COUNT(K355:AV355)&gt;14,(COUNT(K355:AV355)-15),0)*20,120)</f>
        <v>0</v>
      </c>
      <c r="F355" s="21">
        <f>D355+E355</f>
        <v>0</v>
      </c>
      <c r="G355" s="52" t="s">
        <v>472</v>
      </c>
      <c r="H355" s="52" t="s">
        <v>473</v>
      </c>
      <c r="I355" s="28">
        <v>36161</v>
      </c>
      <c r="J355" s="29" t="s">
        <v>474</v>
      </c>
      <c r="O355" s="19">
        <v>0</v>
      </c>
    </row>
    <row r="356" spans="1:31" ht="12.75">
      <c r="A356" s="14"/>
      <c r="B356" s="2">
        <f>SUM(K356:AV356)</f>
        <v>47</v>
      </c>
      <c r="C356" s="20">
        <f>COUNT(K356:AV356)</f>
        <v>1</v>
      </c>
      <c r="D356" s="20">
        <f>IF(COUNT(K356:AV356)&gt;0,LARGE(K356:AV356,1),0)+IF(COUNT(K356:AV356)&gt;1,LARGE(K356:AV356,2),0)+IF(COUNT(K356:AV356)&gt;2,LARGE(K356:AV356,3),0)+IF(COUNT(K356:AV356)&gt;3,LARGE(K356:AV356,4),0)+IF(COUNT(K356:AV356)&gt;4,LARGE(K356:AV356,5),0)+IF(COUNT(K356:AV356)&gt;5,LARGE(K356:AV356,6),0)+IF(COUNT(K356:AV356)&gt;6,LARGE(K356:AV356,7),0)+IF(COUNT(K356:AV356)&gt;7,LARGE(K356:AV356,8),0)+IF(COUNT(K356:AV356)&gt;8,LARGE(K356:AV356,9),0)+IF(COUNT(K356:AV356)&gt;9,LARGE(K356:AV356,10),0)+IF(COUNT(K356:AV356)&gt;10,LARGE(K356:AV356,11),0)+IF(COUNT(K356:AV356)&gt;11,LARGE(K356:AV356,12),0)+IF(COUNT(K356:AV356)&gt;12,LARGE(K356:AV356,13),0)+IF(COUNT(K356:AV356)&gt;13,LARGE(K356:AV356,14),0)+IF(COUNT(K356:AV356)&gt;14,LARGE(K356:AV356,15),0)</f>
        <v>47</v>
      </c>
      <c r="E356" s="20">
        <f>IF(COUNT(K356:AV356)&lt;22,IF(COUNT(K356:AV356)&gt;14,(COUNT(K356:AV356)-15),0)*20,120)</f>
        <v>0</v>
      </c>
      <c r="F356" s="21">
        <f>D356+E356</f>
        <v>47</v>
      </c>
      <c r="G356" s="44" t="s">
        <v>811</v>
      </c>
      <c r="H356" s="64" t="s">
        <v>812</v>
      </c>
      <c r="I356" s="44">
        <v>91</v>
      </c>
      <c r="J356" s="44" t="s">
        <v>140</v>
      </c>
      <c r="AB356" s="41"/>
      <c r="AC356" s="41"/>
      <c r="AE356" s="3">
        <v>47</v>
      </c>
    </row>
    <row r="357" spans="1:27" ht="12.75">
      <c r="A357" s="14"/>
      <c r="B357" s="2">
        <f>SUM(K357:AV357)</f>
        <v>44</v>
      </c>
      <c r="C357" s="20">
        <f>COUNT(K357:AV357)</f>
        <v>1</v>
      </c>
      <c r="D357" s="20">
        <f>IF(COUNT(K357:AV357)&gt;0,LARGE(K357:AV357,1),0)+IF(COUNT(K357:AV357)&gt;1,LARGE(K357:AV357,2),0)+IF(COUNT(K357:AV357)&gt;2,LARGE(K357:AV357,3),0)+IF(COUNT(K357:AV357)&gt;3,LARGE(K357:AV357,4),0)+IF(COUNT(K357:AV357)&gt;4,LARGE(K357:AV357,5),0)+IF(COUNT(K357:AV357)&gt;5,LARGE(K357:AV357,6),0)+IF(COUNT(K357:AV357)&gt;6,LARGE(K357:AV357,7),0)+IF(COUNT(K357:AV357)&gt;7,LARGE(K357:AV357,8),0)+IF(COUNT(K357:AV357)&gt;8,LARGE(K357:AV357,9),0)+IF(COUNT(K357:AV357)&gt;9,LARGE(K357:AV357,10),0)+IF(COUNT(K357:AV357)&gt;10,LARGE(K357:AV357,11),0)+IF(COUNT(K357:AV357)&gt;11,LARGE(K357:AV357,12),0)+IF(COUNT(K357:AV357)&gt;12,LARGE(K357:AV357,13),0)+IF(COUNT(K357:AV357)&gt;13,LARGE(K357:AV357,14),0)+IF(COUNT(K357:AV357)&gt;14,LARGE(K357:AV357,15),0)</f>
        <v>44</v>
      </c>
      <c r="E357" s="20">
        <f>IF(COUNT(K357:AV357)&lt;22,IF(COUNT(K357:AV357)&gt;14,(COUNT(K357:AV357)-15),0)*20,120)</f>
        <v>0</v>
      </c>
      <c r="F357" s="21">
        <f>D357+E357</f>
        <v>44</v>
      </c>
      <c r="G357" s="31" t="s">
        <v>769</v>
      </c>
      <c r="H357" s="31" t="s">
        <v>770</v>
      </c>
      <c r="I357" s="31">
        <v>1988</v>
      </c>
      <c r="J357" s="31"/>
      <c r="AA357" s="19">
        <v>44</v>
      </c>
    </row>
    <row r="358" spans="1:33" ht="25.5">
      <c r="A358" s="14"/>
      <c r="B358" s="2">
        <f>SUM(K358:AV358)</f>
        <v>12</v>
      </c>
      <c r="C358" s="20">
        <f>COUNT(K358:AV358)</f>
        <v>1</v>
      </c>
      <c r="D358" s="20">
        <f>IF(COUNT(K358:AV358)&gt;0,LARGE(K358:AV358,1),0)+IF(COUNT(K358:AV358)&gt;1,LARGE(K358:AV358,2),0)+IF(COUNT(K358:AV358)&gt;2,LARGE(K358:AV358,3),0)+IF(COUNT(K358:AV358)&gt;3,LARGE(K358:AV358,4),0)+IF(COUNT(K358:AV358)&gt;4,LARGE(K358:AV358,5),0)+IF(COUNT(K358:AV358)&gt;5,LARGE(K358:AV358,6),0)+IF(COUNT(K358:AV358)&gt;6,LARGE(K358:AV358,7),0)+IF(COUNT(K358:AV358)&gt;7,LARGE(K358:AV358,8),0)+IF(COUNT(K358:AV358)&gt;8,LARGE(K358:AV358,9),0)+IF(COUNT(K358:AV358)&gt;9,LARGE(K358:AV358,10),0)+IF(COUNT(K358:AV358)&gt;10,LARGE(K358:AV358,11),0)+IF(COUNT(K358:AV358)&gt;11,LARGE(K358:AV358,12),0)+IF(COUNT(K358:AV358)&gt;12,LARGE(K358:AV358,13),0)+IF(COUNT(K358:AV358)&gt;13,LARGE(K358:AV358,14),0)+IF(COUNT(K358:AV358)&gt;14,LARGE(K358:AV358,15),0)</f>
        <v>12</v>
      </c>
      <c r="E358" s="20">
        <f>IF(COUNT(K358:AV358)&lt;22,IF(COUNT(K358:AV358)&gt;14,(COUNT(K358:AV358)-15),0)*20,120)</f>
        <v>0</v>
      </c>
      <c r="F358" s="21">
        <f>D358+E358</f>
        <v>12</v>
      </c>
      <c r="G358" s="31" t="s">
        <v>917</v>
      </c>
      <c r="H358" s="50" t="s">
        <v>918</v>
      </c>
      <c r="I358" s="48">
        <v>1995</v>
      </c>
      <c r="J358" s="31" t="s">
        <v>919</v>
      </c>
      <c r="AG358" s="3">
        <v>12</v>
      </c>
    </row>
    <row r="359" spans="1:15" ht="14.25">
      <c r="A359" s="14"/>
      <c r="B359" s="2">
        <f>SUM(K359:AV359)</f>
        <v>19</v>
      </c>
      <c r="C359" s="20">
        <f>COUNT(K359:AV359)</f>
        <v>1</v>
      </c>
      <c r="D359" s="20">
        <f>IF(COUNT(K359:AV359)&gt;0,LARGE(K359:AV359,1),0)+IF(COUNT(K359:AV359)&gt;1,LARGE(K359:AV359,2),0)+IF(COUNT(K359:AV359)&gt;2,LARGE(K359:AV359,3),0)+IF(COUNT(K359:AV359)&gt;3,LARGE(K359:AV359,4),0)+IF(COUNT(K359:AV359)&gt;4,LARGE(K359:AV359,5),0)+IF(COUNT(K359:AV359)&gt;5,LARGE(K359:AV359,6),0)+IF(COUNT(K359:AV359)&gt;6,LARGE(K359:AV359,7),0)+IF(COUNT(K359:AV359)&gt;7,LARGE(K359:AV359,8),0)+IF(COUNT(K359:AV359)&gt;8,LARGE(K359:AV359,9),0)+IF(COUNT(K359:AV359)&gt;9,LARGE(K359:AV359,10),0)+IF(COUNT(K359:AV359)&gt;10,LARGE(K359:AV359,11),0)+IF(COUNT(K359:AV359)&gt;11,LARGE(K359:AV359,12),0)+IF(COUNT(K359:AV359)&gt;12,LARGE(K359:AV359,13),0)+IF(COUNT(K359:AV359)&gt;13,LARGE(K359:AV359,14),0)+IF(COUNT(K359:AV359)&gt;14,LARGE(K359:AV359,15),0)</f>
        <v>19</v>
      </c>
      <c r="E359" s="20">
        <f>IF(COUNT(K359:AV359)&lt;22,IF(COUNT(K359:AV359)&gt;14,(COUNT(K359:AV359)-15),0)*20,120)</f>
        <v>0</v>
      </c>
      <c r="F359" s="21">
        <f>D359+E359</f>
        <v>19</v>
      </c>
      <c r="G359" s="52" t="s">
        <v>541</v>
      </c>
      <c r="H359" s="52" t="s">
        <v>358</v>
      </c>
      <c r="I359" s="28">
        <v>32143</v>
      </c>
      <c r="J359" s="29" t="s">
        <v>529</v>
      </c>
      <c r="O359" s="3">
        <v>19</v>
      </c>
    </row>
    <row r="360" spans="1:16" ht="15">
      <c r="A360" s="14"/>
      <c r="B360" s="2">
        <f>SUM(K360:AV360)</f>
        <v>47</v>
      </c>
      <c r="C360" s="20">
        <f>COUNT(K360:AV360)</f>
        <v>1</v>
      </c>
      <c r="D360" s="20">
        <f>IF(COUNT(K360:AV360)&gt;0,LARGE(K360:AV360,1),0)+IF(COUNT(K360:AV360)&gt;1,LARGE(K360:AV360,2),0)+IF(COUNT(K360:AV360)&gt;2,LARGE(K360:AV360,3),0)+IF(COUNT(K360:AV360)&gt;3,LARGE(K360:AV360,4),0)+IF(COUNT(K360:AV360)&gt;4,LARGE(K360:AV360,5),0)+IF(COUNT(K360:AV360)&gt;5,LARGE(K360:AV360,6),0)+IF(COUNT(K360:AV360)&gt;6,LARGE(K360:AV360,7),0)+IF(COUNT(K360:AV360)&gt;7,LARGE(K360:AV360,8),0)+IF(COUNT(K360:AV360)&gt;8,LARGE(K360:AV360,9),0)+IF(COUNT(K360:AV360)&gt;9,LARGE(K360:AV360,10),0)+IF(COUNT(K360:AV360)&gt;10,LARGE(K360:AV360,11),0)+IF(COUNT(K360:AV360)&gt;11,LARGE(K360:AV360,12),0)+IF(COUNT(K360:AV360)&gt;12,LARGE(K360:AV360,13),0)+IF(COUNT(K360:AV360)&gt;13,LARGE(K360:AV360,14),0)+IF(COUNT(K360:AV360)&gt;14,LARGE(K360:AV360,15),0)</f>
        <v>47</v>
      </c>
      <c r="E360" s="20">
        <f>IF(COUNT(K360:AV360)&lt;22,IF(COUNT(K360:AV360)&gt;14,(COUNT(K360:AV360)-15),0)*20,120)</f>
        <v>0</v>
      </c>
      <c r="F360" s="21">
        <f>D360+E360</f>
        <v>47</v>
      </c>
      <c r="G360" s="57" t="s">
        <v>547</v>
      </c>
      <c r="H360" s="57" t="s">
        <v>548</v>
      </c>
      <c r="I360" s="30">
        <v>1995</v>
      </c>
      <c r="J360" s="30"/>
      <c r="P360" s="19">
        <v>47</v>
      </c>
    </row>
    <row r="361" spans="1:16" ht="30">
      <c r="A361" s="14"/>
      <c r="B361" s="2">
        <f>SUM(K361:AV361)</f>
        <v>42</v>
      </c>
      <c r="C361" s="20">
        <f>COUNT(K361:AV361)</f>
        <v>1</v>
      </c>
      <c r="D361" s="20">
        <f>IF(COUNT(K361:AV361)&gt;0,LARGE(K361:AV361,1),0)+IF(COUNT(K361:AV361)&gt;1,LARGE(K361:AV361,2),0)+IF(COUNT(K361:AV361)&gt;2,LARGE(K361:AV361,3),0)+IF(COUNT(K361:AV361)&gt;3,LARGE(K361:AV361,4),0)+IF(COUNT(K361:AV361)&gt;4,LARGE(K361:AV361,5),0)+IF(COUNT(K361:AV361)&gt;5,LARGE(K361:AV361,6),0)+IF(COUNT(K361:AV361)&gt;6,LARGE(K361:AV361,7),0)+IF(COUNT(K361:AV361)&gt;7,LARGE(K361:AV361,8),0)+IF(COUNT(K361:AV361)&gt;8,LARGE(K361:AV361,9),0)+IF(COUNT(K361:AV361)&gt;9,LARGE(K361:AV361,10),0)+IF(COUNT(K361:AV361)&gt;10,LARGE(K361:AV361,11),0)+IF(COUNT(K361:AV361)&gt;11,LARGE(K361:AV361,12),0)+IF(COUNT(K361:AV361)&gt;12,LARGE(K361:AV361,13),0)+IF(COUNT(K361:AV361)&gt;13,LARGE(K361:AV361,14),0)+IF(COUNT(K361:AV361)&gt;14,LARGE(K361:AV361,15),0)</f>
        <v>42</v>
      </c>
      <c r="E361" s="20">
        <f>IF(COUNT(K361:AV361)&lt;22,IF(COUNT(K361:AV361)&gt;14,(COUNT(K361:AV361)-15),0)*20,120)</f>
        <v>0</v>
      </c>
      <c r="F361" s="21">
        <f>D361+E361</f>
        <v>42</v>
      </c>
      <c r="G361" s="57" t="s">
        <v>557</v>
      </c>
      <c r="H361" s="57" t="s">
        <v>552</v>
      </c>
      <c r="I361" s="30">
        <v>1995</v>
      </c>
      <c r="J361" s="30" t="s">
        <v>558</v>
      </c>
      <c r="P361" s="19">
        <v>42</v>
      </c>
    </row>
    <row r="362" spans="1:15" ht="14.25">
      <c r="A362" s="14"/>
      <c r="B362" s="2">
        <f>SUM(K362:AV362)</f>
        <v>34</v>
      </c>
      <c r="C362" s="20">
        <f>COUNT(K362:AV362)</f>
        <v>1</v>
      </c>
      <c r="D362" s="20">
        <f>IF(COUNT(K362:AV362)&gt;0,LARGE(K362:AV362,1),0)+IF(COUNT(K362:AV362)&gt;1,LARGE(K362:AV362,2),0)+IF(COUNT(K362:AV362)&gt;2,LARGE(K362:AV362,3),0)+IF(COUNT(K362:AV362)&gt;3,LARGE(K362:AV362,4),0)+IF(COUNT(K362:AV362)&gt;4,LARGE(K362:AV362,5),0)+IF(COUNT(K362:AV362)&gt;5,LARGE(K362:AV362,6),0)+IF(COUNT(K362:AV362)&gt;6,LARGE(K362:AV362,7),0)+IF(COUNT(K362:AV362)&gt;7,LARGE(K362:AV362,8),0)+IF(COUNT(K362:AV362)&gt;8,LARGE(K362:AV362,9),0)+IF(COUNT(K362:AV362)&gt;9,LARGE(K362:AV362,10),0)+IF(COUNT(K362:AV362)&gt;10,LARGE(K362:AV362,11),0)+IF(COUNT(K362:AV362)&gt;11,LARGE(K362:AV362,12),0)+IF(COUNT(K362:AV362)&gt;12,LARGE(K362:AV362,13),0)+IF(COUNT(K362:AV362)&gt;13,LARGE(K362:AV362,14),0)+IF(COUNT(K362:AV362)&gt;14,LARGE(K362:AV362,15),0)</f>
        <v>34</v>
      </c>
      <c r="E362" s="20">
        <f>IF(COUNT(K362:AV362)&lt;22,IF(COUNT(K362:AV362)&gt;14,(COUNT(K362:AV362)-15),0)*20,120)</f>
        <v>0</v>
      </c>
      <c r="F362" s="21">
        <f>D362+E362</f>
        <v>34</v>
      </c>
      <c r="G362" s="52" t="s">
        <v>517</v>
      </c>
      <c r="H362" s="52" t="s">
        <v>518</v>
      </c>
      <c r="I362" s="28">
        <v>32874</v>
      </c>
      <c r="J362" s="29"/>
      <c r="O362" s="3">
        <v>34</v>
      </c>
    </row>
    <row r="363" spans="1:15" ht="14.25">
      <c r="A363" s="14"/>
      <c r="B363" s="2">
        <f>SUM(K363:AV363)</f>
        <v>25</v>
      </c>
      <c r="C363" s="20">
        <f>COUNT(K363:AV363)</f>
        <v>1</v>
      </c>
      <c r="D363" s="20">
        <f>IF(COUNT(K363:AV363)&gt;0,LARGE(K363:AV363,1),0)+IF(COUNT(K363:AV363)&gt;1,LARGE(K363:AV363,2),0)+IF(COUNT(K363:AV363)&gt;2,LARGE(K363:AV363,3),0)+IF(COUNT(K363:AV363)&gt;3,LARGE(K363:AV363,4),0)+IF(COUNT(K363:AV363)&gt;4,LARGE(K363:AV363,5),0)+IF(COUNT(K363:AV363)&gt;5,LARGE(K363:AV363,6),0)+IF(COUNT(K363:AV363)&gt;6,LARGE(K363:AV363,7),0)+IF(COUNT(K363:AV363)&gt;7,LARGE(K363:AV363,8),0)+IF(COUNT(K363:AV363)&gt;8,LARGE(K363:AV363,9),0)+IF(COUNT(K363:AV363)&gt;9,LARGE(K363:AV363,10),0)+IF(COUNT(K363:AV363)&gt;10,LARGE(K363:AV363,11),0)+IF(COUNT(K363:AV363)&gt;11,LARGE(K363:AV363,12),0)+IF(COUNT(K363:AV363)&gt;12,LARGE(K363:AV363,13),0)+IF(COUNT(K363:AV363)&gt;13,LARGE(K363:AV363,14),0)+IF(COUNT(K363:AV363)&gt;14,LARGE(K363:AV363,15),0)</f>
        <v>25</v>
      </c>
      <c r="E363" s="20">
        <f>IF(COUNT(K363:AV363)&lt;22,IF(COUNT(K363:AV363)&gt;14,(COUNT(K363:AV363)-15),0)*20,120)</f>
        <v>0</v>
      </c>
      <c r="F363" s="21">
        <f>D363+E363</f>
        <v>25</v>
      </c>
      <c r="G363" s="52" t="s">
        <v>532</v>
      </c>
      <c r="H363" s="52" t="s">
        <v>533</v>
      </c>
      <c r="I363" s="28">
        <v>33239</v>
      </c>
      <c r="J363" s="29"/>
      <c r="O363" s="3">
        <v>25</v>
      </c>
    </row>
    <row r="364" spans="1:33" ht="12.75">
      <c r="A364" s="14"/>
      <c r="B364" s="2">
        <f>SUM(K364:AV364)</f>
        <v>48</v>
      </c>
      <c r="C364" s="20">
        <f>COUNT(K364:AV364)</f>
        <v>1</v>
      </c>
      <c r="D364" s="20">
        <f>IF(COUNT(K364:AV364)&gt;0,LARGE(K364:AV364,1),0)+IF(COUNT(K364:AV364)&gt;1,LARGE(K364:AV364,2),0)+IF(COUNT(K364:AV364)&gt;2,LARGE(K364:AV364,3),0)+IF(COUNT(K364:AV364)&gt;3,LARGE(K364:AV364,4),0)+IF(COUNT(K364:AV364)&gt;4,LARGE(K364:AV364,5),0)+IF(COUNT(K364:AV364)&gt;5,LARGE(K364:AV364,6),0)+IF(COUNT(K364:AV364)&gt;6,LARGE(K364:AV364,7),0)+IF(COUNT(K364:AV364)&gt;7,LARGE(K364:AV364,8),0)+IF(COUNT(K364:AV364)&gt;8,LARGE(K364:AV364,9),0)+IF(COUNT(K364:AV364)&gt;9,LARGE(K364:AV364,10),0)+IF(COUNT(K364:AV364)&gt;10,LARGE(K364:AV364,11),0)+IF(COUNT(K364:AV364)&gt;11,LARGE(K364:AV364,12),0)+IF(COUNT(K364:AV364)&gt;12,LARGE(K364:AV364,13),0)+IF(COUNT(K364:AV364)&gt;13,LARGE(K364:AV364,14),0)+IF(COUNT(K364:AV364)&gt;14,LARGE(K364:AV364,15),0)</f>
        <v>48</v>
      </c>
      <c r="E364" s="20">
        <f>IF(COUNT(K364:AV364)&lt;22,IF(COUNT(K364:AV364)&gt;14,(COUNT(K364:AV364)-15),0)*20,120)</f>
        <v>0</v>
      </c>
      <c r="F364" s="21">
        <f>D364+E364</f>
        <v>48</v>
      </c>
      <c r="G364" s="31" t="s">
        <v>203</v>
      </c>
      <c r="H364" s="50" t="s">
        <v>204</v>
      </c>
      <c r="I364" s="48">
        <v>1988</v>
      </c>
      <c r="J364" s="31" t="s">
        <v>140</v>
      </c>
      <c r="AG364" s="3">
        <v>48</v>
      </c>
    </row>
    <row r="365" spans="1:31" ht="12.75">
      <c r="A365" s="14"/>
      <c r="B365" s="2">
        <f>SUM(K365:AV365)</f>
        <v>37</v>
      </c>
      <c r="C365" s="20">
        <f>COUNT(K365:AV365)</f>
        <v>1</v>
      </c>
      <c r="D365" s="20">
        <f>IF(COUNT(K365:AV365)&gt;0,LARGE(K365:AV365,1),0)+IF(COUNT(K365:AV365)&gt;1,LARGE(K365:AV365,2),0)+IF(COUNT(K365:AV365)&gt;2,LARGE(K365:AV365,3),0)+IF(COUNT(K365:AV365)&gt;3,LARGE(K365:AV365,4),0)+IF(COUNT(K365:AV365)&gt;4,LARGE(K365:AV365,5),0)+IF(COUNT(K365:AV365)&gt;5,LARGE(K365:AV365,6),0)+IF(COUNT(K365:AV365)&gt;6,LARGE(K365:AV365,7),0)+IF(COUNT(K365:AV365)&gt;7,LARGE(K365:AV365,8),0)+IF(COUNT(K365:AV365)&gt;8,LARGE(K365:AV365,9),0)+IF(COUNT(K365:AV365)&gt;9,LARGE(K365:AV365,10),0)+IF(COUNT(K365:AV365)&gt;10,LARGE(K365:AV365,11),0)+IF(COUNT(K365:AV365)&gt;11,LARGE(K365:AV365,12),0)+IF(COUNT(K365:AV365)&gt;12,LARGE(K365:AV365,13),0)+IF(COUNT(K365:AV365)&gt;13,LARGE(K365:AV365,14),0)+IF(COUNT(K365:AV365)&gt;14,LARGE(K365:AV365,15),0)</f>
        <v>37</v>
      </c>
      <c r="E365" s="20">
        <f>IF(COUNT(K365:AV365)&lt;22,IF(COUNT(K365:AV365)&gt;14,(COUNT(K365:AV365)-15),0)*20,120)</f>
        <v>0</v>
      </c>
      <c r="F365" s="21">
        <f>D365+E365</f>
        <v>37</v>
      </c>
      <c r="G365" s="44" t="s">
        <v>821</v>
      </c>
      <c r="H365" s="64" t="s">
        <v>57</v>
      </c>
      <c r="I365" s="44">
        <v>92</v>
      </c>
      <c r="J365" s="44" t="s">
        <v>817</v>
      </c>
      <c r="AE365" s="3">
        <v>37</v>
      </c>
    </row>
    <row r="366" spans="1:14" ht="12.75">
      <c r="A366" s="14"/>
      <c r="B366" s="2">
        <f>SUM(K366:AV366)</f>
        <v>16</v>
      </c>
      <c r="C366" s="20">
        <f>COUNT(K366:AV366)</f>
        <v>1</v>
      </c>
      <c r="D366" s="20">
        <f>IF(COUNT(K366:AV366)&gt;0,LARGE(K366:AV366,1),0)+IF(COUNT(K366:AV366)&gt;1,LARGE(K366:AV366,2),0)+IF(COUNT(K366:AV366)&gt;2,LARGE(K366:AV366,3),0)+IF(COUNT(K366:AV366)&gt;3,LARGE(K366:AV366,4),0)+IF(COUNT(K366:AV366)&gt;4,LARGE(K366:AV366,5),0)+IF(COUNT(K366:AV366)&gt;5,LARGE(K366:AV366,6),0)+IF(COUNT(K366:AV366)&gt;6,LARGE(K366:AV366,7),0)+IF(COUNT(K366:AV366)&gt;7,LARGE(K366:AV366,8),0)+IF(COUNT(K366:AV366)&gt;8,LARGE(K366:AV366,9),0)+IF(COUNT(K366:AV366)&gt;9,LARGE(K366:AV366,10),0)+IF(COUNT(K366:AV366)&gt;10,LARGE(K366:AV366,11),0)+IF(COUNT(K366:AV366)&gt;11,LARGE(K366:AV366,12),0)+IF(COUNT(K366:AV366)&gt;12,LARGE(K366:AV366,13),0)+IF(COUNT(K366:AV366)&gt;13,LARGE(K366:AV366,14),0)+IF(COUNT(K366:AV366)&gt;14,LARGE(K366:AV366,15),0)</f>
        <v>16</v>
      </c>
      <c r="E366" s="20">
        <f>IF(COUNT(K366:AV366)&lt;22,IF(COUNT(K366:AV366)&gt;14,(COUNT(K366:AV366)-15),0)*20,120)</f>
        <v>0</v>
      </c>
      <c r="F366" s="21">
        <f>D366+E366</f>
        <v>16</v>
      </c>
      <c r="G366" s="58" t="s">
        <v>203</v>
      </c>
      <c r="H366" s="58" t="s">
        <v>322</v>
      </c>
      <c r="I366" s="27" t="s">
        <v>323</v>
      </c>
      <c r="J366" s="25" t="s">
        <v>324</v>
      </c>
      <c r="N366" s="3">
        <v>16</v>
      </c>
    </row>
    <row r="367" spans="1:20" ht="12.75">
      <c r="A367" s="14"/>
      <c r="B367" s="2">
        <f>SUM(K367:AV367)</f>
        <v>50</v>
      </c>
      <c r="C367" s="20">
        <f>COUNT(K367:AV367)</f>
        <v>1</v>
      </c>
      <c r="D367" s="20">
        <f>IF(COUNT(K367:AV367)&gt;0,LARGE(K367:AV367,1),0)+IF(COUNT(K367:AV367)&gt;1,LARGE(K367:AV367,2),0)+IF(COUNT(K367:AV367)&gt;2,LARGE(K367:AV367,3),0)+IF(COUNT(K367:AV367)&gt;3,LARGE(K367:AV367,4),0)+IF(COUNT(K367:AV367)&gt;4,LARGE(K367:AV367,5),0)+IF(COUNT(K367:AV367)&gt;5,LARGE(K367:AV367,6),0)+IF(COUNT(K367:AV367)&gt;6,LARGE(K367:AV367,7),0)+IF(COUNT(K367:AV367)&gt;7,LARGE(K367:AV367,8),0)+IF(COUNT(K367:AV367)&gt;8,LARGE(K367:AV367,9),0)+IF(COUNT(K367:AV367)&gt;9,LARGE(K367:AV367,10),0)+IF(COUNT(K367:AV367)&gt;10,LARGE(K367:AV367,11),0)+IF(COUNT(K367:AV367)&gt;11,LARGE(K367:AV367,12),0)+IF(COUNT(K367:AV367)&gt;12,LARGE(K367:AV367,13),0)+IF(COUNT(K367:AV367)&gt;13,LARGE(K367:AV367,14),0)+IF(COUNT(K367:AV367)&gt;14,LARGE(K367:AV367,15),0)</f>
        <v>50</v>
      </c>
      <c r="E367" s="20">
        <f>IF(COUNT(K367:AV367)&lt;22,IF(COUNT(K367:AV367)&gt;14,(COUNT(K367:AV367)-15),0)*20,120)</f>
        <v>0</v>
      </c>
      <c r="F367" s="21">
        <f>D367+E367</f>
        <v>50</v>
      </c>
      <c r="G367" s="54" t="s">
        <v>656</v>
      </c>
      <c r="H367" s="54" t="s">
        <v>657</v>
      </c>
      <c r="I367" s="36">
        <v>1987</v>
      </c>
      <c r="J367" s="36" t="s">
        <v>658</v>
      </c>
      <c r="T367" s="3">
        <v>50</v>
      </c>
    </row>
    <row r="368" spans="1:22" ht="12.75">
      <c r="A368" s="14"/>
      <c r="B368" s="2">
        <f>SUM(K368:AV368)</f>
        <v>45</v>
      </c>
      <c r="C368" s="20">
        <f>COUNT(K368:AV368)</f>
        <v>1</v>
      </c>
      <c r="D368" s="20">
        <f>IF(COUNT(K368:AV368)&gt;0,LARGE(K368:AV368,1),0)+IF(COUNT(K368:AV368)&gt;1,LARGE(K368:AV368,2),0)+IF(COUNT(K368:AV368)&gt;2,LARGE(K368:AV368,3),0)+IF(COUNT(K368:AV368)&gt;3,LARGE(K368:AV368,4),0)+IF(COUNT(K368:AV368)&gt;4,LARGE(K368:AV368,5),0)+IF(COUNT(K368:AV368)&gt;5,LARGE(K368:AV368,6),0)+IF(COUNT(K368:AV368)&gt;6,LARGE(K368:AV368,7),0)+IF(COUNT(K368:AV368)&gt;7,LARGE(K368:AV368,8),0)+IF(COUNT(K368:AV368)&gt;8,LARGE(K368:AV368,9),0)+IF(COUNT(K368:AV368)&gt;9,LARGE(K368:AV368,10),0)+IF(COUNT(K368:AV368)&gt;10,LARGE(K368:AV368,11),0)+IF(COUNT(K368:AV368)&gt;11,LARGE(K368:AV368,12),0)+IF(COUNT(K368:AV368)&gt;12,LARGE(K368:AV368,13),0)+IF(COUNT(K368:AV368)&gt;13,LARGE(K368:AV368,14),0)+IF(COUNT(K368:AV368)&gt;14,LARGE(K368:AV368,15),0)</f>
        <v>45</v>
      </c>
      <c r="E368" s="20">
        <f>IF(COUNT(K368:AV368)&lt;22,IF(COUNT(K368:AV368)&gt;14,(COUNT(K368:AV368)-15),0)*20,120)</f>
        <v>0</v>
      </c>
      <c r="F368" s="21">
        <f>D368+E368</f>
        <v>45</v>
      </c>
      <c r="G368" s="31" t="s">
        <v>656</v>
      </c>
      <c r="H368" s="31" t="s">
        <v>720</v>
      </c>
      <c r="I368" s="37">
        <v>1990</v>
      </c>
      <c r="J368" s="37" t="s">
        <v>258</v>
      </c>
      <c r="V368" s="3">
        <v>45</v>
      </c>
    </row>
    <row r="369" spans="1:29" ht="12.75">
      <c r="A369" s="14"/>
      <c r="B369" s="2">
        <f>SUM(K369:AV369)</f>
        <v>44</v>
      </c>
      <c r="C369" s="20">
        <f>COUNT(K369:AV369)</f>
        <v>1</v>
      </c>
      <c r="D369" s="20">
        <f>IF(COUNT(K369:AV369)&gt;0,LARGE(K369:AV369,1),0)+IF(COUNT(K369:AV369)&gt;1,LARGE(K369:AV369,2),0)+IF(COUNT(K369:AV369)&gt;2,LARGE(K369:AV369,3),0)+IF(COUNT(K369:AV369)&gt;3,LARGE(K369:AV369,4),0)+IF(COUNT(K369:AV369)&gt;4,LARGE(K369:AV369,5),0)+IF(COUNT(K369:AV369)&gt;5,LARGE(K369:AV369,6),0)+IF(COUNT(K369:AV369)&gt;6,LARGE(K369:AV369,7),0)+IF(COUNT(K369:AV369)&gt;7,LARGE(K369:AV369,8),0)+IF(COUNT(K369:AV369)&gt;8,LARGE(K369:AV369,9),0)+IF(COUNT(K369:AV369)&gt;9,LARGE(K369:AV369,10),0)+IF(COUNT(K369:AV369)&gt;10,LARGE(K369:AV369,11),0)+IF(COUNT(K369:AV369)&gt;11,LARGE(K369:AV369,12),0)+IF(COUNT(K369:AV369)&gt;12,LARGE(K369:AV369,13),0)+IF(COUNT(K369:AV369)&gt;13,LARGE(K369:AV369,14),0)+IF(COUNT(K369:AV369)&gt;14,LARGE(K369:AV369,15),0)</f>
        <v>44</v>
      </c>
      <c r="E369" s="20">
        <f>IF(COUNT(K369:AV369)&lt;22,IF(COUNT(K369:AV369)&gt;14,(COUNT(K369:AV369)-15),0)*20,120)</f>
        <v>0</v>
      </c>
      <c r="F369" s="21">
        <f>D369+E369</f>
        <v>44</v>
      </c>
      <c r="G369" s="51" t="s">
        <v>790</v>
      </c>
      <c r="H369" s="51" t="s">
        <v>204</v>
      </c>
      <c r="I369" s="23">
        <v>1986</v>
      </c>
      <c r="J369" s="42" t="s">
        <v>787</v>
      </c>
      <c r="AA369" s="19"/>
      <c r="AB369" s="19"/>
      <c r="AC369" s="19">
        <v>44</v>
      </c>
    </row>
    <row r="370" spans="1:33" ht="12.75">
      <c r="A370" s="14"/>
      <c r="B370" s="2">
        <f>SUM(K370:AV370)</f>
        <v>25</v>
      </c>
      <c r="C370" s="20">
        <f>COUNT(K370:AV370)</f>
        <v>1</v>
      </c>
      <c r="D370" s="20">
        <f>IF(COUNT(K370:AV370)&gt;0,LARGE(K370:AV370,1),0)+IF(COUNT(K370:AV370)&gt;1,LARGE(K370:AV370,2),0)+IF(COUNT(K370:AV370)&gt;2,LARGE(K370:AV370,3),0)+IF(COUNT(K370:AV370)&gt;3,LARGE(K370:AV370,4),0)+IF(COUNT(K370:AV370)&gt;4,LARGE(K370:AV370,5),0)+IF(COUNT(K370:AV370)&gt;5,LARGE(K370:AV370,6),0)+IF(COUNT(K370:AV370)&gt;6,LARGE(K370:AV370,7),0)+IF(COUNT(K370:AV370)&gt;7,LARGE(K370:AV370,8),0)+IF(COUNT(K370:AV370)&gt;8,LARGE(K370:AV370,9),0)+IF(COUNT(K370:AV370)&gt;9,LARGE(K370:AV370,10),0)+IF(COUNT(K370:AV370)&gt;10,LARGE(K370:AV370,11),0)+IF(COUNT(K370:AV370)&gt;11,LARGE(K370:AV370,12),0)+IF(COUNT(K370:AV370)&gt;12,LARGE(K370:AV370,13),0)+IF(COUNT(K370:AV370)&gt;13,LARGE(K370:AV370,14),0)+IF(COUNT(K370:AV370)&gt;14,LARGE(K370:AV370,15),0)</f>
        <v>25</v>
      </c>
      <c r="E370" s="20">
        <f>IF(COUNT(K370:AV370)&lt;22,IF(COUNT(K370:AV370)&gt;14,(COUNT(K370:AV370)-15),0)*20,120)</f>
        <v>0</v>
      </c>
      <c r="F370" s="21">
        <f>D370+E370</f>
        <v>25</v>
      </c>
      <c r="G370" s="31" t="s">
        <v>897</v>
      </c>
      <c r="H370" s="50" t="s">
        <v>898</v>
      </c>
      <c r="I370" s="48">
        <v>1994</v>
      </c>
      <c r="J370" s="31" t="s">
        <v>899</v>
      </c>
      <c r="AG370" s="3">
        <v>25</v>
      </c>
    </row>
    <row r="371" spans="1:16" ht="12.75">
      <c r="A371" s="14"/>
      <c r="B371" s="2">
        <f>SUM(K371:AV371)</f>
        <v>43</v>
      </c>
      <c r="C371" s="20">
        <f>COUNT(K371:AV371)</f>
        <v>1</v>
      </c>
      <c r="D371" s="20">
        <f>IF(COUNT(K371:AV371)&gt;0,LARGE(K371:AV371,1),0)+IF(COUNT(K371:AV371)&gt;1,LARGE(K371:AV371,2),0)+IF(COUNT(K371:AV371)&gt;2,LARGE(K371:AV371,3),0)+IF(COUNT(K371:AV371)&gt;3,LARGE(K371:AV371,4),0)+IF(COUNT(K371:AV371)&gt;4,LARGE(K371:AV371,5),0)+IF(COUNT(K371:AV371)&gt;5,LARGE(K371:AV371,6),0)+IF(COUNT(K371:AV371)&gt;6,LARGE(K371:AV371,7),0)+IF(COUNT(K371:AV371)&gt;7,LARGE(K371:AV371,8),0)+IF(COUNT(K371:AV371)&gt;8,LARGE(K371:AV371,9),0)+IF(COUNT(K371:AV371)&gt;9,LARGE(K371:AV371,10),0)+IF(COUNT(K371:AV371)&gt;10,LARGE(K371:AV371,11),0)+IF(COUNT(K371:AV371)&gt;11,LARGE(K371:AV371,12),0)+IF(COUNT(K371:AV371)&gt;12,LARGE(K371:AV371,13),0)+IF(COUNT(K371:AV371)&gt;13,LARGE(K371:AV371,14),0)+IF(COUNT(K371:AV371)&gt;14,LARGE(K371:AV371,15),0)</f>
        <v>43</v>
      </c>
      <c r="E371" s="20">
        <f>IF(COUNT(K371:AV371)&lt;22,IF(COUNT(K371:AV371)&gt;14,(COUNT(K371:AV371)-15),0)*20,120)</f>
        <v>0</v>
      </c>
      <c r="F371" s="21">
        <f>D371+E371</f>
        <v>43</v>
      </c>
      <c r="G371" s="61" t="s">
        <v>578</v>
      </c>
      <c r="H371" s="61" t="s">
        <v>579</v>
      </c>
      <c r="I371" s="24">
        <v>1995</v>
      </c>
      <c r="J371" s="24"/>
      <c r="P371" s="3">
        <v>43</v>
      </c>
    </row>
    <row r="372" spans="1:27" ht="12.75">
      <c r="A372" s="14"/>
      <c r="B372" s="2">
        <f>SUM(K372:AV372)</f>
        <v>38</v>
      </c>
      <c r="C372" s="20">
        <f>COUNT(K372:AV372)</f>
        <v>1</v>
      </c>
      <c r="D372" s="20">
        <f>IF(COUNT(K372:AV372)&gt;0,LARGE(K372:AV372,1),0)+IF(COUNT(K372:AV372)&gt;1,LARGE(K372:AV372,2),0)+IF(COUNT(K372:AV372)&gt;2,LARGE(K372:AV372,3),0)+IF(COUNT(K372:AV372)&gt;3,LARGE(K372:AV372,4),0)+IF(COUNT(K372:AV372)&gt;4,LARGE(K372:AV372,5),0)+IF(COUNT(K372:AV372)&gt;5,LARGE(K372:AV372,6),0)+IF(COUNT(K372:AV372)&gt;6,LARGE(K372:AV372,7),0)+IF(COUNT(K372:AV372)&gt;7,LARGE(K372:AV372,8),0)+IF(COUNT(K372:AV372)&gt;8,LARGE(K372:AV372,9),0)+IF(COUNT(K372:AV372)&gt;9,LARGE(K372:AV372,10),0)+IF(COUNT(K372:AV372)&gt;10,LARGE(K372:AV372,11),0)+IF(COUNT(K372:AV372)&gt;11,LARGE(K372:AV372,12),0)+IF(COUNT(K372:AV372)&gt;12,LARGE(K372:AV372,13),0)+IF(COUNT(K372:AV372)&gt;13,LARGE(K372:AV372,14),0)+IF(COUNT(K372:AV372)&gt;14,LARGE(K372:AV372,15),0)</f>
        <v>38</v>
      </c>
      <c r="E372" s="20">
        <f>IF(COUNT(K372:AV372)&lt;22,IF(COUNT(K372:AV372)&gt;14,(COUNT(K372:AV372)-15),0)*20,120)</f>
        <v>0</v>
      </c>
      <c r="F372" s="21">
        <f>D372+E372</f>
        <v>38</v>
      </c>
      <c r="G372" s="31" t="s">
        <v>774</v>
      </c>
      <c r="H372" s="31" t="s">
        <v>775</v>
      </c>
      <c r="I372" s="31">
        <v>1990</v>
      </c>
      <c r="J372" s="31"/>
      <c r="AA372" s="19">
        <v>38</v>
      </c>
    </row>
    <row r="373" spans="1:14" ht="12.75">
      <c r="A373" s="14"/>
      <c r="B373" s="2">
        <f>SUM(K373:AV373)</f>
        <v>10</v>
      </c>
      <c r="C373" s="20">
        <f>COUNT(K373:AV373)</f>
        <v>1</v>
      </c>
      <c r="D373" s="20">
        <f>IF(COUNT(K373:AV373)&gt;0,LARGE(K373:AV373,1),0)+IF(COUNT(K373:AV373)&gt;1,LARGE(K373:AV373,2),0)+IF(COUNT(K373:AV373)&gt;2,LARGE(K373:AV373,3),0)+IF(COUNT(K373:AV373)&gt;3,LARGE(K373:AV373,4),0)+IF(COUNT(K373:AV373)&gt;4,LARGE(K373:AV373,5),0)+IF(COUNT(K373:AV373)&gt;5,LARGE(K373:AV373,6),0)+IF(COUNT(K373:AV373)&gt;6,LARGE(K373:AV373,7),0)+IF(COUNT(K373:AV373)&gt;7,LARGE(K373:AV373,8),0)+IF(COUNT(K373:AV373)&gt;8,LARGE(K373:AV373,9),0)+IF(COUNT(K373:AV373)&gt;9,LARGE(K373:AV373,10),0)+IF(COUNT(K373:AV373)&gt;10,LARGE(K373:AV373,11),0)+IF(COUNT(K373:AV373)&gt;11,LARGE(K373:AV373,12),0)+IF(COUNT(K373:AV373)&gt;12,LARGE(K373:AV373,13),0)+IF(COUNT(K373:AV373)&gt;13,LARGE(K373:AV373,14),0)+IF(COUNT(K373:AV373)&gt;14,LARGE(K373:AV373,15),0)</f>
        <v>10</v>
      </c>
      <c r="E373" s="20">
        <f>IF(COUNT(K373:AV373)&lt;22,IF(COUNT(K373:AV373)&gt;14,(COUNT(K373:AV373)-15),0)*20,120)</f>
        <v>0</v>
      </c>
      <c r="F373" s="21">
        <f>D373+E373</f>
        <v>10</v>
      </c>
      <c r="G373" s="58" t="s">
        <v>340</v>
      </c>
      <c r="H373" s="58" t="s">
        <v>341</v>
      </c>
      <c r="I373" s="27" t="s">
        <v>342</v>
      </c>
      <c r="J373" s="25" t="s">
        <v>276</v>
      </c>
      <c r="N373" s="3">
        <v>10</v>
      </c>
    </row>
    <row r="374" spans="1:12" ht="26.25">
      <c r="A374" s="14"/>
      <c r="B374" s="2">
        <f>SUM(K374:AV374)</f>
        <v>39</v>
      </c>
      <c r="C374" s="20">
        <f>COUNT(K374:AV374)</f>
        <v>1</v>
      </c>
      <c r="D374" s="20">
        <f>IF(COUNT(K374:AV374)&gt;0,LARGE(K374:AV374,1),0)+IF(COUNT(K374:AV374)&gt;1,LARGE(K374:AV374,2),0)+IF(COUNT(K374:AV374)&gt;2,LARGE(K374:AV374,3),0)+IF(COUNT(K374:AV374)&gt;3,LARGE(K374:AV374,4),0)+IF(COUNT(K374:AV374)&gt;4,LARGE(K374:AV374,5),0)+IF(COUNT(K374:AV374)&gt;5,LARGE(K374:AV374,6),0)+IF(COUNT(K374:AV374)&gt;6,LARGE(K374:AV374,7),0)+IF(COUNT(K374:AV374)&gt;7,LARGE(K374:AV374,8),0)+IF(COUNT(K374:AV374)&gt;8,LARGE(K374:AV374,9),0)+IF(COUNT(K374:AV374)&gt;9,LARGE(K374:AV374,10),0)+IF(COUNT(K374:AV374)&gt;10,LARGE(K374:AV374,11),0)+IF(COUNT(K374:AV374)&gt;11,LARGE(K374:AV374,12),0)+IF(COUNT(K374:AV374)&gt;12,LARGE(K374:AV374,13),0)+IF(COUNT(K374:AV374)&gt;13,LARGE(K374:AV374,14),0)+IF(COUNT(K374:AV374)&gt;14,LARGE(K374:AV374,15),0)</f>
        <v>39</v>
      </c>
      <c r="E374" s="20">
        <f>IF(COUNT(K374:AV374)&lt;22,IF(COUNT(K374:AV374)&gt;14,(COUNT(K374:AV374)-15),0)*20,120)</f>
        <v>0</v>
      </c>
      <c r="F374" s="21">
        <f>D374+E374</f>
        <v>39</v>
      </c>
      <c r="G374" s="53" t="s">
        <v>158</v>
      </c>
      <c r="H374" s="50" t="s">
        <v>159</v>
      </c>
      <c r="I374" s="24">
        <v>1996</v>
      </c>
      <c r="J374" s="24" t="s">
        <v>160</v>
      </c>
      <c r="L374" s="3">
        <v>39</v>
      </c>
    </row>
    <row r="375" spans="1:23" ht="12.75">
      <c r="A375" s="14"/>
      <c r="B375" s="2">
        <f>SUM(K375:AV375)</f>
        <v>44</v>
      </c>
      <c r="C375" s="20">
        <f>COUNT(K375:AV375)</f>
        <v>1</v>
      </c>
      <c r="D375" s="20">
        <f>IF(COUNT(K375:AV375)&gt;0,LARGE(K375:AV375,1),0)+IF(COUNT(K375:AV375)&gt;1,LARGE(K375:AV375,2),0)+IF(COUNT(K375:AV375)&gt;2,LARGE(K375:AV375,3),0)+IF(COUNT(K375:AV375)&gt;3,LARGE(K375:AV375,4),0)+IF(COUNT(K375:AV375)&gt;4,LARGE(K375:AV375,5),0)+IF(COUNT(K375:AV375)&gt;5,LARGE(K375:AV375,6),0)+IF(COUNT(K375:AV375)&gt;6,LARGE(K375:AV375,7),0)+IF(COUNT(K375:AV375)&gt;7,LARGE(K375:AV375,8),0)+IF(COUNT(K375:AV375)&gt;8,LARGE(K375:AV375,9),0)+IF(COUNT(K375:AV375)&gt;9,LARGE(K375:AV375,10),0)+IF(COUNT(K375:AV375)&gt;10,LARGE(K375:AV375,11),0)+IF(COUNT(K375:AV375)&gt;11,LARGE(K375:AV375,12),0)+IF(COUNT(K375:AV375)&gt;12,LARGE(K375:AV375,13),0)+IF(COUNT(K375:AV375)&gt;13,LARGE(K375:AV375,14),0)+IF(COUNT(K375:AV375)&gt;14,LARGE(K375:AV375,15),0)</f>
        <v>44</v>
      </c>
      <c r="E375" s="20">
        <f>IF(COUNT(K375:AV375)&lt;22,IF(COUNT(K375:AV375)&gt;14,(COUNT(K375:AV375)-15),0)*20,120)</f>
        <v>0</v>
      </c>
      <c r="F375" s="21">
        <f>D375+E375</f>
        <v>44</v>
      </c>
      <c r="G375" s="31" t="s">
        <v>738</v>
      </c>
      <c r="H375" s="31" t="s">
        <v>739</v>
      </c>
      <c r="I375" s="23"/>
      <c r="J375" s="31"/>
      <c r="W375" s="19">
        <v>44</v>
      </c>
    </row>
    <row r="376" spans="1:19" ht="12.75">
      <c r="A376" s="14"/>
      <c r="B376" s="2">
        <f>SUM(K376:AV376)</f>
        <v>39</v>
      </c>
      <c r="C376" s="20">
        <f>COUNT(K376:AV376)</f>
        <v>1</v>
      </c>
      <c r="D376" s="20">
        <f>IF(COUNT(K376:AV376)&gt;0,LARGE(K376:AV376,1),0)+IF(COUNT(K376:AV376)&gt;1,LARGE(K376:AV376,2),0)+IF(COUNT(K376:AV376)&gt;2,LARGE(K376:AV376,3),0)+IF(COUNT(K376:AV376)&gt;3,LARGE(K376:AV376,4),0)+IF(COUNT(K376:AV376)&gt;4,LARGE(K376:AV376,5),0)+IF(COUNT(K376:AV376)&gt;5,LARGE(K376:AV376,6),0)+IF(COUNT(K376:AV376)&gt;6,LARGE(K376:AV376,7),0)+IF(COUNT(K376:AV376)&gt;7,LARGE(K376:AV376,8),0)+IF(COUNT(K376:AV376)&gt;8,LARGE(K376:AV376,9),0)+IF(COUNT(K376:AV376)&gt;9,LARGE(K376:AV376,10),0)+IF(COUNT(K376:AV376)&gt;10,LARGE(K376:AV376,11),0)+IF(COUNT(K376:AV376)&gt;11,LARGE(K376:AV376,12),0)+IF(COUNT(K376:AV376)&gt;12,LARGE(K376:AV376,13),0)+IF(COUNT(K376:AV376)&gt;13,LARGE(K376:AV376,14),0)+IF(COUNT(K376:AV376)&gt;14,LARGE(K376:AV376,15),0)</f>
        <v>39</v>
      </c>
      <c r="E376" s="20">
        <f>IF(COUNT(K376:AV376)&lt;22,IF(COUNT(K376:AV376)&gt;14,(COUNT(K376:AV376)-15),0)*20,120)</f>
        <v>0</v>
      </c>
      <c r="F376" s="21">
        <f>D376+E376</f>
        <v>39</v>
      </c>
      <c r="G376" s="50" t="s">
        <v>620</v>
      </c>
      <c r="H376" s="50" t="s">
        <v>617</v>
      </c>
      <c r="I376" s="23">
        <v>1988</v>
      </c>
      <c r="J376" s="23"/>
      <c r="S376" s="3">
        <v>39</v>
      </c>
    </row>
    <row r="377" spans="1:33" ht="25.5">
      <c r="A377" s="14"/>
      <c r="B377" s="2">
        <f>SUM(K377:AV377)</f>
        <v>30</v>
      </c>
      <c r="C377" s="20">
        <f>COUNT(K377:AV377)</f>
        <v>1</v>
      </c>
      <c r="D377" s="20">
        <f>IF(COUNT(K377:AV377)&gt;0,LARGE(K377:AV377,1),0)+IF(COUNT(K377:AV377)&gt;1,LARGE(K377:AV377,2),0)+IF(COUNT(K377:AV377)&gt;2,LARGE(K377:AV377,3),0)+IF(COUNT(K377:AV377)&gt;3,LARGE(K377:AV377,4),0)+IF(COUNT(K377:AV377)&gt;4,LARGE(K377:AV377,5),0)+IF(COUNT(K377:AV377)&gt;5,LARGE(K377:AV377,6),0)+IF(COUNT(K377:AV377)&gt;6,LARGE(K377:AV377,7),0)+IF(COUNT(K377:AV377)&gt;7,LARGE(K377:AV377,8),0)+IF(COUNT(K377:AV377)&gt;8,LARGE(K377:AV377,9),0)+IF(COUNT(K377:AV377)&gt;9,LARGE(K377:AV377,10),0)+IF(COUNT(K377:AV377)&gt;10,LARGE(K377:AV377,11),0)+IF(COUNT(K377:AV377)&gt;11,LARGE(K377:AV377,12),0)+IF(COUNT(K377:AV377)&gt;12,LARGE(K377:AV377,13),0)+IF(COUNT(K377:AV377)&gt;13,LARGE(K377:AV377,14),0)+IF(COUNT(K377:AV377)&gt;14,LARGE(K377:AV377,15),0)</f>
        <v>30</v>
      </c>
      <c r="E377" s="20">
        <f>IF(COUNT(K377:AV377)&lt;22,IF(COUNT(K377:AV377)&gt;14,(COUNT(K377:AV377)-15),0)*20,120)</f>
        <v>0</v>
      </c>
      <c r="F377" s="21">
        <f>D377+E377</f>
        <v>30</v>
      </c>
      <c r="G377" s="31" t="s">
        <v>891</v>
      </c>
      <c r="H377" s="50" t="s">
        <v>892</v>
      </c>
      <c r="I377" s="48">
        <v>1986</v>
      </c>
      <c r="J377" s="31" t="s">
        <v>893</v>
      </c>
      <c r="AG377" s="3">
        <v>30</v>
      </c>
    </row>
    <row r="378" spans="1:32" ht="12.75">
      <c r="A378" s="14"/>
      <c r="B378" s="2">
        <f>SUM(K378:AV378)</f>
        <v>20</v>
      </c>
      <c r="C378" s="20">
        <f>COUNT(K378:AV378)</f>
        <v>1</v>
      </c>
      <c r="D378" s="20">
        <f>IF(COUNT(K378:AV378)&gt;0,LARGE(K378:AV378,1),0)+IF(COUNT(K378:AV378)&gt;1,LARGE(K378:AV378,2),0)+IF(COUNT(K378:AV378)&gt;2,LARGE(K378:AV378,3),0)+IF(COUNT(K378:AV378)&gt;3,LARGE(K378:AV378,4),0)+IF(COUNT(K378:AV378)&gt;4,LARGE(K378:AV378,5),0)+IF(COUNT(K378:AV378)&gt;5,LARGE(K378:AV378,6),0)+IF(COUNT(K378:AV378)&gt;6,LARGE(K378:AV378,7),0)+IF(COUNT(K378:AV378)&gt;7,LARGE(K378:AV378,8),0)+IF(COUNT(K378:AV378)&gt;8,LARGE(K378:AV378,9),0)+IF(COUNT(K378:AV378)&gt;9,LARGE(K378:AV378,10),0)+IF(COUNT(K378:AV378)&gt;10,LARGE(K378:AV378,11),0)+IF(COUNT(K378:AV378)&gt;11,LARGE(K378:AV378,12),0)+IF(COUNT(K378:AV378)&gt;12,LARGE(K378:AV378,13),0)+IF(COUNT(K378:AV378)&gt;13,LARGE(K378:AV378,14),0)+IF(COUNT(K378:AV378)&gt;14,LARGE(K378:AV378,15),0)</f>
        <v>20</v>
      </c>
      <c r="E378" s="20">
        <f>IF(COUNT(K378:AV378)&lt;22,IF(COUNT(K378:AV378)&gt;14,(COUNT(K378:AV378)-15),0)*20,120)</f>
        <v>0</v>
      </c>
      <c r="F378" s="21">
        <f>D378+E378</f>
        <v>20</v>
      </c>
      <c r="G378" s="60" t="s">
        <v>865</v>
      </c>
      <c r="H378" s="60" t="s">
        <v>866</v>
      </c>
      <c r="I378" s="45" t="s">
        <v>597</v>
      </c>
      <c r="J378" s="46" t="s">
        <v>208</v>
      </c>
      <c r="AF378" s="3">
        <v>20</v>
      </c>
    </row>
    <row r="379" spans="1:12" ht="15">
      <c r="A379" s="14"/>
      <c r="B379" s="2">
        <f>SUM(K379:AV379)</f>
        <v>48</v>
      </c>
      <c r="C379" s="20">
        <f>COUNT(K379:AV379)</f>
        <v>1</v>
      </c>
      <c r="D379" s="20">
        <f>IF(COUNT(K379:AV379)&gt;0,LARGE(K379:AV379,1),0)+IF(COUNT(K379:AV379)&gt;1,LARGE(K379:AV379,2),0)+IF(COUNT(K379:AV379)&gt;2,LARGE(K379:AV379,3),0)+IF(COUNT(K379:AV379)&gt;3,LARGE(K379:AV379,4),0)+IF(COUNT(K379:AV379)&gt;4,LARGE(K379:AV379,5),0)+IF(COUNT(K379:AV379)&gt;5,LARGE(K379:AV379,6),0)+IF(COUNT(K379:AV379)&gt;6,LARGE(K379:AV379,7),0)+IF(COUNT(K379:AV379)&gt;7,LARGE(K379:AV379,8),0)+IF(COUNT(K379:AV379)&gt;8,LARGE(K379:AV379,9),0)+IF(COUNT(K379:AV379)&gt;9,LARGE(K379:AV379,10),0)+IF(COUNT(K379:AV379)&gt;10,LARGE(K379:AV379,11),0)+IF(COUNT(K379:AV379)&gt;11,LARGE(K379:AV379,12),0)+IF(COUNT(K379:AV379)&gt;12,LARGE(K379:AV379,13),0)+IF(COUNT(K379:AV379)&gt;13,LARGE(K379:AV379,14),0)+IF(COUNT(K379:AV379)&gt;14,LARGE(K379:AV379,15),0)</f>
        <v>48</v>
      </c>
      <c r="E379" s="20">
        <f>IF(COUNT(K379:AV379)&lt;22,IF(COUNT(K379:AV379)&gt;14,(COUNT(K379:AV379)-15),0)*20,120)</f>
        <v>0</v>
      </c>
      <c r="F379" s="21">
        <f>D379+E379</f>
        <v>48</v>
      </c>
      <c r="G379" s="53" t="s">
        <v>141</v>
      </c>
      <c r="H379" s="50" t="s">
        <v>142</v>
      </c>
      <c r="I379" s="24">
        <v>1992</v>
      </c>
      <c r="J379" s="24" t="s">
        <v>21</v>
      </c>
      <c r="L379" s="3">
        <v>48</v>
      </c>
    </row>
    <row r="380" spans="1:15" ht="14.25">
      <c r="A380" s="14"/>
      <c r="B380" s="2">
        <f>SUM(K380:AV380)</f>
        <v>34</v>
      </c>
      <c r="C380" s="20">
        <f>COUNT(K380:AV380)</f>
        <v>1</v>
      </c>
      <c r="D380" s="20">
        <f>IF(COUNT(K380:AV380)&gt;0,LARGE(K380:AV380,1),0)+IF(COUNT(K380:AV380)&gt;1,LARGE(K380:AV380,2),0)+IF(COUNT(K380:AV380)&gt;2,LARGE(K380:AV380,3),0)+IF(COUNT(K380:AV380)&gt;3,LARGE(K380:AV380,4),0)+IF(COUNT(K380:AV380)&gt;4,LARGE(K380:AV380,5),0)+IF(COUNT(K380:AV380)&gt;5,LARGE(K380:AV380,6),0)+IF(COUNT(K380:AV380)&gt;6,LARGE(K380:AV380,7),0)+IF(COUNT(K380:AV380)&gt;7,LARGE(K380:AV380,8),0)+IF(COUNT(K380:AV380)&gt;8,LARGE(K380:AV380,9),0)+IF(COUNT(K380:AV380)&gt;9,LARGE(K380:AV380,10),0)+IF(COUNT(K380:AV380)&gt;10,LARGE(K380:AV380,11),0)+IF(COUNT(K380:AV380)&gt;11,LARGE(K380:AV380,12),0)+IF(COUNT(K380:AV380)&gt;12,LARGE(K380:AV380,13),0)+IF(COUNT(K380:AV380)&gt;13,LARGE(K380:AV380,14),0)+IF(COUNT(K380:AV380)&gt;14,LARGE(K380:AV380,15),0)</f>
        <v>34</v>
      </c>
      <c r="E380" s="20">
        <f>IF(COUNT(K380:AV380)&lt;22,IF(COUNT(K380:AV380)&gt;14,(COUNT(K380:AV380)-15),0)*20,120)</f>
        <v>0</v>
      </c>
      <c r="F380" s="21">
        <f>D380+E380</f>
        <v>34</v>
      </c>
      <c r="G380" s="52" t="s">
        <v>382</v>
      </c>
      <c r="H380" s="52" t="s">
        <v>383</v>
      </c>
      <c r="I380" s="28">
        <v>33239</v>
      </c>
      <c r="J380" s="29"/>
      <c r="O380" s="19">
        <v>34</v>
      </c>
    </row>
    <row r="381" spans="1:37" ht="12.75">
      <c r="A381" s="14"/>
      <c r="B381" s="2">
        <f>SUM(K381:AV381)</f>
        <v>48</v>
      </c>
      <c r="C381" s="20">
        <f>COUNT(K381:AV381)</f>
        <v>1</v>
      </c>
      <c r="D381" s="20">
        <f>IF(COUNT(K381:AV381)&gt;0,LARGE(K381:AV381,1),0)+IF(COUNT(K381:AV381)&gt;1,LARGE(K381:AV381,2),0)+IF(COUNT(K381:AV381)&gt;2,LARGE(K381:AV381,3),0)+IF(COUNT(K381:AV381)&gt;3,LARGE(K381:AV381,4),0)+IF(COUNT(K381:AV381)&gt;4,LARGE(K381:AV381,5),0)+IF(COUNT(K381:AV381)&gt;5,LARGE(K381:AV381,6),0)+IF(COUNT(K381:AV381)&gt;6,LARGE(K381:AV381,7),0)+IF(COUNT(K381:AV381)&gt;7,LARGE(K381:AV381,8),0)+IF(COUNT(K381:AV381)&gt;8,LARGE(K381:AV381,9),0)+IF(COUNT(K381:AV381)&gt;9,LARGE(K381:AV381,10),0)+IF(COUNT(K381:AV381)&gt;10,LARGE(K381:AV381,11),0)+IF(COUNT(K381:AV381)&gt;11,LARGE(K381:AV381,12),0)+IF(COUNT(K381:AV381)&gt;12,LARGE(K381:AV381,13),0)+IF(COUNT(K381:AV381)&gt;13,LARGE(K381:AV381,14),0)+IF(COUNT(K381:AV381)&gt;14,LARGE(K381:AV381,15),0)</f>
        <v>48</v>
      </c>
      <c r="E381" s="20">
        <f>IF(COUNT(K381:AV381)&lt;22,IF(COUNT(K381:AV381)&gt;14,(COUNT(K381:AV381)-15),0)*20,120)</f>
        <v>0</v>
      </c>
      <c r="F381" s="21">
        <f>D381+E381</f>
        <v>48</v>
      </c>
      <c r="G381" s="23" t="s">
        <v>970</v>
      </c>
      <c r="H381" s="23" t="s">
        <v>971</v>
      </c>
      <c r="I381" s="65">
        <v>1993</v>
      </c>
      <c r="J381" s="23" t="s">
        <v>879</v>
      </c>
      <c r="AJ381" s="41"/>
      <c r="AK381" s="3">
        <v>48</v>
      </c>
    </row>
    <row r="382" spans="1:15" ht="14.25">
      <c r="A382" s="14"/>
      <c r="B382" s="2">
        <f>SUM(K382:AV382)</f>
        <v>8</v>
      </c>
      <c r="C382" s="20">
        <f>COUNT(K382:AV382)</f>
        <v>1</v>
      </c>
      <c r="D382" s="20">
        <f>IF(COUNT(K382:AV382)&gt;0,LARGE(K382:AV382,1),0)+IF(COUNT(K382:AV382)&gt;1,LARGE(K382:AV382,2),0)+IF(COUNT(K382:AV382)&gt;2,LARGE(K382:AV382,3),0)+IF(COUNT(K382:AV382)&gt;3,LARGE(K382:AV382,4),0)+IF(COUNT(K382:AV382)&gt;4,LARGE(K382:AV382,5),0)+IF(COUNT(K382:AV382)&gt;5,LARGE(K382:AV382,6),0)+IF(COUNT(K382:AV382)&gt;6,LARGE(K382:AV382,7),0)+IF(COUNT(K382:AV382)&gt;7,LARGE(K382:AV382,8),0)+IF(COUNT(K382:AV382)&gt;8,LARGE(K382:AV382,9),0)+IF(COUNT(K382:AV382)&gt;9,LARGE(K382:AV382,10),0)+IF(COUNT(K382:AV382)&gt;10,LARGE(K382:AV382,11),0)+IF(COUNT(K382:AV382)&gt;11,LARGE(K382:AV382,12),0)+IF(COUNT(K382:AV382)&gt;12,LARGE(K382:AV382,13),0)+IF(COUNT(K382:AV382)&gt;13,LARGE(K382:AV382,14),0)+IF(COUNT(K382:AV382)&gt;14,LARGE(K382:AV382,15),0)</f>
        <v>8</v>
      </c>
      <c r="E382" s="20">
        <f>IF(COUNT(K382:AV382)&lt;22,IF(COUNT(K382:AV382)&gt;14,(COUNT(K382:AV382)-15),0)*20,120)</f>
        <v>0</v>
      </c>
      <c r="F382" s="21">
        <f>D382+E382</f>
        <v>8</v>
      </c>
      <c r="G382" s="52" t="s">
        <v>433</v>
      </c>
      <c r="H382" s="52" t="s">
        <v>414</v>
      </c>
      <c r="I382" s="28">
        <v>32509</v>
      </c>
      <c r="J382" s="29" t="s">
        <v>434</v>
      </c>
      <c r="O382" s="19">
        <v>8</v>
      </c>
    </row>
    <row r="383" spans="1:15" ht="14.25">
      <c r="A383" s="14"/>
      <c r="B383" s="2">
        <f>SUM(K383:AV383)</f>
        <v>48</v>
      </c>
      <c r="C383" s="20">
        <f>COUNT(K383:AV383)</f>
        <v>1</v>
      </c>
      <c r="D383" s="20">
        <f>IF(COUNT(K383:AV383)&gt;0,LARGE(K383:AV383,1),0)+IF(COUNT(K383:AV383)&gt;1,LARGE(K383:AV383,2),0)+IF(COUNT(K383:AV383)&gt;2,LARGE(K383:AV383,3),0)+IF(COUNT(K383:AV383)&gt;3,LARGE(K383:AV383,4),0)+IF(COUNT(K383:AV383)&gt;4,LARGE(K383:AV383,5),0)+IF(COUNT(K383:AV383)&gt;5,LARGE(K383:AV383,6),0)+IF(COUNT(K383:AV383)&gt;6,LARGE(K383:AV383,7),0)+IF(COUNT(K383:AV383)&gt;7,LARGE(K383:AV383,8),0)+IF(COUNT(K383:AV383)&gt;8,LARGE(K383:AV383,9),0)+IF(COUNT(K383:AV383)&gt;9,LARGE(K383:AV383,10),0)+IF(COUNT(K383:AV383)&gt;10,LARGE(K383:AV383,11),0)+IF(COUNT(K383:AV383)&gt;11,LARGE(K383:AV383,12),0)+IF(COUNT(K383:AV383)&gt;12,LARGE(K383:AV383,13),0)+IF(COUNT(K383:AV383)&gt;13,LARGE(K383:AV383,14),0)+IF(COUNT(K383:AV383)&gt;14,LARGE(K383:AV383,15),0)</f>
        <v>48</v>
      </c>
      <c r="E383" s="20">
        <f>IF(COUNT(K383:AV383)&lt;22,IF(COUNT(K383:AV383)&gt;14,(COUNT(K383:AV383)-15),0)*20,120)</f>
        <v>0</v>
      </c>
      <c r="F383" s="21">
        <f>D383+E383</f>
        <v>48</v>
      </c>
      <c r="G383" s="52" t="s">
        <v>352</v>
      </c>
      <c r="H383" s="52" t="s">
        <v>353</v>
      </c>
      <c r="I383" s="28">
        <v>31821</v>
      </c>
      <c r="J383" s="29" t="s">
        <v>354</v>
      </c>
      <c r="O383" s="19">
        <v>48</v>
      </c>
    </row>
    <row r="384" spans="1:32" ht="12.75">
      <c r="A384" s="14"/>
      <c r="B384" s="2">
        <f>SUM(K384:AV384)</f>
        <v>29</v>
      </c>
      <c r="C384" s="20">
        <f>COUNT(K384:AV384)</f>
        <v>1</v>
      </c>
      <c r="D384" s="20">
        <f>IF(COUNT(K384:AV384)&gt;0,LARGE(K384:AV384,1),0)+IF(COUNT(K384:AV384)&gt;1,LARGE(K384:AV384,2),0)+IF(COUNT(K384:AV384)&gt;2,LARGE(K384:AV384,3),0)+IF(COUNT(K384:AV384)&gt;3,LARGE(K384:AV384,4),0)+IF(COUNT(K384:AV384)&gt;4,LARGE(K384:AV384,5),0)+IF(COUNT(K384:AV384)&gt;5,LARGE(K384:AV384,6),0)+IF(COUNT(K384:AV384)&gt;6,LARGE(K384:AV384,7),0)+IF(COUNT(K384:AV384)&gt;7,LARGE(K384:AV384,8),0)+IF(COUNT(K384:AV384)&gt;8,LARGE(K384:AV384,9),0)+IF(COUNT(K384:AV384)&gt;9,LARGE(K384:AV384,10),0)+IF(COUNT(K384:AV384)&gt;10,LARGE(K384:AV384,11),0)+IF(COUNT(K384:AV384)&gt;11,LARGE(K384:AV384,12),0)+IF(COUNT(K384:AV384)&gt;12,LARGE(K384:AV384,13),0)+IF(COUNT(K384:AV384)&gt;13,LARGE(K384:AV384,14),0)+IF(COUNT(K384:AV384)&gt;14,LARGE(K384:AV384,15),0)</f>
        <v>29</v>
      </c>
      <c r="E384" s="20">
        <f>IF(COUNT(K384:AV384)&lt;22,IF(COUNT(K384:AV384)&gt;14,(COUNT(K384:AV384)-15),0)*20,120)</f>
        <v>0</v>
      </c>
      <c r="F384" s="21">
        <f>D384+E384</f>
        <v>29</v>
      </c>
      <c r="G384" s="60" t="s">
        <v>855</v>
      </c>
      <c r="H384" s="60" t="s">
        <v>856</v>
      </c>
      <c r="I384" s="45" t="s">
        <v>597</v>
      </c>
      <c r="J384" s="46" t="s">
        <v>208</v>
      </c>
      <c r="AF384" s="3">
        <v>29</v>
      </c>
    </row>
    <row r="385" spans="1:15" ht="14.25">
      <c r="A385" s="14"/>
      <c r="B385" s="2">
        <f>SUM(K385:AV385)</f>
        <v>45</v>
      </c>
      <c r="C385" s="20">
        <f>COUNT(K385:AV385)</f>
        <v>1</v>
      </c>
      <c r="D385" s="20">
        <f>IF(COUNT(K385:AV385)&gt;0,LARGE(K385:AV385,1),0)+IF(COUNT(K385:AV385)&gt;1,LARGE(K385:AV385,2),0)+IF(COUNT(K385:AV385)&gt;2,LARGE(K385:AV385,3),0)+IF(COUNT(K385:AV385)&gt;3,LARGE(K385:AV385,4),0)+IF(COUNT(K385:AV385)&gt;4,LARGE(K385:AV385,5),0)+IF(COUNT(K385:AV385)&gt;5,LARGE(K385:AV385,6),0)+IF(COUNT(K385:AV385)&gt;6,LARGE(K385:AV385,7),0)+IF(COUNT(K385:AV385)&gt;7,LARGE(K385:AV385,8),0)+IF(COUNT(K385:AV385)&gt;8,LARGE(K385:AV385,9),0)+IF(COUNT(K385:AV385)&gt;9,LARGE(K385:AV385,10),0)+IF(COUNT(K385:AV385)&gt;10,LARGE(K385:AV385,11),0)+IF(COUNT(K385:AV385)&gt;11,LARGE(K385:AV385,12),0)+IF(COUNT(K385:AV385)&gt;12,LARGE(K385:AV385,13),0)+IF(COUNT(K385:AV385)&gt;13,LARGE(K385:AV385,14),0)+IF(COUNT(K385:AV385)&gt;14,LARGE(K385:AV385,15),0)</f>
        <v>45</v>
      </c>
      <c r="E385" s="20">
        <f>IF(COUNT(K385:AV385)&lt;22,IF(COUNT(K385:AV385)&gt;14,(COUNT(K385:AV385)-15),0)*20,120)</f>
        <v>0</v>
      </c>
      <c r="F385" s="21">
        <f>D385+E385</f>
        <v>45</v>
      </c>
      <c r="G385" s="52" t="s">
        <v>359</v>
      </c>
      <c r="H385" s="52" t="s">
        <v>360</v>
      </c>
      <c r="I385" s="28">
        <v>32143</v>
      </c>
      <c r="J385" s="29"/>
      <c r="O385" s="19">
        <v>45</v>
      </c>
    </row>
    <row r="386" spans="1:15" ht="14.25">
      <c r="A386" s="14"/>
      <c r="B386" s="2">
        <f>SUM(K386:AV386)</f>
        <v>47</v>
      </c>
      <c r="C386" s="20">
        <f>COUNT(K386:AV386)</f>
        <v>1</v>
      </c>
      <c r="D386" s="20">
        <f>IF(COUNT(K386:AV386)&gt;0,LARGE(K386:AV386,1),0)+IF(COUNT(K386:AV386)&gt;1,LARGE(K386:AV386,2),0)+IF(COUNT(K386:AV386)&gt;2,LARGE(K386:AV386,3),0)+IF(COUNT(K386:AV386)&gt;3,LARGE(K386:AV386,4),0)+IF(COUNT(K386:AV386)&gt;4,LARGE(K386:AV386,5),0)+IF(COUNT(K386:AV386)&gt;5,LARGE(K386:AV386,6),0)+IF(COUNT(K386:AV386)&gt;6,LARGE(K386:AV386,7),0)+IF(COUNT(K386:AV386)&gt;7,LARGE(K386:AV386,8),0)+IF(COUNT(K386:AV386)&gt;8,LARGE(K386:AV386,9),0)+IF(COUNT(K386:AV386)&gt;9,LARGE(K386:AV386,10),0)+IF(COUNT(K386:AV386)&gt;10,LARGE(K386:AV386,11),0)+IF(COUNT(K386:AV386)&gt;11,LARGE(K386:AV386,12),0)+IF(COUNT(K386:AV386)&gt;12,LARGE(K386:AV386,13),0)+IF(COUNT(K386:AV386)&gt;13,LARGE(K386:AV386,14),0)+IF(COUNT(K386:AV386)&gt;14,LARGE(K386:AV386,15),0)</f>
        <v>47</v>
      </c>
      <c r="E386" s="20">
        <f>IF(COUNT(K386:AV386)&lt;22,IF(COUNT(K386:AV386)&gt;14,(COUNT(K386:AV386)-15),0)*20,120)</f>
        <v>0</v>
      </c>
      <c r="F386" s="21">
        <f>D386+E386</f>
        <v>47</v>
      </c>
      <c r="G386" s="52" t="s">
        <v>493</v>
      </c>
      <c r="H386" s="52" t="s">
        <v>494</v>
      </c>
      <c r="I386" s="28">
        <v>34700</v>
      </c>
      <c r="J386" s="29" t="s">
        <v>495</v>
      </c>
      <c r="O386" s="3">
        <v>47</v>
      </c>
    </row>
    <row r="387" spans="1:15" ht="14.25">
      <c r="A387" s="14"/>
      <c r="B387" s="2">
        <f>SUM(K387:AV387)</f>
        <v>47</v>
      </c>
      <c r="C387" s="20">
        <f>COUNT(K387:AV387)</f>
        <v>1</v>
      </c>
      <c r="D387" s="20">
        <f>IF(COUNT(K387:AV387)&gt;0,LARGE(K387:AV387,1),0)+IF(COUNT(K387:AV387)&gt;1,LARGE(K387:AV387,2),0)+IF(COUNT(K387:AV387)&gt;2,LARGE(K387:AV387,3),0)+IF(COUNT(K387:AV387)&gt;3,LARGE(K387:AV387,4),0)+IF(COUNT(K387:AV387)&gt;4,LARGE(K387:AV387,5),0)+IF(COUNT(K387:AV387)&gt;5,LARGE(K387:AV387,6),0)+IF(COUNT(K387:AV387)&gt;6,LARGE(K387:AV387,7),0)+IF(COUNT(K387:AV387)&gt;7,LARGE(K387:AV387,8),0)+IF(COUNT(K387:AV387)&gt;8,LARGE(K387:AV387,9),0)+IF(COUNT(K387:AV387)&gt;9,LARGE(K387:AV387,10),0)+IF(COUNT(K387:AV387)&gt;10,LARGE(K387:AV387,11),0)+IF(COUNT(K387:AV387)&gt;11,LARGE(K387:AV387,12),0)+IF(COUNT(K387:AV387)&gt;12,LARGE(K387:AV387,13),0)+IF(COUNT(K387:AV387)&gt;13,LARGE(K387:AV387,14),0)+IF(COUNT(K387:AV387)&gt;14,LARGE(K387:AV387,15),0)</f>
        <v>47</v>
      </c>
      <c r="E387" s="20">
        <f>IF(COUNT(K387:AV387)&lt;22,IF(COUNT(K387:AV387)&gt;14,(COUNT(K387:AV387)-15),0)*20,120)</f>
        <v>0</v>
      </c>
      <c r="F387" s="21">
        <f>D387+E387</f>
        <v>47</v>
      </c>
      <c r="G387" s="52" t="s">
        <v>355</v>
      </c>
      <c r="H387" s="52" t="s">
        <v>356</v>
      </c>
      <c r="I387" s="28">
        <v>32635</v>
      </c>
      <c r="J387" s="29" t="s">
        <v>354</v>
      </c>
      <c r="O387" s="19">
        <v>47</v>
      </c>
    </row>
    <row r="388" spans="1:15" ht="14.25">
      <c r="A388" s="14"/>
      <c r="B388" s="2">
        <f>SUM(K388:AV388)</f>
        <v>21</v>
      </c>
      <c r="C388" s="20">
        <f>COUNT(K388:AV388)</f>
        <v>1</v>
      </c>
      <c r="D388" s="20">
        <f>IF(COUNT(K388:AV388)&gt;0,LARGE(K388:AV388,1),0)+IF(COUNT(K388:AV388)&gt;1,LARGE(K388:AV388,2),0)+IF(COUNT(K388:AV388)&gt;2,LARGE(K388:AV388,3),0)+IF(COUNT(K388:AV388)&gt;3,LARGE(K388:AV388,4),0)+IF(COUNT(K388:AV388)&gt;4,LARGE(K388:AV388,5),0)+IF(COUNT(K388:AV388)&gt;5,LARGE(K388:AV388,6),0)+IF(COUNT(K388:AV388)&gt;6,LARGE(K388:AV388,7),0)+IF(COUNT(K388:AV388)&gt;7,LARGE(K388:AV388,8),0)+IF(COUNT(K388:AV388)&gt;8,LARGE(K388:AV388,9),0)+IF(COUNT(K388:AV388)&gt;9,LARGE(K388:AV388,10),0)+IF(COUNT(K388:AV388)&gt;10,LARGE(K388:AV388,11),0)+IF(COUNT(K388:AV388)&gt;11,LARGE(K388:AV388,12),0)+IF(COUNT(K388:AV388)&gt;12,LARGE(K388:AV388,13),0)+IF(COUNT(K388:AV388)&gt;13,LARGE(K388:AV388,14),0)+IF(COUNT(K388:AV388)&gt;14,LARGE(K388:AV388,15),0)</f>
        <v>21</v>
      </c>
      <c r="E388" s="20">
        <f>IF(COUNT(K388:AV388)&lt;22,IF(COUNT(K388:AV388)&gt;14,(COUNT(K388:AV388)-15),0)*20,120)</f>
        <v>0</v>
      </c>
      <c r="F388" s="21">
        <f>D388+E388</f>
        <v>21</v>
      </c>
      <c r="G388" s="52" t="s">
        <v>538</v>
      </c>
      <c r="H388" s="52" t="s">
        <v>418</v>
      </c>
      <c r="I388" s="28">
        <v>33604</v>
      </c>
      <c r="J388" s="29"/>
      <c r="O388" s="3">
        <v>21</v>
      </c>
    </row>
    <row r="389" spans="1:15" ht="14.25">
      <c r="A389" s="14"/>
      <c r="B389" s="2">
        <f>SUM(K389:AV389)</f>
        <v>37</v>
      </c>
      <c r="C389" s="20">
        <f>COUNT(K389:AV389)</f>
        <v>1</v>
      </c>
      <c r="D389" s="20">
        <f>IF(COUNT(K389:AV389)&gt;0,LARGE(K389:AV389,1),0)+IF(COUNT(K389:AV389)&gt;1,LARGE(K389:AV389,2),0)+IF(COUNT(K389:AV389)&gt;2,LARGE(K389:AV389,3),0)+IF(COUNT(K389:AV389)&gt;3,LARGE(K389:AV389,4),0)+IF(COUNT(K389:AV389)&gt;4,LARGE(K389:AV389,5),0)+IF(COUNT(K389:AV389)&gt;5,LARGE(K389:AV389,6),0)+IF(COUNT(K389:AV389)&gt;6,LARGE(K389:AV389,7),0)+IF(COUNT(K389:AV389)&gt;7,LARGE(K389:AV389,8),0)+IF(COUNT(K389:AV389)&gt;8,LARGE(K389:AV389,9),0)+IF(COUNT(K389:AV389)&gt;9,LARGE(K389:AV389,10),0)+IF(COUNT(K389:AV389)&gt;10,LARGE(K389:AV389,11),0)+IF(COUNT(K389:AV389)&gt;11,LARGE(K389:AV389,12),0)+IF(COUNT(K389:AV389)&gt;12,LARGE(K389:AV389,13),0)+IF(COUNT(K389:AV389)&gt;13,LARGE(K389:AV389,14),0)+IF(COUNT(K389:AV389)&gt;14,LARGE(K389:AV389,15),0)</f>
        <v>37</v>
      </c>
      <c r="E389" s="20">
        <f>IF(COUNT(K389:AV389)&lt;22,IF(COUNT(K389:AV389)&gt;14,(COUNT(K389:AV389)-15),0)*20,120)</f>
        <v>0</v>
      </c>
      <c r="F389" s="21">
        <f>D389+E389</f>
        <v>37</v>
      </c>
      <c r="G389" s="52" t="s">
        <v>376</v>
      </c>
      <c r="H389" s="52" t="s">
        <v>374</v>
      </c>
      <c r="I389" s="28">
        <v>34335</v>
      </c>
      <c r="J389" s="29" t="s">
        <v>377</v>
      </c>
      <c r="O389" s="19">
        <v>37</v>
      </c>
    </row>
    <row r="390" spans="1:34" ht="12.75">
      <c r="A390" s="14"/>
      <c r="B390" s="2">
        <f>SUM(K390:AV390)</f>
        <v>49</v>
      </c>
      <c r="C390" s="20">
        <f>COUNT(K390:AV390)</f>
        <v>1</v>
      </c>
      <c r="D390" s="20">
        <f>IF(COUNT(K390:AV390)&gt;0,LARGE(K390:AV390,1),0)+IF(COUNT(K390:AV390)&gt;1,LARGE(K390:AV390,2),0)+IF(COUNT(K390:AV390)&gt;2,LARGE(K390:AV390,3),0)+IF(COUNT(K390:AV390)&gt;3,LARGE(K390:AV390,4),0)+IF(COUNT(K390:AV390)&gt;4,LARGE(K390:AV390,5),0)+IF(COUNT(K390:AV390)&gt;5,LARGE(K390:AV390,6),0)+IF(COUNT(K390:AV390)&gt;6,LARGE(K390:AV390,7),0)+IF(COUNT(K390:AV390)&gt;7,LARGE(K390:AV390,8),0)+IF(COUNT(K390:AV390)&gt;8,LARGE(K390:AV390,9),0)+IF(COUNT(K390:AV390)&gt;9,LARGE(K390:AV390,10),0)+IF(COUNT(K390:AV390)&gt;10,LARGE(K390:AV390,11),0)+IF(COUNT(K390:AV390)&gt;11,LARGE(K390:AV390,12),0)+IF(COUNT(K390:AV390)&gt;12,LARGE(K390:AV390,13),0)+IF(COUNT(K390:AV390)&gt;13,LARGE(K390:AV390,14),0)+IF(COUNT(K390:AV390)&gt;14,LARGE(K390:AV390,15),0)</f>
        <v>49</v>
      </c>
      <c r="E390" s="20">
        <f>IF(COUNT(K390:AV390)&lt;22,IF(COUNT(K390:AV390)&gt;14,(COUNT(K390:AV390)-15),0)*20,120)</f>
        <v>0</v>
      </c>
      <c r="F390" s="21">
        <f>D390+E390</f>
        <v>49</v>
      </c>
      <c r="G390" s="31" t="s">
        <v>923</v>
      </c>
      <c r="H390" s="50" t="s">
        <v>924</v>
      </c>
      <c r="I390" s="31">
        <v>1995</v>
      </c>
      <c r="J390" s="31" t="s">
        <v>925</v>
      </c>
      <c r="AH390" s="19">
        <v>49</v>
      </c>
    </row>
    <row r="391" spans="1:33" ht="12.75">
      <c r="A391" s="14"/>
      <c r="B391" s="2">
        <f>SUM(K391:AV391)</f>
        <v>17</v>
      </c>
      <c r="C391" s="20">
        <f>COUNT(K391:AV391)</f>
        <v>1</v>
      </c>
      <c r="D391" s="20">
        <f>IF(COUNT(K391:AV391)&gt;0,LARGE(K391:AV391,1),0)+IF(COUNT(K391:AV391)&gt;1,LARGE(K391:AV391,2),0)+IF(COUNT(K391:AV391)&gt;2,LARGE(K391:AV391,3),0)+IF(COUNT(K391:AV391)&gt;3,LARGE(K391:AV391,4),0)+IF(COUNT(K391:AV391)&gt;4,LARGE(K391:AV391,5),0)+IF(COUNT(K391:AV391)&gt;5,LARGE(K391:AV391,6),0)+IF(COUNT(K391:AV391)&gt;6,LARGE(K391:AV391,7),0)+IF(COUNT(K391:AV391)&gt;7,LARGE(K391:AV391,8),0)+IF(COUNT(K391:AV391)&gt;8,LARGE(K391:AV391,9),0)+IF(COUNT(K391:AV391)&gt;9,LARGE(K391:AV391,10),0)+IF(COUNT(K391:AV391)&gt;10,LARGE(K391:AV391,11),0)+IF(COUNT(K391:AV391)&gt;11,LARGE(K391:AV391,12),0)+IF(COUNT(K391:AV391)&gt;12,LARGE(K391:AV391,13),0)+IF(COUNT(K391:AV391)&gt;13,LARGE(K391:AV391,14),0)+IF(COUNT(K391:AV391)&gt;14,LARGE(K391:AV391,15),0)</f>
        <v>17</v>
      </c>
      <c r="E391" s="20">
        <f>IF(COUNT(K391:AV391)&lt;22,IF(COUNT(K391:AV391)&gt;14,(COUNT(K391:AV391)-15),0)*20,120)</f>
        <v>0</v>
      </c>
      <c r="F391" s="21">
        <f>D391+E391</f>
        <v>17</v>
      </c>
      <c r="G391" s="31" t="s">
        <v>910</v>
      </c>
      <c r="H391" s="50" t="s">
        <v>911</v>
      </c>
      <c r="I391" s="48">
        <v>1991</v>
      </c>
      <c r="J391" s="31" t="s">
        <v>912</v>
      </c>
      <c r="AG391" s="3">
        <v>17</v>
      </c>
    </row>
    <row r="392" spans="1:31" ht="12.75">
      <c r="A392" s="14"/>
      <c r="B392" s="2">
        <f>SUM(K392:AV392)</f>
        <v>32</v>
      </c>
      <c r="C392" s="20">
        <f>COUNT(K392:AV392)</f>
        <v>1</v>
      </c>
      <c r="D392" s="20">
        <f>IF(COUNT(K392:AV392)&gt;0,LARGE(K392:AV392,1),0)+IF(COUNT(K392:AV392)&gt;1,LARGE(K392:AV392,2),0)+IF(COUNT(K392:AV392)&gt;2,LARGE(K392:AV392,3),0)+IF(COUNT(K392:AV392)&gt;3,LARGE(K392:AV392,4),0)+IF(COUNT(K392:AV392)&gt;4,LARGE(K392:AV392,5),0)+IF(COUNT(K392:AV392)&gt;5,LARGE(K392:AV392,6),0)+IF(COUNT(K392:AV392)&gt;6,LARGE(K392:AV392,7),0)+IF(COUNT(K392:AV392)&gt;7,LARGE(K392:AV392,8),0)+IF(COUNT(K392:AV392)&gt;8,LARGE(K392:AV392,9),0)+IF(COUNT(K392:AV392)&gt;9,LARGE(K392:AV392,10),0)+IF(COUNT(K392:AV392)&gt;10,LARGE(K392:AV392,11),0)+IF(COUNT(K392:AV392)&gt;11,LARGE(K392:AV392,12),0)+IF(COUNT(K392:AV392)&gt;12,LARGE(K392:AV392,13),0)+IF(COUNT(K392:AV392)&gt;13,LARGE(K392:AV392,14),0)+IF(COUNT(K392:AV392)&gt;14,LARGE(K392:AV392,15),0)</f>
        <v>32</v>
      </c>
      <c r="E392" s="20">
        <f>IF(COUNT(K392:AV392)&lt;22,IF(COUNT(K392:AV392)&gt;14,(COUNT(K392:AV392)-15),0)*20,120)</f>
        <v>0</v>
      </c>
      <c r="F392" s="21">
        <f>D392+E392</f>
        <v>32</v>
      </c>
      <c r="G392" s="44" t="s">
        <v>824</v>
      </c>
      <c r="H392" s="64" t="s">
        <v>746</v>
      </c>
      <c r="I392" s="44">
        <v>91</v>
      </c>
      <c r="J392" s="44" t="s">
        <v>817</v>
      </c>
      <c r="AE392" s="3">
        <v>32</v>
      </c>
    </row>
    <row r="393" spans="1:15" ht="14.25">
      <c r="A393" s="14"/>
      <c r="B393" s="2">
        <f>SUM(K393:AV393)</f>
        <v>11</v>
      </c>
      <c r="C393" s="20">
        <f>COUNT(K393:AV393)</f>
        <v>1</v>
      </c>
      <c r="D393" s="20">
        <f>IF(COUNT(K393:AV393)&gt;0,LARGE(K393:AV393,1),0)+IF(COUNT(K393:AV393)&gt;1,LARGE(K393:AV393,2),0)+IF(COUNT(K393:AV393)&gt;2,LARGE(K393:AV393,3),0)+IF(COUNT(K393:AV393)&gt;3,LARGE(K393:AV393,4),0)+IF(COUNT(K393:AV393)&gt;4,LARGE(K393:AV393,5),0)+IF(COUNT(K393:AV393)&gt;5,LARGE(K393:AV393,6),0)+IF(COUNT(K393:AV393)&gt;6,LARGE(K393:AV393,7),0)+IF(COUNT(K393:AV393)&gt;7,LARGE(K393:AV393,8),0)+IF(COUNT(K393:AV393)&gt;8,LARGE(K393:AV393,9),0)+IF(COUNT(K393:AV393)&gt;9,LARGE(K393:AV393,10),0)+IF(COUNT(K393:AV393)&gt;10,LARGE(K393:AV393,11),0)+IF(COUNT(K393:AV393)&gt;11,LARGE(K393:AV393,12),0)+IF(COUNT(K393:AV393)&gt;12,LARGE(K393:AV393,13),0)+IF(COUNT(K393:AV393)&gt;13,LARGE(K393:AV393,14),0)+IF(COUNT(K393:AV393)&gt;14,LARGE(K393:AV393,15),0)</f>
        <v>11</v>
      </c>
      <c r="E393" s="20">
        <f>IF(COUNT(K393:AV393)&lt;22,IF(COUNT(K393:AV393)&gt;14,(COUNT(K393:AV393)-15),0)*20,120)</f>
        <v>0</v>
      </c>
      <c r="F393" s="21">
        <f>D393+E393</f>
        <v>11</v>
      </c>
      <c r="G393" s="52" t="s">
        <v>427</v>
      </c>
      <c r="H393" s="52" t="s">
        <v>428</v>
      </c>
      <c r="I393" s="28">
        <v>35065</v>
      </c>
      <c r="J393" s="29" t="s">
        <v>429</v>
      </c>
      <c r="O393" s="19">
        <v>11</v>
      </c>
    </row>
    <row r="394" spans="1:21" ht="12.75">
      <c r="A394" s="14"/>
      <c r="B394" s="2">
        <f>SUM(K394:AV394)</f>
        <v>40</v>
      </c>
      <c r="C394" s="20">
        <f>COUNT(K394:AV394)</f>
        <v>1</v>
      </c>
      <c r="D394" s="20">
        <f>IF(COUNT(K394:AV394)&gt;0,LARGE(K394:AV394,1),0)+IF(COUNT(K394:AV394)&gt;1,LARGE(K394:AV394,2),0)+IF(COUNT(K394:AV394)&gt;2,LARGE(K394:AV394,3),0)+IF(COUNT(K394:AV394)&gt;3,LARGE(K394:AV394,4),0)+IF(COUNT(K394:AV394)&gt;4,LARGE(K394:AV394,5),0)+IF(COUNT(K394:AV394)&gt;5,LARGE(K394:AV394,6),0)+IF(COUNT(K394:AV394)&gt;6,LARGE(K394:AV394,7),0)+IF(COUNT(K394:AV394)&gt;7,LARGE(K394:AV394,8),0)+IF(COUNT(K394:AV394)&gt;8,LARGE(K394:AV394,9),0)+IF(COUNT(K394:AV394)&gt;9,LARGE(K394:AV394,10),0)+IF(COUNT(K394:AV394)&gt;10,LARGE(K394:AV394,11),0)+IF(COUNT(K394:AV394)&gt;11,LARGE(K394:AV394,12),0)+IF(COUNT(K394:AV394)&gt;12,LARGE(K394:AV394,13),0)+IF(COUNT(K394:AV394)&gt;13,LARGE(K394:AV394,14),0)+IF(COUNT(K394:AV394)&gt;14,LARGE(K394:AV394,15),0)</f>
        <v>40</v>
      </c>
      <c r="E394" s="20">
        <f>IF(COUNT(K394:AV394)&lt;22,IF(COUNT(K394:AV394)&gt;14,(COUNT(K394:AV394)-15),0)*20,120)</f>
        <v>0</v>
      </c>
      <c r="F394" s="21">
        <f>D394+E394</f>
        <v>40</v>
      </c>
      <c r="G394" s="31" t="s">
        <v>695</v>
      </c>
      <c r="H394" s="31" t="s">
        <v>696</v>
      </c>
      <c r="I394" s="31">
        <v>1994</v>
      </c>
      <c r="J394" s="31" t="s">
        <v>697</v>
      </c>
      <c r="U394" s="3">
        <v>40</v>
      </c>
    </row>
    <row r="395" spans="1:17" ht="12.75">
      <c r="A395" s="14"/>
      <c r="B395" s="2">
        <f>SUM(K395:AV395)</f>
        <v>44</v>
      </c>
      <c r="C395" s="20">
        <f>COUNT(K395:AV395)</f>
        <v>1</v>
      </c>
      <c r="D395" s="20">
        <f>IF(COUNT(K395:AV395)&gt;0,LARGE(K395:AV395,1),0)+IF(COUNT(K395:AV395)&gt;1,LARGE(K395:AV395,2),0)+IF(COUNT(K395:AV395)&gt;2,LARGE(K395:AV395,3),0)+IF(COUNT(K395:AV395)&gt;3,LARGE(K395:AV395,4),0)+IF(COUNT(K395:AV395)&gt;4,LARGE(K395:AV395,5),0)+IF(COUNT(K395:AV395)&gt;5,LARGE(K395:AV395,6),0)+IF(COUNT(K395:AV395)&gt;6,LARGE(K395:AV395,7),0)+IF(COUNT(K395:AV395)&gt;7,LARGE(K395:AV395,8),0)+IF(COUNT(K395:AV395)&gt;8,LARGE(K395:AV395,9),0)+IF(COUNT(K395:AV395)&gt;9,LARGE(K395:AV395,10),0)+IF(COUNT(K395:AV395)&gt;10,LARGE(K395:AV395,11),0)+IF(COUNT(K395:AV395)&gt;11,LARGE(K395:AV395,12),0)+IF(COUNT(K395:AV395)&gt;12,LARGE(K395:AV395,13),0)+IF(COUNT(K395:AV395)&gt;13,LARGE(K395:AV395,14),0)+IF(COUNT(K395:AV395)&gt;14,LARGE(K395:AV395,15),0)</f>
        <v>44</v>
      </c>
      <c r="E395" s="20">
        <f>IF(COUNT(K395:AV395)&lt;22,IF(COUNT(K395:AV395)&gt;14,(COUNT(K395:AV395)-15),0)*20,120)</f>
        <v>0</v>
      </c>
      <c r="F395" s="21">
        <f>D395+E395</f>
        <v>44</v>
      </c>
      <c r="G395" s="50" t="s">
        <v>592</v>
      </c>
      <c r="H395" s="31" t="s">
        <v>593</v>
      </c>
      <c r="I395" s="31">
        <v>1993</v>
      </c>
      <c r="J395" s="31"/>
      <c r="Q395" s="19">
        <v>44</v>
      </c>
    </row>
    <row r="396" spans="1:15" ht="14.25">
      <c r="A396" s="14"/>
      <c r="B396" s="2">
        <f>SUM(K396:AV396)</f>
        <v>0</v>
      </c>
      <c r="C396" s="20">
        <f>COUNT(K396:AV396)</f>
        <v>1</v>
      </c>
      <c r="D396" s="20">
        <f>IF(COUNT(K396:AV396)&gt;0,LARGE(K396:AV396,1),0)+IF(COUNT(K396:AV396)&gt;1,LARGE(K396:AV396,2),0)+IF(COUNT(K396:AV396)&gt;2,LARGE(K396:AV396,3),0)+IF(COUNT(K396:AV396)&gt;3,LARGE(K396:AV396,4),0)+IF(COUNT(K396:AV396)&gt;4,LARGE(K396:AV396,5),0)+IF(COUNT(K396:AV396)&gt;5,LARGE(K396:AV396,6),0)+IF(COUNT(K396:AV396)&gt;6,LARGE(K396:AV396,7),0)+IF(COUNT(K396:AV396)&gt;7,LARGE(K396:AV396,8),0)+IF(COUNT(K396:AV396)&gt;8,LARGE(K396:AV396,9),0)+IF(COUNT(K396:AV396)&gt;9,LARGE(K396:AV396,10),0)+IF(COUNT(K396:AV396)&gt;10,LARGE(K396:AV396,11),0)+IF(COUNT(K396:AV396)&gt;11,LARGE(K396:AV396,12),0)+IF(COUNT(K396:AV396)&gt;12,LARGE(K396:AV396,13),0)+IF(COUNT(K396:AV396)&gt;13,LARGE(K396:AV396,14),0)+IF(COUNT(K396:AV396)&gt;14,LARGE(K396:AV396,15),0)</f>
        <v>0</v>
      </c>
      <c r="E396" s="20">
        <f>IF(COUNT(K396:AV396)&lt;22,IF(COUNT(K396:AV396)&gt;14,(COUNT(K396:AV396)-15),0)*20,120)</f>
        <v>0</v>
      </c>
      <c r="F396" s="21">
        <f>D396+E396</f>
        <v>0</v>
      </c>
      <c r="G396" s="52" t="s">
        <v>468</v>
      </c>
      <c r="H396" s="52" t="s">
        <v>469</v>
      </c>
      <c r="I396" s="28">
        <v>32143</v>
      </c>
      <c r="J396" s="29"/>
      <c r="O396" s="19">
        <v>0</v>
      </c>
    </row>
    <row r="397" spans="2:46" ht="13.5" customHeight="1">
      <c r="B397" s="2">
        <f>SUM(K397:AV397)</f>
        <v>47</v>
      </c>
      <c r="C397" s="20">
        <f>COUNT(K397:AV397)</f>
        <v>1</v>
      </c>
      <c r="D397" s="20">
        <f>IF(COUNT(K397:AV397)&gt;0,LARGE(K397:AV397,1),0)+IF(COUNT(K397:AV397)&gt;1,LARGE(K397:AV397,2),0)+IF(COUNT(K397:AV397)&gt;2,LARGE(K397:AV397,3),0)+IF(COUNT(K397:AV397)&gt;3,LARGE(K397:AV397,4),0)+IF(COUNT(K397:AV397)&gt;4,LARGE(K397:AV397,5),0)+IF(COUNT(K397:AV397)&gt;5,LARGE(K397:AV397,6),0)+IF(COUNT(K397:AV397)&gt;6,LARGE(K397:AV397,7),0)+IF(COUNT(K397:AV397)&gt;7,LARGE(K397:AV397,8),0)+IF(COUNT(K397:AV397)&gt;8,LARGE(K397:AV397,9),0)+IF(COUNT(K397:AV397)&gt;9,LARGE(K397:AV397,10),0)+IF(COUNT(K397:AV397)&gt;10,LARGE(K397:AV397,11),0)+IF(COUNT(K397:AV397)&gt;11,LARGE(K397:AV397,12),0)+IF(COUNT(K397:AV397)&gt;12,LARGE(K397:AV397,13),0)+IF(COUNT(K397:AV397)&gt;13,LARGE(K397:AV397,14),0)+IF(COUNT(K397:AV397)&gt;14,LARGE(K397:AV397,15),0)</f>
        <v>47</v>
      </c>
      <c r="E397" s="20">
        <f>IF(COUNT(K397:AV397)&lt;22,IF(COUNT(K397:AV397)&gt;14,(COUNT(K397:AV397)-15),0)*20,120)</f>
        <v>0</v>
      </c>
      <c r="F397" s="21">
        <f>D397+E397</f>
        <v>47</v>
      </c>
      <c r="G397" s="42" t="s">
        <v>1065</v>
      </c>
      <c r="H397" s="23" t="s">
        <v>1066</v>
      </c>
      <c r="I397" s="23">
        <v>1989</v>
      </c>
      <c r="J397" s="42" t="s">
        <v>1064</v>
      </c>
      <c r="AT397" s="19">
        <v>47</v>
      </c>
    </row>
    <row r="398" spans="1:37" ht="13.5" customHeight="1">
      <c r="A398" s="14"/>
      <c r="B398" s="2">
        <f>SUM(K398:AV398)</f>
        <v>45</v>
      </c>
      <c r="C398" s="20">
        <f>COUNT(K398:AV398)</f>
        <v>1</v>
      </c>
      <c r="D398" s="20">
        <f>IF(COUNT(K398:AV398)&gt;0,LARGE(K398:AV398,1),0)+IF(COUNT(K398:AV398)&gt;1,LARGE(K398:AV398,2),0)+IF(COUNT(K398:AV398)&gt;2,LARGE(K398:AV398,3),0)+IF(COUNT(K398:AV398)&gt;3,LARGE(K398:AV398,4),0)+IF(COUNT(K398:AV398)&gt;4,LARGE(K398:AV398,5),0)+IF(COUNT(K398:AV398)&gt;5,LARGE(K398:AV398,6),0)+IF(COUNT(K398:AV398)&gt;6,LARGE(K398:AV398,7),0)+IF(COUNT(K398:AV398)&gt;7,LARGE(K398:AV398,8),0)+IF(COUNT(K398:AV398)&gt;8,LARGE(K398:AV398,9),0)+IF(COUNT(K398:AV398)&gt;9,LARGE(K398:AV398,10),0)+IF(COUNT(K398:AV398)&gt;10,LARGE(K398:AV398,11),0)+IF(COUNT(K398:AV398)&gt;11,LARGE(K398:AV398,12),0)+IF(COUNT(K398:AV398)&gt;12,LARGE(K398:AV398,13),0)+IF(COUNT(K398:AV398)&gt;13,LARGE(K398:AV398,14),0)+IF(COUNT(K398:AV398)&gt;14,LARGE(K398:AV398,15),0)</f>
        <v>45</v>
      </c>
      <c r="E398" s="20">
        <f>IF(COUNT(K398:AV398)&lt;22,IF(COUNT(K398:AV398)&gt;14,(COUNT(K398:AV398)-15),0)*20,120)</f>
        <v>0</v>
      </c>
      <c r="F398" s="21">
        <f>D398+E398</f>
        <v>45</v>
      </c>
      <c r="G398" s="23" t="s">
        <v>972</v>
      </c>
      <c r="H398" s="23" t="s">
        <v>973</v>
      </c>
      <c r="I398" s="65">
        <v>1986</v>
      </c>
      <c r="J398" s="23" t="s">
        <v>969</v>
      </c>
      <c r="AH398" s="19"/>
      <c r="AK398" s="3">
        <v>45</v>
      </c>
    </row>
    <row r="399" spans="1:46" ht="13.5" customHeight="1">
      <c r="A399" s="14"/>
      <c r="B399" s="2">
        <f>SUM(K399:AV399)</f>
        <v>49</v>
      </c>
      <c r="C399" s="20">
        <f>COUNT(K399:AV399)</f>
        <v>1</v>
      </c>
      <c r="D399" s="20">
        <f>IF(COUNT(K399:AV399)&gt;0,LARGE(K399:AV399,1),0)+IF(COUNT(K399:AV399)&gt;1,LARGE(K399:AV399,2),0)+IF(COUNT(K399:AV399)&gt;2,LARGE(K399:AV399,3),0)+IF(COUNT(K399:AV399)&gt;3,LARGE(K399:AV399,4),0)+IF(COUNT(K399:AV399)&gt;4,LARGE(K399:AV399,5),0)+IF(COUNT(K399:AV399)&gt;5,LARGE(K399:AV399,6),0)+IF(COUNT(K399:AV399)&gt;6,LARGE(K399:AV399,7),0)+IF(COUNT(K399:AV399)&gt;7,LARGE(K399:AV399,8),0)+IF(COUNT(K399:AV399)&gt;8,LARGE(K399:AV399,9),0)+IF(COUNT(K399:AV399)&gt;9,LARGE(K399:AV399,10),0)+IF(COUNT(K399:AV399)&gt;10,LARGE(K399:AV399,11),0)+IF(COUNT(K399:AV399)&gt;11,LARGE(K399:AV399,12),0)+IF(COUNT(K399:AV399)&gt;12,LARGE(K399:AV399,13),0)+IF(COUNT(K399:AV399)&gt;13,LARGE(K399:AV399,14),0)+IF(COUNT(K399:AV399)&gt;14,LARGE(K399:AV399,15),0)</f>
        <v>49</v>
      </c>
      <c r="E399" s="20">
        <f>IF(COUNT(K399:AV399)&lt;22,IF(COUNT(K399:AV399)&gt;14,(COUNT(K399:AV399)-15),0)*20,120)</f>
        <v>0</v>
      </c>
      <c r="F399" s="21">
        <f>D399+E399</f>
        <v>49</v>
      </c>
      <c r="G399" s="42" t="s">
        <v>1049</v>
      </c>
      <c r="H399" s="23" t="s">
        <v>147</v>
      </c>
      <c r="I399" s="42" t="s">
        <v>832</v>
      </c>
      <c r="J399" s="42" t="s">
        <v>1050</v>
      </c>
      <c r="AS399" s="19"/>
      <c r="AT399" s="3">
        <v>49</v>
      </c>
    </row>
    <row r="400" spans="2:45" ht="13.5" customHeight="1">
      <c r="B400" s="2">
        <f>SUM(K400:AV400)</f>
        <v>40</v>
      </c>
      <c r="C400" s="20">
        <f>COUNT(K400:AV400)</f>
        <v>1</v>
      </c>
      <c r="D400" s="20">
        <f>IF(COUNT(K400:AV400)&gt;0,LARGE(K400:AV400,1),0)+IF(COUNT(K400:AV400)&gt;1,LARGE(K400:AV400,2),0)+IF(COUNT(K400:AV400)&gt;2,LARGE(K400:AV400,3),0)+IF(COUNT(K400:AV400)&gt;3,LARGE(K400:AV400,4),0)+IF(COUNT(K400:AV400)&gt;4,LARGE(K400:AV400,5),0)+IF(COUNT(K400:AV400)&gt;5,LARGE(K400:AV400,6),0)+IF(COUNT(K400:AV400)&gt;6,LARGE(K400:AV400,7),0)+IF(COUNT(K400:AV400)&gt;7,LARGE(K400:AV400,8),0)+IF(COUNT(K400:AV400)&gt;8,LARGE(K400:AV400,9),0)+IF(COUNT(K400:AV400)&gt;9,LARGE(K400:AV400,10),0)+IF(COUNT(K400:AV400)&gt;10,LARGE(K400:AV400,11),0)+IF(COUNT(K400:AV400)&gt;11,LARGE(K400:AV400,12),0)+IF(COUNT(K400:AV400)&gt;12,LARGE(K400:AV400,13),0)+IF(COUNT(K400:AV400)&gt;13,LARGE(K400:AV400,14),0)+IF(COUNT(K400:AV400)&gt;14,LARGE(K400:AV400,15),0)</f>
        <v>40</v>
      </c>
      <c r="E400" s="20">
        <f>IF(COUNT(K400:AV400)&lt;22,IF(COUNT(K400:AV400)&gt;14,(COUNT(K400:AV400)-15),0)*20,120)</f>
        <v>0</v>
      </c>
      <c r="F400" s="21">
        <f>D400+E400</f>
        <v>40</v>
      </c>
      <c r="G400" s="23" t="s">
        <v>1038</v>
      </c>
      <c r="H400" s="70" t="s">
        <v>1039</v>
      </c>
      <c r="I400" s="70">
        <v>1990</v>
      </c>
      <c r="J400" s="71"/>
      <c r="AS400" s="19">
        <v>40</v>
      </c>
    </row>
    <row r="401" spans="1:19" ht="13.5" customHeight="1">
      <c r="A401" s="14"/>
      <c r="B401" s="2">
        <f>SUM(K401:AV401)</f>
        <v>31</v>
      </c>
      <c r="C401" s="20">
        <f>COUNT(K401:AV401)</f>
        <v>1</v>
      </c>
      <c r="D401" s="20">
        <f>IF(COUNT(K401:AV401)&gt;0,LARGE(K401:AV401,1),0)+IF(COUNT(K401:AV401)&gt;1,LARGE(K401:AV401,2),0)+IF(COUNT(K401:AV401)&gt;2,LARGE(K401:AV401,3),0)+IF(COUNT(K401:AV401)&gt;3,LARGE(K401:AV401,4),0)+IF(COUNT(K401:AV401)&gt;4,LARGE(K401:AV401,5),0)+IF(COUNT(K401:AV401)&gt;5,LARGE(K401:AV401,6),0)+IF(COUNT(K401:AV401)&gt;6,LARGE(K401:AV401,7),0)+IF(COUNT(K401:AV401)&gt;7,LARGE(K401:AV401,8),0)+IF(COUNT(K401:AV401)&gt;8,LARGE(K401:AV401,9),0)+IF(COUNT(K401:AV401)&gt;9,LARGE(K401:AV401,10),0)+IF(COUNT(K401:AV401)&gt;10,LARGE(K401:AV401,11),0)+IF(COUNT(K401:AV401)&gt;11,LARGE(K401:AV401,12),0)+IF(COUNT(K401:AV401)&gt;12,LARGE(K401:AV401,13),0)+IF(COUNT(K401:AV401)&gt;13,LARGE(K401:AV401,14),0)+IF(COUNT(K401:AV401)&gt;14,LARGE(K401:AV401,15),0)</f>
        <v>31</v>
      </c>
      <c r="E401" s="20">
        <f>IF(COUNT(K401:AV401)&lt;22,IF(COUNT(K401:AV401)&gt;14,(COUNT(K401:AV401)-15),0)*20,120)</f>
        <v>0</v>
      </c>
      <c r="F401" s="21">
        <f>D401+E401</f>
        <v>31</v>
      </c>
      <c r="G401" s="50" t="s">
        <v>631</v>
      </c>
      <c r="H401" s="50" t="s">
        <v>56</v>
      </c>
      <c r="I401" s="23">
        <v>1988</v>
      </c>
      <c r="J401" s="23"/>
      <c r="S401" s="3">
        <v>31</v>
      </c>
    </row>
    <row r="402" spans="1:45" ht="13.5" customHeight="1">
      <c r="A402" s="14"/>
      <c r="B402" s="2">
        <f>SUM(K402:AV402)</f>
        <v>48</v>
      </c>
      <c r="C402" s="20">
        <f>COUNT(K402:AV402)</f>
        <v>1</v>
      </c>
      <c r="D402" s="20">
        <f>IF(COUNT(K402:AV402)&gt;0,LARGE(K402:AV402,1),0)+IF(COUNT(K402:AV402)&gt;1,LARGE(K402:AV402,2),0)+IF(COUNT(K402:AV402)&gt;2,LARGE(K402:AV402,3),0)+IF(COUNT(K402:AV402)&gt;3,LARGE(K402:AV402,4),0)+IF(COUNT(K402:AV402)&gt;4,LARGE(K402:AV402,5),0)+IF(COUNT(K402:AV402)&gt;5,LARGE(K402:AV402,6),0)+IF(COUNT(K402:AV402)&gt;6,LARGE(K402:AV402,7),0)+IF(COUNT(K402:AV402)&gt;7,LARGE(K402:AV402,8),0)+IF(COUNT(K402:AV402)&gt;8,LARGE(K402:AV402,9),0)+IF(COUNT(K402:AV402)&gt;9,LARGE(K402:AV402,10),0)+IF(COUNT(K402:AV402)&gt;10,LARGE(K402:AV402,11),0)+IF(COUNT(K402:AV402)&gt;11,LARGE(K402:AV402,12),0)+IF(COUNT(K402:AV402)&gt;12,LARGE(K402:AV402,13),0)+IF(COUNT(K402:AV402)&gt;13,LARGE(K402:AV402,14),0)+IF(COUNT(K402:AV402)&gt;14,LARGE(K402:AV402,15),0)</f>
        <v>48</v>
      </c>
      <c r="E402" s="20">
        <f>IF(COUNT(K402:AV402)&lt;22,IF(COUNT(K402:AV402)&gt;14,(COUNT(K402:AV402)-15),0)*20,120)</f>
        <v>0</v>
      </c>
      <c r="F402" s="21">
        <f>D402+E402</f>
        <v>48</v>
      </c>
      <c r="G402" s="23" t="s">
        <v>1031</v>
      </c>
      <c r="H402" s="70" t="s">
        <v>615</v>
      </c>
      <c r="I402" s="70">
        <v>1990</v>
      </c>
      <c r="J402" s="70" t="s">
        <v>1032</v>
      </c>
      <c r="AQ402" s="19"/>
      <c r="AS402" s="19">
        <v>48</v>
      </c>
    </row>
    <row r="403" spans="1:38" ht="13.5" customHeight="1">
      <c r="A403" s="14"/>
      <c r="B403" s="2">
        <f>SUM(K403:AV403)</f>
        <v>48</v>
      </c>
      <c r="C403" s="20">
        <f>COUNT(K403:AV403)</f>
        <v>1</v>
      </c>
      <c r="D403" s="20">
        <f>IF(COUNT(K403:AV403)&gt;0,LARGE(K403:AV403,1),0)+IF(COUNT(K403:AV403)&gt;1,LARGE(K403:AV403,2),0)+IF(COUNT(K403:AV403)&gt;2,LARGE(K403:AV403,3),0)+IF(COUNT(K403:AV403)&gt;3,LARGE(K403:AV403,4),0)+IF(COUNT(K403:AV403)&gt;4,LARGE(K403:AV403,5),0)+IF(COUNT(K403:AV403)&gt;5,LARGE(K403:AV403,6),0)+IF(COUNT(K403:AV403)&gt;6,LARGE(K403:AV403,7),0)+IF(COUNT(K403:AV403)&gt;7,LARGE(K403:AV403,8),0)+IF(COUNT(K403:AV403)&gt;8,LARGE(K403:AV403,9),0)+IF(COUNT(K403:AV403)&gt;9,LARGE(K403:AV403,10),0)+IF(COUNT(K403:AV403)&gt;10,LARGE(K403:AV403,11),0)+IF(COUNT(K403:AV403)&gt;11,LARGE(K403:AV403,12),0)+IF(COUNT(K403:AV403)&gt;12,LARGE(K403:AV403,13),0)+IF(COUNT(K403:AV403)&gt;13,LARGE(K403:AV403,14),0)+IF(COUNT(K403:AV403)&gt;14,LARGE(K403:AV403,15),0)</f>
        <v>48</v>
      </c>
      <c r="E403" s="20">
        <f>IF(COUNT(K403:AV403)&lt;22,IF(COUNT(K403:AV403)&gt;14,(COUNT(K403:AV403)-15),0)*20,120)</f>
        <v>0</v>
      </c>
      <c r="F403" s="21">
        <f>D403+E403</f>
        <v>48</v>
      </c>
      <c r="G403" s="23" t="s">
        <v>984</v>
      </c>
      <c r="H403" s="31" t="s">
        <v>985</v>
      </c>
      <c r="I403" s="31">
        <v>1993</v>
      </c>
      <c r="J403" s="31" t="s">
        <v>986</v>
      </c>
      <c r="AK403" s="19"/>
      <c r="AL403" s="3">
        <v>48</v>
      </c>
    </row>
    <row r="404" spans="2:45" ht="13.5" customHeight="1">
      <c r="B404" s="2">
        <f>SUM(K404:AV404)</f>
        <v>40</v>
      </c>
      <c r="C404" s="20">
        <f>COUNT(K404:AV404)</f>
        <v>1</v>
      </c>
      <c r="D404" s="20">
        <f>IF(COUNT(K404:AV404)&gt;0,LARGE(K404:AV404,1),0)+IF(COUNT(K404:AV404)&gt;1,LARGE(K404:AV404,2),0)+IF(COUNT(K404:AV404)&gt;2,LARGE(K404:AV404,3),0)+IF(COUNT(K404:AV404)&gt;3,LARGE(K404:AV404,4),0)+IF(COUNT(K404:AV404)&gt;4,LARGE(K404:AV404,5),0)+IF(COUNT(K404:AV404)&gt;5,LARGE(K404:AV404,6),0)+IF(COUNT(K404:AV404)&gt;6,LARGE(K404:AV404,7),0)+IF(COUNT(K404:AV404)&gt;7,LARGE(K404:AV404,8),0)+IF(COUNT(K404:AV404)&gt;8,LARGE(K404:AV404,9),0)+IF(COUNT(K404:AV404)&gt;9,LARGE(K404:AV404,10),0)+IF(COUNT(K404:AV404)&gt;10,LARGE(K404:AV404,11),0)+IF(COUNT(K404:AV404)&gt;11,LARGE(K404:AV404,12),0)+IF(COUNT(K404:AV404)&gt;12,LARGE(K404:AV404,13),0)+IF(COUNT(K404:AV404)&gt;13,LARGE(K404:AV404,14),0)+IF(COUNT(K404:AV404)&gt;14,LARGE(K404:AV404,15),0)</f>
        <v>40</v>
      </c>
      <c r="E404" s="20">
        <f>IF(COUNT(K404:AV404)&lt;22,IF(COUNT(K404:AV404)&gt;14,(COUNT(K404:AV404)-15),0)*20,120)</f>
        <v>0</v>
      </c>
      <c r="F404" s="21">
        <f>D404+E404</f>
        <v>40</v>
      </c>
      <c r="G404" s="23" t="s">
        <v>1045</v>
      </c>
      <c r="H404" s="70" t="s">
        <v>43</v>
      </c>
      <c r="I404" s="70">
        <v>1993</v>
      </c>
      <c r="J404" s="71"/>
      <c r="AS404" s="3">
        <v>40</v>
      </c>
    </row>
    <row r="405" spans="1:33" ht="13.5" customHeight="1">
      <c r="A405" s="14"/>
      <c r="B405" s="2">
        <f>SUM(K405:AV405)</f>
        <v>39</v>
      </c>
      <c r="C405" s="20">
        <f>COUNT(K405:AV405)</f>
        <v>1</v>
      </c>
      <c r="D405" s="20">
        <f>IF(COUNT(K405:AV405)&gt;0,LARGE(K405:AV405,1),0)+IF(COUNT(K405:AV405)&gt;1,LARGE(K405:AV405,2),0)+IF(COUNT(K405:AV405)&gt;2,LARGE(K405:AV405,3),0)+IF(COUNT(K405:AV405)&gt;3,LARGE(K405:AV405,4),0)+IF(COUNT(K405:AV405)&gt;4,LARGE(K405:AV405,5),0)+IF(COUNT(K405:AV405)&gt;5,LARGE(K405:AV405,6),0)+IF(COUNT(K405:AV405)&gt;6,LARGE(K405:AV405,7),0)+IF(COUNT(K405:AV405)&gt;7,LARGE(K405:AV405,8),0)+IF(COUNT(K405:AV405)&gt;8,LARGE(K405:AV405,9),0)+IF(COUNT(K405:AV405)&gt;9,LARGE(K405:AV405,10),0)+IF(COUNT(K405:AV405)&gt;10,LARGE(K405:AV405,11),0)+IF(COUNT(K405:AV405)&gt;11,LARGE(K405:AV405,12),0)+IF(COUNT(K405:AV405)&gt;12,LARGE(K405:AV405,13),0)+IF(COUNT(K405:AV405)&gt;13,LARGE(K405:AV405,14),0)+IF(COUNT(K405:AV405)&gt;14,LARGE(K405:AV405,15),0)</f>
        <v>39</v>
      </c>
      <c r="E405" s="20">
        <f>IF(COUNT(K405:AV405)&lt;22,IF(COUNT(K405:AV405)&gt;14,(COUNT(K405:AV405)-15),0)*20,120)</f>
        <v>0</v>
      </c>
      <c r="F405" s="21">
        <f>D405+E405</f>
        <v>39</v>
      </c>
      <c r="G405" s="31" t="s">
        <v>874</v>
      </c>
      <c r="H405" s="50" t="s">
        <v>875</v>
      </c>
      <c r="I405" s="48">
        <v>1990</v>
      </c>
      <c r="J405" s="31" t="s">
        <v>876</v>
      </c>
      <c r="AG405" s="3">
        <v>39</v>
      </c>
    </row>
    <row r="406" spans="1:12" ht="13.5" customHeight="1">
      <c r="A406" s="14"/>
      <c r="B406" s="2">
        <f>SUM(K406:AV406)</f>
        <v>37</v>
      </c>
      <c r="C406" s="20">
        <f>COUNT(K406:AV406)</f>
        <v>1</v>
      </c>
      <c r="D406" s="20">
        <f>IF(COUNT(K406:AV406)&gt;0,LARGE(K406:AV406,1),0)+IF(COUNT(K406:AV406)&gt;1,LARGE(K406:AV406,2),0)+IF(COUNT(K406:AV406)&gt;2,LARGE(K406:AV406,3),0)+IF(COUNT(K406:AV406)&gt;3,LARGE(K406:AV406,4),0)+IF(COUNT(K406:AV406)&gt;4,LARGE(K406:AV406,5),0)+IF(COUNT(K406:AV406)&gt;5,LARGE(K406:AV406,6),0)+IF(COUNT(K406:AV406)&gt;6,LARGE(K406:AV406,7),0)+IF(COUNT(K406:AV406)&gt;7,LARGE(K406:AV406,8),0)+IF(COUNT(K406:AV406)&gt;8,LARGE(K406:AV406,9),0)+IF(COUNT(K406:AV406)&gt;9,LARGE(K406:AV406,10),0)+IF(COUNT(K406:AV406)&gt;10,LARGE(K406:AV406,11),0)+IF(COUNT(K406:AV406)&gt;11,LARGE(K406:AV406,12),0)+IF(COUNT(K406:AV406)&gt;12,LARGE(K406:AV406,13),0)+IF(COUNT(K406:AV406)&gt;13,LARGE(K406:AV406,14),0)+IF(COUNT(K406:AV406)&gt;14,LARGE(K406:AV406,15),0)</f>
        <v>37</v>
      </c>
      <c r="E406" s="20">
        <f>IF(COUNT(K406:AV406)&lt;22,IF(COUNT(K406:AV406)&gt;14,(COUNT(K406:AV406)-15),0)*20,120)</f>
        <v>0</v>
      </c>
      <c r="F406" s="21">
        <f>D406+E406</f>
        <v>37</v>
      </c>
      <c r="G406" s="53" t="s">
        <v>163</v>
      </c>
      <c r="H406" s="50" t="s">
        <v>164</v>
      </c>
      <c r="I406" s="24">
        <v>1997</v>
      </c>
      <c r="J406" s="24" t="s">
        <v>165</v>
      </c>
      <c r="L406" s="3">
        <v>37</v>
      </c>
    </row>
    <row r="407" spans="1:15" ht="13.5" customHeight="1">
      <c r="A407" s="14"/>
      <c r="B407" s="2">
        <f>SUM(K407:AV407)</f>
        <v>14</v>
      </c>
      <c r="C407" s="20">
        <f>COUNT(K407:AV407)</f>
        <v>1</v>
      </c>
      <c r="D407" s="20">
        <f>IF(COUNT(K407:AV407)&gt;0,LARGE(K407:AV407,1),0)+IF(COUNT(K407:AV407)&gt;1,LARGE(K407:AV407,2),0)+IF(COUNT(K407:AV407)&gt;2,LARGE(K407:AV407,3),0)+IF(COUNT(K407:AV407)&gt;3,LARGE(K407:AV407,4),0)+IF(COUNT(K407:AV407)&gt;4,LARGE(K407:AV407,5),0)+IF(COUNT(K407:AV407)&gt;5,LARGE(K407:AV407,6),0)+IF(COUNT(K407:AV407)&gt;6,LARGE(K407:AV407,7),0)+IF(COUNT(K407:AV407)&gt;7,LARGE(K407:AV407,8),0)+IF(COUNT(K407:AV407)&gt;8,LARGE(K407:AV407,9),0)+IF(COUNT(K407:AV407)&gt;9,LARGE(K407:AV407,10),0)+IF(COUNT(K407:AV407)&gt;10,LARGE(K407:AV407,11),0)+IF(COUNT(K407:AV407)&gt;11,LARGE(K407:AV407,12),0)+IF(COUNT(K407:AV407)&gt;12,LARGE(K407:AV407,13),0)+IF(COUNT(K407:AV407)&gt;13,LARGE(K407:AV407,14),0)+IF(COUNT(K407:AV407)&gt;14,LARGE(K407:AV407,15),0)</f>
        <v>14</v>
      </c>
      <c r="E407" s="20">
        <f>IF(COUNT(K407:AV407)&lt;22,IF(COUNT(K407:AV407)&gt;14,(COUNT(K407:AV407)-15),0)*20,120)</f>
        <v>0</v>
      </c>
      <c r="F407" s="21">
        <f>D407+E407</f>
        <v>14</v>
      </c>
      <c r="G407" s="52" t="s">
        <v>423</v>
      </c>
      <c r="H407" s="52" t="s">
        <v>404</v>
      </c>
      <c r="I407" s="28">
        <v>32867</v>
      </c>
      <c r="J407" s="29" t="s">
        <v>354</v>
      </c>
      <c r="O407" s="19">
        <v>14</v>
      </c>
    </row>
    <row r="408" spans="1:33" ht="13.5" customHeight="1">
      <c r="A408" s="14"/>
      <c r="B408" s="2">
        <f>SUM(K408:AV408)</f>
        <v>19</v>
      </c>
      <c r="C408" s="20">
        <f>COUNT(K408:AV408)</f>
        <v>1</v>
      </c>
      <c r="D408" s="20">
        <f>IF(COUNT(K408:AV408)&gt;0,LARGE(K408:AV408,1),0)+IF(COUNT(K408:AV408)&gt;1,LARGE(K408:AV408,2),0)+IF(COUNT(K408:AV408)&gt;2,LARGE(K408:AV408,3),0)+IF(COUNT(K408:AV408)&gt;3,LARGE(K408:AV408,4),0)+IF(COUNT(K408:AV408)&gt;4,LARGE(K408:AV408,5),0)+IF(COUNT(K408:AV408)&gt;5,LARGE(K408:AV408,6),0)+IF(COUNT(K408:AV408)&gt;6,LARGE(K408:AV408,7),0)+IF(COUNT(K408:AV408)&gt;7,LARGE(K408:AV408,8),0)+IF(COUNT(K408:AV408)&gt;8,LARGE(K408:AV408,9),0)+IF(COUNT(K408:AV408)&gt;9,LARGE(K408:AV408,10),0)+IF(COUNT(K408:AV408)&gt;10,LARGE(K408:AV408,11),0)+IF(COUNT(K408:AV408)&gt;11,LARGE(K408:AV408,12),0)+IF(COUNT(K408:AV408)&gt;12,LARGE(K408:AV408,13),0)+IF(COUNT(K408:AV408)&gt;13,LARGE(K408:AV408,14),0)+IF(COUNT(K408:AV408)&gt;14,LARGE(K408:AV408,15),0)</f>
        <v>19</v>
      </c>
      <c r="E408" s="20">
        <f>IF(COUNT(K408:AV408)&lt;22,IF(COUNT(K408:AV408)&gt;14,(COUNT(K408:AV408)-15),0)*20,120)</f>
        <v>0</v>
      </c>
      <c r="F408" s="21">
        <f>D408+E408</f>
        <v>19</v>
      </c>
      <c r="G408" s="31" t="s">
        <v>907</v>
      </c>
      <c r="H408" s="50" t="s">
        <v>210</v>
      </c>
      <c r="I408" s="48">
        <v>1988</v>
      </c>
      <c r="J408" s="31" t="s">
        <v>908</v>
      </c>
      <c r="AG408" s="3">
        <v>19</v>
      </c>
    </row>
    <row r="409" spans="1:14" ht="13.5" customHeight="1">
      <c r="A409" s="14"/>
      <c r="B409" s="2">
        <f>SUM(K409:AV409)</f>
        <v>23</v>
      </c>
      <c r="C409" s="20">
        <f>COUNT(K409:AV409)</f>
        <v>1</v>
      </c>
      <c r="D409" s="20">
        <f>IF(COUNT(K409:AV409)&gt;0,LARGE(K409:AV409,1),0)+IF(COUNT(K409:AV409)&gt;1,LARGE(K409:AV409,2),0)+IF(COUNT(K409:AV409)&gt;2,LARGE(K409:AV409,3),0)+IF(COUNT(K409:AV409)&gt;3,LARGE(K409:AV409,4),0)+IF(COUNT(K409:AV409)&gt;4,LARGE(K409:AV409,5),0)+IF(COUNT(K409:AV409)&gt;5,LARGE(K409:AV409,6),0)+IF(COUNT(K409:AV409)&gt;6,LARGE(K409:AV409,7),0)+IF(COUNT(K409:AV409)&gt;7,LARGE(K409:AV409,8),0)+IF(COUNT(K409:AV409)&gt;8,LARGE(K409:AV409,9),0)+IF(COUNT(K409:AV409)&gt;9,LARGE(K409:AV409,10),0)+IF(COUNT(K409:AV409)&gt;10,LARGE(K409:AV409,11),0)+IF(COUNT(K409:AV409)&gt;11,LARGE(K409:AV409,12),0)+IF(COUNT(K409:AV409)&gt;12,LARGE(K409:AV409,13),0)+IF(COUNT(K409:AV409)&gt;13,LARGE(K409:AV409,14),0)+IF(COUNT(K409:AV409)&gt;14,LARGE(K409:AV409,15),0)</f>
        <v>23</v>
      </c>
      <c r="E409" s="20">
        <f>IF(COUNT(K409:AV409)&lt;22,IF(COUNT(K409:AV409)&gt;14,(COUNT(K409:AV409)-15),0)*20,120)</f>
        <v>0</v>
      </c>
      <c r="F409" s="21">
        <f>D409+E409</f>
        <v>23</v>
      </c>
      <c r="G409" s="58" t="s">
        <v>302</v>
      </c>
      <c r="H409" s="58" t="s">
        <v>303</v>
      </c>
      <c r="I409" s="27" t="s">
        <v>304</v>
      </c>
      <c r="J409" s="25" t="s">
        <v>305</v>
      </c>
      <c r="N409" s="3">
        <v>23</v>
      </c>
    </row>
    <row r="410" spans="1:15" ht="13.5" customHeight="1">
      <c r="A410" s="14"/>
      <c r="B410" s="2">
        <f>SUM(K410:AV410)</f>
        <v>7</v>
      </c>
      <c r="C410" s="20">
        <f>COUNT(K410:AV410)</f>
        <v>1</v>
      </c>
      <c r="D410" s="20">
        <f>IF(COUNT(K410:AV410)&gt;0,LARGE(K410:AV410,1),0)+IF(COUNT(K410:AV410)&gt;1,LARGE(K410:AV410,2),0)+IF(COUNT(K410:AV410)&gt;2,LARGE(K410:AV410,3),0)+IF(COUNT(K410:AV410)&gt;3,LARGE(K410:AV410,4),0)+IF(COUNT(K410:AV410)&gt;4,LARGE(K410:AV410,5),0)+IF(COUNT(K410:AV410)&gt;5,LARGE(K410:AV410,6),0)+IF(COUNT(K410:AV410)&gt;6,LARGE(K410:AV410,7),0)+IF(COUNT(K410:AV410)&gt;7,LARGE(K410:AV410,8),0)+IF(COUNT(K410:AV410)&gt;8,LARGE(K410:AV410,9),0)+IF(COUNT(K410:AV410)&gt;9,LARGE(K410:AV410,10),0)+IF(COUNT(K410:AV410)&gt;10,LARGE(K410:AV410,11),0)+IF(COUNT(K410:AV410)&gt;11,LARGE(K410:AV410,12),0)+IF(COUNT(K410:AV410)&gt;12,LARGE(K410:AV410,13),0)+IF(COUNT(K410:AV410)&gt;13,LARGE(K410:AV410,14),0)+IF(COUNT(K410:AV410)&gt;14,LARGE(K410:AV410,15),0)</f>
        <v>7</v>
      </c>
      <c r="E410" s="20">
        <f>IF(COUNT(K410:AV410)&lt;22,IF(COUNT(K410:AV410)&gt;14,(COUNT(K410:AV410)-15),0)*20,120)</f>
        <v>0</v>
      </c>
      <c r="F410" s="21">
        <f>D410+E410</f>
        <v>7</v>
      </c>
      <c r="G410" s="52" t="s">
        <v>435</v>
      </c>
      <c r="H410" s="52" t="s">
        <v>436</v>
      </c>
      <c r="I410" s="28">
        <v>32509</v>
      </c>
      <c r="J410" s="29"/>
      <c r="O410" s="19">
        <v>7</v>
      </c>
    </row>
    <row r="411" spans="1:15" ht="13.5" customHeight="1">
      <c r="A411" s="14"/>
      <c r="B411" s="2">
        <f>SUM(K411:AV411)</f>
        <v>0</v>
      </c>
      <c r="C411" s="20">
        <f>COUNT(K411:AV411)</f>
        <v>1</v>
      </c>
      <c r="D411" s="20">
        <f>IF(COUNT(K411:AV411)&gt;0,LARGE(K411:AV411,1),0)+IF(COUNT(K411:AV411)&gt;1,LARGE(K411:AV411,2),0)+IF(COUNT(K411:AV411)&gt;2,LARGE(K411:AV411,3),0)+IF(COUNT(K411:AV411)&gt;3,LARGE(K411:AV411,4),0)+IF(COUNT(K411:AV411)&gt;4,LARGE(K411:AV411,5),0)+IF(COUNT(K411:AV411)&gt;5,LARGE(K411:AV411,6),0)+IF(COUNT(K411:AV411)&gt;6,LARGE(K411:AV411,7),0)+IF(COUNT(K411:AV411)&gt;7,LARGE(K411:AV411,8),0)+IF(COUNT(K411:AV411)&gt;8,LARGE(K411:AV411,9),0)+IF(COUNT(K411:AV411)&gt;9,LARGE(K411:AV411,10),0)+IF(COUNT(K411:AV411)&gt;10,LARGE(K411:AV411,11),0)+IF(COUNT(K411:AV411)&gt;11,LARGE(K411:AV411,12),0)+IF(COUNT(K411:AV411)&gt;12,LARGE(K411:AV411,13),0)+IF(COUNT(K411:AV411)&gt;13,LARGE(K411:AV411,14),0)+IF(COUNT(K411:AV411)&gt;14,LARGE(K411:AV411,15),0)</f>
        <v>0</v>
      </c>
      <c r="E411" s="20">
        <f>IF(COUNT(K411:AV411)&lt;22,IF(COUNT(K411:AV411)&gt;14,(COUNT(K411:AV411)-15),0)*20,120)</f>
        <v>0</v>
      </c>
      <c r="F411" s="21">
        <f>D411+E411</f>
        <v>0</v>
      </c>
      <c r="G411" s="52" t="s">
        <v>477</v>
      </c>
      <c r="H411" s="52" t="s">
        <v>478</v>
      </c>
      <c r="I411" s="28">
        <v>34700</v>
      </c>
      <c r="J411" s="29" t="s">
        <v>479</v>
      </c>
      <c r="O411" s="19">
        <v>0</v>
      </c>
    </row>
    <row r="412" spans="1:12" ht="13.5" customHeight="1">
      <c r="A412" s="14"/>
      <c r="B412" s="2">
        <f>SUM(K412:AV412)</f>
        <v>50</v>
      </c>
      <c r="C412" s="20">
        <f>COUNT(K412:AV412)</f>
        <v>1</v>
      </c>
      <c r="D412" s="20">
        <f>IF(COUNT(K412:AV412)&gt;0,LARGE(K412:AV412,1),0)+IF(COUNT(K412:AV412)&gt;1,LARGE(K412:AV412,2),0)+IF(COUNT(K412:AV412)&gt;2,LARGE(K412:AV412,3),0)+IF(COUNT(K412:AV412)&gt;3,LARGE(K412:AV412,4),0)+IF(COUNT(K412:AV412)&gt;4,LARGE(K412:AV412,5),0)+IF(COUNT(K412:AV412)&gt;5,LARGE(K412:AV412,6),0)+IF(COUNT(K412:AV412)&gt;6,LARGE(K412:AV412,7),0)+IF(COUNT(K412:AV412)&gt;7,LARGE(K412:AV412,8),0)+IF(COUNT(K412:AV412)&gt;8,LARGE(K412:AV412,9),0)+IF(COUNT(K412:AV412)&gt;9,LARGE(K412:AV412,10),0)+IF(COUNT(K412:AV412)&gt;10,LARGE(K412:AV412,11),0)+IF(COUNT(K412:AV412)&gt;11,LARGE(K412:AV412,12),0)+IF(COUNT(K412:AV412)&gt;12,LARGE(K412:AV412,13),0)+IF(COUNT(K412:AV412)&gt;13,LARGE(K412:AV412,14),0)+IF(COUNT(K412:AV412)&gt;14,LARGE(K412:AV412,15),0)</f>
        <v>50</v>
      </c>
      <c r="E412" s="20">
        <f>IF(COUNT(K412:AV412)&lt;22,IF(COUNT(K412:AV412)&gt;14,(COUNT(K412:AV412)-15),0)*20,120)</f>
        <v>0</v>
      </c>
      <c r="F412" s="21">
        <f>D412+E412</f>
        <v>50</v>
      </c>
      <c r="G412" s="53" t="s">
        <v>136</v>
      </c>
      <c r="H412" s="50" t="s">
        <v>137</v>
      </c>
      <c r="I412" s="24">
        <v>1993</v>
      </c>
      <c r="J412" s="24" t="s">
        <v>17</v>
      </c>
      <c r="L412" s="3">
        <v>50</v>
      </c>
    </row>
    <row r="413" spans="1:13" ht="13.5" customHeight="1">
      <c r="A413" s="14"/>
      <c r="B413" s="2">
        <f>SUM(K413:AV413)</f>
        <v>49</v>
      </c>
      <c r="C413" s="20">
        <f>COUNT(K413:AV413)</f>
        <v>1</v>
      </c>
      <c r="D413" s="20">
        <f>IF(COUNT(K413:AV413)&gt;0,LARGE(K413:AV413,1),0)+IF(COUNT(K413:AV413)&gt;1,LARGE(K413:AV413,2),0)+IF(COUNT(K413:AV413)&gt;2,LARGE(K413:AV413,3),0)+IF(COUNT(K413:AV413)&gt;3,LARGE(K413:AV413,4),0)+IF(COUNT(K413:AV413)&gt;4,LARGE(K413:AV413,5),0)+IF(COUNT(K413:AV413)&gt;5,LARGE(K413:AV413,6),0)+IF(COUNT(K413:AV413)&gt;6,LARGE(K413:AV413,7),0)+IF(COUNT(K413:AV413)&gt;7,LARGE(K413:AV413,8),0)+IF(COUNT(K413:AV413)&gt;8,LARGE(K413:AV413,9),0)+IF(COUNT(K413:AV413)&gt;9,LARGE(K413:AV413,10),0)+IF(COUNT(K413:AV413)&gt;10,LARGE(K413:AV413,11),0)+IF(COUNT(K413:AV413)&gt;11,LARGE(K413:AV413,12),0)+IF(COUNT(K413:AV413)&gt;12,LARGE(K413:AV413,13),0)+IF(COUNT(K413:AV413)&gt;13,LARGE(K413:AV413,14),0)+IF(COUNT(K413:AV413)&gt;14,LARGE(K413:AV413,15),0)</f>
        <v>49</v>
      </c>
      <c r="E413" s="20">
        <f>IF(COUNT(K413:AV413)&lt;22,IF(COUNT(K413:AV413)&gt;14,(COUNT(K413:AV413)-15),0)*20,120)</f>
        <v>0</v>
      </c>
      <c r="F413" s="21">
        <f>D413+E413</f>
        <v>49</v>
      </c>
      <c r="G413" s="58" t="s">
        <v>136</v>
      </c>
      <c r="H413" s="50" t="s">
        <v>213</v>
      </c>
      <c r="I413" s="25">
        <v>1989</v>
      </c>
      <c r="J413" s="25" t="s">
        <v>208</v>
      </c>
      <c r="M413" s="3">
        <v>49</v>
      </c>
    </row>
    <row r="414" spans="1:25" ht="13.5" customHeight="1">
      <c r="A414" s="14"/>
      <c r="B414" s="2">
        <f>SUM(K414:AV414)</f>
        <v>48</v>
      </c>
      <c r="C414" s="20">
        <f>COUNT(K414:AV414)</f>
        <v>1</v>
      </c>
      <c r="D414" s="20">
        <f>IF(COUNT(K414:AV414)&gt;0,LARGE(K414:AV414,1),0)+IF(COUNT(K414:AV414)&gt;1,LARGE(K414:AV414,2),0)+IF(COUNT(K414:AV414)&gt;2,LARGE(K414:AV414,3),0)+IF(COUNT(K414:AV414)&gt;3,LARGE(K414:AV414,4),0)+IF(COUNT(K414:AV414)&gt;4,LARGE(K414:AV414,5),0)+IF(COUNT(K414:AV414)&gt;5,LARGE(K414:AV414,6),0)+IF(COUNT(K414:AV414)&gt;6,LARGE(K414:AV414,7),0)+IF(COUNT(K414:AV414)&gt;7,LARGE(K414:AV414,8),0)+IF(COUNT(K414:AV414)&gt;8,LARGE(K414:AV414,9),0)+IF(COUNT(K414:AV414)&gt;9,LARGE(K414:AV414,10),0)+IF(COUNT(K414:AV414)&gt;10,LARGE(K414:AV414,11),0)+IF(COUNT(K414:AV414)&gt;11,LARGE(K414:AV414,12),0)+IF(COUNT(K414:AV414)&gt;12,LARGE(K414:AV414,13),0)+IF(COUNT(K414:AV414)&gt;13,LARGE(K414:AV414,14),0)+IF(COUNT(K414:AV414)&gt;14,LARGE(K414:AV414,15),0)</f>
        <v>48</v>
      </c>
      <c r="E414" s="20">
        <f>IF(COUNT(K414:AV414)&lt;22,IF(COUNT(K414:AV414)&gt;14,(COUNT(K414:AV414)-15),0)*20,120)</f>
        <v>0</v>
      </c>
      <c r="F414" s="21">
        <f>D414+E414</f>
        <v>48</v>
      </c>
      <c r="G414" s="50" t="s">
        <v>747</v>
      </c>
      <c r="H414" s="50" t="s">
        <v>674</v>
      </c>
      <c r="I414" s="38">
        <v>1988</v>
      </c>
      <c r="J414" s="23" t="s">
        <v>501</v>
      </c>
      <c r="Y414" s="19">
        <v>48</v>
      </c>
    </row>
    <row r="415" spans="1:14" ht="13.5" customHeight="1">
      <c r="A415" s="14"/>
      <c r="B415" s="2">
        <f>SUM(K415:AV415)</f>
        <v>21</v>
      </c>
      <c r="C415" s="20">
        <f>COUNT(K415:AV415)</f>
        <v>1</v>
      </c>
      <c r="D415" s="20">
        <f>IF(COUNT(K415:AV415)&gt;0,LARGE(K415:AV415,1),0)+IF(COUNT(K415:AV415)&gt;1,LARGE(K415:AV415,2),0)+IF(COUNT(K415:AV415)&gt;2,LARGE(K415:AV415,3),0)+IF(COUNT(K415:AV415)&gt;3,LARGE(K415:AV415,4),0)+IF(COUNT(K415:AV415)&gt;4,LARGE(K415:AV415,5),0)+IF(COUNT(K415:AV415)&gt;5,LARGE(K415:AV415,6),0)+IF(COUNT(K415:AV415)&gt;6,LARGE(K415:AV415,7),0)+IF(COUNT(K415:AV415)&gt;7,LARGE(K415:AV415,8),0)+IF(COUNT(K415:AV415)&gt;8,LARGE(K415:AV415,9),0)+IF(COUNT(K415:AV415)&gt;9,LARGE(K415:AV415,10),0)+IF(COUNT(K415:AV415)&gt;10,LARGE(K415:AV415,11),0)+IF(COUNT(K415:AV415)&gt;11,LARGE(K415:AV415,12),0)+IF(COUNT(K415:AV415)&gt;12,LARGE(K415:AV415,13),0)+IF(COUNT(K415:AV415)&gt;13,LARGE(K415:AV415,14),0)+IF(COUNT(K415:AV415)&gt;14,LARGE(K415:AV415,15),0)</f>
        <v>21</v>
      </c>
      <c r="E415" s="20">
        <f>IF(COUNT(K415:AV415)&lt;22,IF(COUNT(K415:AV415)&gt;14,(COUNT(K415:AV415)-15),0)*20,120)</f>
        <v>0</v>
      </c>
      <c r="F415" s="21">
        <f>D415+E415</f>
        <v>21</v>
      </c>
      <c r="G415" s="58" t="s">
        <v>308</v>
      </c>
      <c r="H415" s="58" t="s">
        <v>309</v>
      </c>
      <c r="I415" s="27" t="s">
        <v>310</v>
      </c>
      <c r="J415" s="25" t="s">
        <v>265</v>
      </c>
      <c r="N415" s="3">
        <v>21</v>
      </c>
    </row>
    <row r="416" spans="1:34" ht="13.5" customHeight="1">
      <c r="A416" s="14"/>
      <c r="B416" s="2">
        <f>SUM(K416:AV416)</f>
        <v>50</v>
      </c>
      <c r="C416" s="20">
        <f>COUNT(K416:AV416)</f>
        <v>1</v>
      </c>
      <c r="D416" s="20">
        <f>IF(COUNT(K416:AV416)&gt;0,LARGE(K416:AV416,1),0)+IF(COUNT(K416:AV416)&gt;1,LARGE(K416:AV416,2),0)+IF(COUNT(K416:AV416)&gt;2,LARGE(K416:AV416,3),0)+IF(COUNT(K416:AV416)&gt;3,LARGE(K416:AV416,4),0)+IF(COUNT(K416:AV416)&gt;4,LARGE(K416:AV416,5),0)+IF(COUNT(K416:AV416)&gt;5,LARGE(K416:AV416,6),0)+IF(COUNT(K416:AV416)&gt;6,LARGE(K416:AV416,7),0)+IF(COUNT(K416:AV416)&gt;7,LARGE(K416:AV416,8),0)+IF(COUNT(K416:AV416)&gt;8,LARGE(K416:AV416,9),0)+IF(COUNT(K416:AV416)&gt;9,LARGE(K416:AV416,10),0)+IF(COUNT(K416:AV416)&gt;10,LARGE(K416:AV416,11),0)+IF(COUNT(K416:AV416)&gt;11,LARGE(K416:AV416,12),0)+IF(COUNT(K416:AV416)&gt;12,LARGE(K416:AV416,13),0)+IF(COUNT(K416:AV416)&gt;13,LARGE(K416:AV416,14),0)+IF(COUNT(K416:AV416)&gt;14,LARGE(K416:AV416,15),0)</f>
        <v>50</v>
      </c>
      <c r="E416" s="20">
        <f>IF(COUNT(K416:AV416)&lt;22,IF(COUNT(K416:AV416)&gt;14,(COUNT(K416:AV416)-15),0)*20,120)</f>
        <v>0</v>
      </c>
      <c r="F416" s="21">
        <f>D416+E416</f>
        <v>50</v>
      </c>
      <c r="G416" s="31" t="s">
        <v>936</v>
      </c>
      <c r="H416" s="50" t="s">
        <v>701</v>
      </c>
      <c r="I416" s="31">
        <v>1988</v>
      </c>
      <c r="J416" s="31" t="s">
        <v>929</v>
      </c>
      <c r="AH416" s="3">
        <v>50</v>
      </c>
    </row>
    <row r="417" spans="1:32" ht="13.5" customHeight="1">
      <c r="A417" s="14"/>
      <c r="B417" s="2">
        <f>SUM(K417:AV417)</f>
        <v>32</v>
      </c>
      <c r="C417" s="20">
        <f>COUNT(K417:AV417)</f>
        <v>1</v>
      </c>
      <c r="D417" s="20">
        <f>IF(COUNT(K417:AV417)&gt;0,LARGE(K417:AV417,1),0)+IF(COUNT(K417:AV417)&gt;1,LARGE(K417:AV417,2),0)+IF(COUNT(K417:AV417)&gt;2,LARGE(K417:AV417,3),0)+IF(COUNT(K417:AV417)&gt;3,LARGE(K417:AV417,4),0)+IF(COUNT(K417:AV417)&gt;4,LARGE(K417:AV417,5),0)+IF(COUNT(K417:AV417)&gt;5,LARGE(K417:AV417,6),0)+IF(COUNT(K417:AV417)&gt;6,LARGE(K417:AV417,7),0)+IF(COUNT(K417:AV417)&gt;7,LARGE(K417:AV417,8),0)+IF(COUNT(K417:AV417)&gt;8,LARGE(K417:AV417,9),0)+IF(COUNT(K417:AV417)&gt;9,LARGE(K417:AV417,10),0)+IF(COUNT(K417:AV417)&gt;10,LARGE(K417:AV417,11),0)+IF(COUNT(K417:AV417)&gt;11,LARGE(K417:AV417,12),0)+IF(COUNT(K417:AV417)&gt;12,LARGE(K417:AV417,13),0)+IF(COUNT(K417:AV417)&gt;13,LARGE(K417:AV417,14),0)+IF(COUNT(K417:AV417)&gt;14,LARGE(K417:AV417,15),0)</f>
        <v>32</v>
      </c>
      <c r="E417" s="20">
        <f>IF(COUNT(K417:AV417)&lt;22,IF(COUNT(K417:AV417)&gt;14,(COUNT(K417:AV417)-15),0)*20,120)</f>
        <v>0</v>
      </c>
      <c r="F417" s="21">
        <f>D417+E417</f>
        <v>32</v>
      </c>
      <c r="G417" s="60" t="s">
        <v>851</v>
      </c>
      <c r="H417" s="60" t="s">
        <v>755</v>
      </c>
      <c r="I417" s="45" t="s">
        <v>599</v>
      </c>
      <c r="J417" s="46" t="s">
        <v>208</v>
      </c>
      <c r="AF417" s="3">
        <v>32</v>
      </c>
    </row>
    <row r="418" spans="1:15" ht="13.5" customHeight="1">
      <c r="A418" s="14"/>
      <c r="B418" s="2">
        <f>SUM(K418:AV418)</f>
        <v>0</v>
      </c>
      <c r="C418" s="20">
        <f>COUNT(K418:AV418)</f>
        <v>1</v>
      </c>
      <c r="D418" s="20">
        <f>IF(COUNT(K418:AV418)&gt;0,LARGE(K418:AV418,1),0)+IF(COUNT(K418:AV418)&gt;1,LARGE(K418:AV418,2),0)+IF(COUNT(K418:AV418)&gt;2,LARGE(K418:AV418,3),0)+IF(COUNT(K418:AV418)&gt;3,LARGE(K418:AV418,4),0)+IF(COUNT(K418:AV418)&gt;4,LARGE(K418:AV418,5),0)+IF(COUNT(K418:AV418)&gt;5,LARGE(K418:AV418,6),0)+IF(COUNT(K418:AV418)&gt;6,LARGE(K418:AV418,7),0)+IF(COUNT(K418:AV418)&gt;7,LARGE(K418:AV418,8),0)+IF(COUNT(K418:AV418)&gt;8,LARGE(K418:AV418,9),0)+IF(COUNT(K418:AV418)&gt;9,LARGE(K418:AV418,10),0)+IF(COUNT(K418:AV418)&gt;10,LARGE(K418:AV418,11),0)+IF(COUNT(K418:AV418)&gt;11,LARGE(K418:AV418,12),0)+IF(COUNT(K418:AV418)&gt;12,LARGE(K418:AV418,13),0)+IF(COUNT(K418:AV418)&gt;13,LARGE(K418:AV418,14),0)+IF(COUNT(K418:AV418)&gt;14,LARGE(K418:AV418,15),0)</f>
        <v>0</v>
      </c>
      <c r="E418" s="20">
        <f>IF(COUNT(K418:AV418)&lt;22,IF(COUNT(K418:AV418)&gt;14,(COUNT(K418:AV418)-15),0)*20,120)</f>
        <v>0</v>
      </c>
      <c r="F418" s="21">
        <f>D418+E418</f>
        <v>0</v>
      </c>
      <c r="G418" s="52" t="s">
        <v>475</v>
      </c>
      <c r="H418" s="52" t="s">
        <v>476</v>
      </c>
      <c r="I418" s="28">
        <v>31413</v>
      </c>
      <c r="J418" s="29"/>
      <c r="O418" s="19">
        <v>0</v>
      </c>
    </row>
    <row r="419" spans="1:20" ht="13.5" customHeight="1">
      <c r="A419" s="14"/>
      <c r="B419" s="2">
        <f>SUM(K419:AV419)</f>
        <v>43</v>
      </c>
      <c r="C419" s="20">
        <f>COUNT(K419:AV419)</f>
        <v>1</v>
      </c>
      <c r="D419" s="20">
        <f>IF(COUNT(K419:AV419)&gt;0,LARGE(K419:AV419,1),0)+IF(COUNT(K419:AV419)&gt;1,LARGE(K419:AV419,2),0)+IF(COUNT(K419:AV419)&gt;2,LARGE(K419:AV419,3),0)+IF(COUNT(K419:AV419)&gt;3,LARGE(K419:AV419,4),0)+IF(COUNT(K419:AV419)&gt;4,LARGE(K419:AV419,5),0)+IF(COUNT(K419:AV419)&gt;5,LARGE(K419:AV419,6),0)+IF(COUNT(K419:AV419)&gt;6,LARGE(K419:AV419,7),0)+IF(COUNT(K419:AV419)&gt;7,LARGE(K419:AV419,8),0)+IF(COUNT(K419:AV419)&gt;8,LARGE(K419:AV419,9),0)+IF(COUNT(K419:AV419)&gt;9,LARGE(K419:AV419,10),0)+IF(COUNT(K419:AV419)&gt;10,LARGE(K419:AV419,11),0)+IF(COUNT(K419:AV419)&gt;11,LARGE(K419:AV419,12),0)+IF(COUNT(K419:AV419)&gt;12,LARGE(K419:AV419,13),0)+IF(COUNT(K419:AV419)&gt;13,LARGE(K419:AV419,14),0)+IF(COUNT(K419:AV419)&gt;14,LARGE(K419:AV419,15),0)</f>
        <v>43</v>
      </c>
      <c r="E419" s="20">
        <f>IF(COUNT(K419:AV419)&lt;22,IF(COUNT(K419:AV419)&gt;14,(COUNT(K419:AV419)-15),0)*20,120)</f>
        <v>0</v>
      </c>
      <c r="F419" s="21">
        <f>D419+E419</f>
        <v>43</v>
      </c>
      <c r="G419" s="50" t="s">
        <v>663</v>
      </c>
      <c r="H419" s="50" t="s">
        <v>664</v>
      </c>
      <c r="I419" s="23">
        <v>1987</v>
      </c>
      <c r="J419" s="23" t="s">
        <v>14</v>
      </c>
      <c r="T419" s="3">
        <v>43</v>
      </c>
    </row>
    <row r="420" spans="1:36" ht="13.5" customHeight="1">
      <c r="A420" s="14"/>
      <c r="C420" s="20">
        <f>COUNT(K420:AV420)</f>
        <v>1</v>
      </c>
      <c r="D420" s="20">
        <f>IF(COUNT(K420:AV420)&gt;0,LARGE(K420:AV420,1),0)+IF(COUNT(K420:AV420)&gt;1,LARGE(K420:AV420,2),0)+IF(COUNT(K420:AV420)&gt;2,LARGE(K420:AV420,3),0)+IF(COUNT(K420:AV420)&gt;3,LARGE(K420:AV420,4),0)+IF(COUNT(K420:AV420)&gt;4,LARGE(K420:AV420,5),0)+IF(COUNT(K420:AV420)&gt;5,LARGE(K420:AV420,6),0)+IF(COUNT(K420:AV420)&gt;6,LARGE(K420:AV420,7),0)+IF(COUNT(K420:AV420)&gt;7,LARGE(K420:AV420,8),0)+IF(COUNT(K420:AV420)&gt;8,LARGE(K420:AV420,9),0)+IF(COUNT(K420:AV420)&gt;9,LARGE(K420:AV420,10),0)+IF(COUNT(K420:AV420)&gt;10,LARGE(K420:AV420,11),0)+IF(COUNT(K420:AV420)&gt;11,LARGE(K420:AV420,12),0)+IF(COUNT(K420:AV420)&gt;12,LARGE(K420:AV420,13),0)+IF(COUNT(K420:AV420)&gt;13,LARGE(K420:AV420,14),0)+IF(COUNT(K420:AV420)&gt;14,LARGE(K420:AV420,15),0)</f>
        <v>46</v>
      </c>
      <c r="E420" s="20">
        <f>IF(COUNT(K420:AV420)&lt;22,IF(COUNT(K420:AV420)&gt;14,(COUNT(K420:AV420)-15),0)*20,120)</f>
        <v>0</v>
      </c>
      <c r="F420" s="21">
        <f>D420+E420</f>
        <v>46</v>
      </c>
      <c r="G420" s="31" t="s">
        <v>957</v>
      </c>
      <c r="H420" s="31" t="s">
        <v>958</v>
      </c>
      <c r="I420" s="37">
        <v>1986</v>
      </c>
      <c r="J420" s="37" t="s">
        <v>949</v>
      </c>
      <c r="AJ420" s="19">
        <v>46</v>
      </c>
    </row>
    <row r="421" spans="1:43" ht="13.5" customHeight="1">
      <c r="A421" s="14"/>
      <c r="B421" s="2">
        <f>SUM(K421:AV421)</f>
        <v>43</v>
      </c>
      <c r="C421" s="20">
        <f>COUNT(K421:AV421)</f>
        <v>1</v>
      </c>
      <c r="D421" s="20">
        <f>IF(COUNT(K421:AV421)&gt;0,LARGE(K421:AV421,1),0)+IF(COUNT(K421:AV421)&gt;1,LARGE(K421:AV421,2),0)+IF(COUNT(K421:AV421)&gt;2,LARGE(K421:AV421,3),0)+IF(COUNT(K421:AV421)&gt;3,LARGE(K421:AV421,4),0)+IF(COUNT(K421:AV421)&gt;4,LARGE(K421:AV421,5),0)+IF(COUNT(K421:AV421)&gt;5,LARGE(K421:AV421,6),0)+IF(COUNT(K421:AV421)&gt;6,LARGE(K421:AV421,7),0)+IF(COUNT(K421:AV421)&gt;7,LARGE(K421:AV421,8),0)+IF(COUNT(K421:AV421)&gt;8,LARGE(K421:AV421,9),0)+IF(COUNT(K421:AV421)&gt;9,LARGE(K421:AV421,10),0)+IF(COUNT(K421:AV421)&gt;10,LARGE(K421:AV421,11),0)+IF(COUNT(K421:AV421)&gt;11,LARGE(K421:AV421,12),0)+IF(COUNT(K421:AV421)&gt;12,LARGE(K421:AV421,13),0)+IF(COUNT(K421:AV421)&gt;13,LARGE(K421:AV421,14),0)+IF(COUNT(K421:AV421)&gt;14,LARGE(K421:AV421,15),0)</f>
        <v>43</v>
      </c>
      <c r="E421" s="20">
        <f>IF(COUNT(K421:AV421)&lt;22,IF(COUNT(K421:AV421)&gt;14,(COUNT(K421:AV421)-15),0)*20,120)</f>
        <v>0</v>
      </c>
      <c r="F421" s="21">
        <f>D421+E421</f>
        <v>43</v>
      </c>
      <c r="G421" s="67" t="s">
        <v>1022</v>
      </c>
      <c r="H421" s="67" t="s">
        <v>701</v>
      </c>
      <c r="I421" s="67">
        <v>1987</v>
      </c>
      <c r="J421" s="67" t="s">
        <v>879</v>
      </c>
      <c r="AQ421" s="3">
        <v>43</v>
      </c>
    </row>
    <row r="422" spans="1:45" ht="13.5" customHeight="1">
      <c r="A422" s="14"/>
      <c r="B422" s="2">
        <f>SUM(K422:AV422)</f>
        <v>36</v>
      </c>
      <c r="C422" s="20">
        <f>COUNT(K422:AV422)</f>
        <v>1</v>
      </c>
      <c r="D422" s="20">
        <f>IF(COUNT(K422:AV422)&gt;0,LARGE(K422:AV422,1),0)+IF(COUNT(K422:AV422)&gt;1,LARGE(K422:AV422,2),0)+IF(COUNT(K422:AV422)&gt;2,LARGE(K422:AV422,3),0)+IF(COUNT(K422:AV422)&gt;3,LARGE(K422:AV422,4),0)+IF(COUNT(K422:AV422)&gt;4,LARGE(K422:AV422,5),0)+IF(COUNT(K422:AV422)&gt;5,LARGE(K422:AV422,6),0)+IF(COUNT(K422:AV422)&gt;6,LARGE(K422:AV422,7),0)+IF(COUNT(K422:AV422)&gt;7,LARGE(K422:AV422,8),0)+IF(COUNT(K422:AV422)&gt;8,LARGE(K422:AV422,9),0)+IF(COUNT(K422:AV422)&gt;9,LARGE(K422:AV422,10),0)+IF(COUNT(K422:AV422)&gt;10,LARGE(K422:AV422,11),0)+IF(COUNT(K422:AV422)&gt;11,LARGE(K422:AV422,12),0)+IF(COUNT(K422:AV422)&gt;12,LARGE(K422:AV422,13),0)+IF(COUNT(K422:AV422)&gt;13,LARGE(K422:AV422,14),0)+IF(COUNT(K422:AV422)&gt;14,LARGE(K422:AV422,15),0)</f>
        <v>36</v>
      </c>
      <c r="E422" s="20">
        <f>IF(COUNT(K422:AV422)&lt;22,IF(COUNT(K422:AV422)&gt;14,(COUNT(K422:AV422)-15),0)*20,120)</f>
        <v>0</v>
      </c>
      <c r="F422" s="21">
        <f>D422+E422</f>
        <v>36</v>
      </c>
      <c r="G422" s="50" t="s">
        <v>92</v>
      </c>
      <c r="H422" s="50" t="s">
        <v>57</v>
      </c>
      <c r="I422" s="23">
        <v>1991</v>
      </c>
      <c r="J422" s="23" t="s">
        <v>133</v>
      </c>
      <c r="K422" s="6">
        <v>36</v>
      </c>
      <c r="AA422" s="6"/>
      <c r="AB422" s="18"/>
      <c r="AS422" s="19"/>
    </row>
    <row r="423" spans="1:19" ht="13.5" customHeight="1">
      <c r="A423" s="14"/>
      <c r="B423" s="2">
        <f>SUM(K423:AV423)</f>
        <v>25</v>
      </c>
      <c r="C423" s="20">
        <f>COUNT(K423:AV423)</f>
        <v>1</v>
      </c>
      <c r="D423" s="20">
        <f>IF(COUNT(K423:AV423)&gt;0,LARGE(K423:AV423,1),0)+IF(COUNT(K423:AV423)&gt;1,LARGE(K423:AV423,2),0)+IF(COUNT(K423:AV423)&gt;2,LARGE(K423:AV423,3),0)+IF(COUNT(K423:AV423)&gt;3,LARGE(K423:AV423,4),0)+IF(COUNT(K423:AV423)&gt;4,LARGE(K423:AV423,5),0)+IF(COUNT(K423:AV423)&gt;5,LARGE(K423:AV423,6),0)+IF(COUNT(K423:AV423)&gt;6,LARGE(K423:AV423,7),0)+IF(COUNT(K423:AV423)&gt;7,LARGE(K423:AV423,8),0)+IF(COUNT(K423:AV423)&gt;8,LARGE(K423:AV423,9),0)+IF(COUNT(K423:AV423)&gt;9,LARGE(K423:AV423,10),0)+IF(COUNT(K423:AV423)&gt;10,LARGE(K423:AV423,11),0)+IF(COUNT(K423:AV423)&gt;11,LARGE(K423:AV423,12),0)+IF(COUNT(K423:AV423)&gt;12,LARGE(K423:AV423,13),0)+IF(COUNT(K423:AV423)&gt;13,LARGE(K423:AV423,14),0)+IF(COUNT(K423:AV423)&gt;14,LARGE(K423:AV423,15),0)</f>
        <v>25</v>
      </c>
      <c r="E423" s="20">
        <f>IF(COUNT(K423:AV423)&lt;22,IF(COUNT(K423:AV423)&gt;14,(COUNT(K423:AV423)-15),0)*20,120)</f>
        <v>0</v>
      </c>
      <c r="F423" s="21">
        <f>D423+E423</f>
        <v>25</v>
      </c>
      <c r="G423" s="50" t="s">
        <v>642</v>
      </c>
      <c r="H423" s="50" t="s">
        <v>643</v>
      </c>
      <c r="I423" s="23">
        <v>1989</v>
      </c>
      <c r="J423" s="23" t="s">
        <v>644</v>
      </c>
      <c r="S423" s="3">
        <v>25</v>
      </c>
    </row>
    <row r="424" spans="1:19" ht="13.5" customHeight="1">
      <c r="A424" s="14"/>
      <c r="B424" s="2">
        <f>SUM(K424:AV424)</f>
        <v>19</v>
      </c>
      <c r="C424" s="20">
        <f>COUNT(K424:AV424)</f>
        <v>1</v>
      </c>
      <c r="D424" s="20">
        <f>IF(COUNT(K424:AV424)&gt;0,LARGE(K424:AV424,1),0)+IF(COUNT(K424:AV424)&gt;1,LARGE(K424:AV424,2),0)+IF(COUNT(K424:AV424)&gt;2,LARGE(K424:AV424,3),0)+IF(COUNT(K424:AV424)&gt;3,LARGE(K424:AV424,4),0)+IF(COUNT(K424:AV424)&gt;4,LARGE(K424:AV424,5),0)+IF(COUNT(K424:AV424)&gt;5,LARGE(K424:AV424,6),0)+IF(COUNT(K424:AV424)&gt;6,LARGE(K424:AV424,7),0)+IF(COUNT(K424:AV424)&gt;7,LARGE(K424:AV424,8),0)+IF(COUNT(K424:AV424)&gt;8,LARGE(K424:AV424,9),0)+IF(COUNT(K424:AV424)&gt;9,LARGE(K424:AV424,10),0)+IF(COUNT(K424:AV424)&gt;10,LARGE(K424:AV424,11),0)+IF(COUNT(K424:AV424)&gt;11,LARGE(K424:AV424,12),0)+IF(COUNT(K424:AV424)&gt;12,LARGE(K424:AV424,13),0)+IF(COUNT(K424:AV424)&gt;13,LARGE(K424:AV424,14),0)+IF(COUNT(K424:AV424)&gt;14,LARGE(K424:AV424,15),0)</f>
        <v>19</v>
      </c>
      <c r="E424" s="20">
        <f>IF(COUNT(K424:AV424)&lt;22,IF(COUNT(K424:AV424)&gt;14,(COUNT(K424:AV424)-15),0)*20,120)</f>
        <v>0</v>
      </c>
      <c r="F424" s="21">
        <f>D424+E424</f>
        <v>19</v>
      </c>
      <c r="G424" s="50" t="s">
        <v>655</v>
      </c>
      <c r="H424" s="50" t="s">
        <v>223</v>
      </c>
      <c r="I424" s="23">
        <v>1986</v>
      </c>
      <c r="J424" s="23" t="s">
        <v>651</v>
      </c>
      <c r="S424" s="3">
        <v>19</v>
      </c>
    </row>
    <row r="425" spans="1:45" ht="13.5" customHeight="1">
      <c r="A425" s="14"/>
      <c r="B425" s="2">
        <f>SUM(K425:AV425)</f>
        <v>47</v>
      </c>
      <c r="C425" s="20">
        <f>COUNT(K425:AV425)</f>
        <v>1</v>
      </c>
      <c r="D425" s="20">
        <f>IF(COUNT(K425:AV425)&gt;0,LARGE(K425:AV425,1),0)+IF(COUNT(K425:AV425)&gt;1,LARGE(K425:AV425,2),0)+IF(COUNT(K425:AV425)&gt;2,LARGE(K425:AV425,3),0)+IF(COUNT(K425:AV425)&gt;3,LARGE(K425:AV425,4),0)+IF(COUNT(K425:AV425)&gt;4,LARGE(K425:AV425,5),0)+IF(COUNT(K425:AV425)&gt;5,LARGE(K425:AV425,6),0)+IF(COUNT(K425:AV425)&gt;6,LARGE(K425:AV425,7),0)+IF(COUNT(K425:AV425)&gt;7,LARGE(K425:AV425,8),0)+IF(COUNT(K425:AV425)&gt;8,LARGE(K425:AV425,9),0)+IF(COUNT(K425:AV425)&gt;9,LARGE(K425:AV425,10),0)+IF(COUNT(K425:AV425)&gt;10,LARGE(K425:AV425,11),0)+IF(COUNT(K425:AV425)&gt;11,LARGE(K425:AV425,12),0)+IF(COUNT(K425:AV425)&gt;12,LARGE(K425:AV425,13),0)+IF(COUNT(K425:AV425)&gt;13,LARGE(K425:AV425,14),0)+IF(COUNT(K425:AV425)&gt;14,LARGE(K425:AV425,15),0)</f>
        <v>47</v>
      </c>
      <c r="E425" s="20">
        <f>IF(COUNT(K425:AV425)&lt;22,IF(COUNT(K425:AV425)&gt;14,(COUNT(K425:AV425)-15),0)*20,120)</f>
        <v>0</v>
      </c>
      <c r="F425" s="21">
        <f>D425+E425</f>
        <v>47</v>
      </c>
      <c r="G425" s="23" t="s">
        <v>1033</v>
      </c>
      <c r="H425" s="70" t="s">
        <v>657</v>
      </c>
      <c r="I425" s="70">
        <v>1987</v>
      </c>
      <c r="J425" s="70" t="s">
        <v>1034</v>
      </c>
      <c r="AS425" s="19">
        <v>47</v>
      </c>
    </row>
    <row r="426" spans="1:23" ht="13.5" customHeight="1">
      <c r="A426" s="14"/>
      <c r="B426" s="2">
        <f>SUM(K426:AV426)</f>
        <v>47</v>
      </c>
      <c r="C426" s="20">
        <f>COUNT(K426:AV426)</f>
        <v>1</v>
      </c>
      <c r="D426" s="20">
        <f>IF(COUNT(K426:AV426)&gt;0,LARGE(K426:AV426,1),0)+IF(COUNT(K426:AV426)&gt;1,LARGE(K426:AV426,2),0)+IF(COUNT(K426:AV426)&gt;2,LARGE(K426:AV426,3),0)+IF(COUNT(K426:AV426)&gt;3,LARGE(K426:AV426,4),0)+IF(COUNT(K426:AV426)&gt;4,LARGE(K426:AV426,5),0)+IF(COUNT(K426:AV426)&gt;5,LARGE(K426:AV426,6),0)+IF(COUNT(K426:AV426)&gt;6,LARGE(K426:AV426,7),0)+IF(COUNT(K426:AV426)&gt;7,LARGE(K426:AV426,8),0)+IF(COUNT(K426:AV426)&gt;8,LARGE(K426:AV426,9),0)+IF(COUNT(K426:AV426)&gt;9,LARGE(K426:AV426,10),0)+IF(COUNT(K426:AV426)&gt;10,LARGE(K426:AV426,11),0)+IF(COUNT(K426:AV426)&gt;11,LARGE(K426:AV426,12),0)+IF(COUNT(K426:AV426)&gt;12,LARGE(K426:AV426,13),0)+IF(COUNT(K426:AV426)&gt;13,LARGE(K426:AV426,14),0)+IF(COUNT(K426:AV426)&gt;14,LARGE(K426:AV426,15),0)</f>
        <v>47</v>
      </c>
      <c r="E426" s="20">
        <f>IF(COUNT(K426:AV426)&lt;22,IF(COUNT(K426:AV426)&gt;14,(COUNT(K426:AV426)-15),0)*20,120)</f>
        <v>0</v>
      </c>
      <c r="F426" s="21">
        <f>D426+E426</f>
        <v>47</v>
      </c>
      <c r="G426" s="31" t="s">
        <v>734</v>
      </c>
      <c r="H426" s="31" t="s">
        <v>735</v>
      </c>
      <c r="I426" s="23"/>
      <c r="J426" s="31" t="s">
        <v>736</v>
      </c>
      <c r="W426" s="19">
        <v>47</v>
      </c>
    </row>
    <row r="427" spans="1:15" ht="13.5" customHeight="1">
      <c r="A427" s="14"/>
      <c r="B427" s="2">
        <f>SUM(K427:AV427)</f>
        <v>0</v>
      </c>
      <c r="C427" s="20">
        <f>COUNT(K427:AV427)</f>
        <v>1</v>
      </c>
      <c r="D427" s="20">
        <f>IF(COUNT(K427:AV427)&gt;0,LARGE(K427:AV427,1),0)+IF(COUNT(K427:AV427)&gt;1,LARGE(K427:AV427,2),0)+IF(COUNT(K427:AV427)&gt;2,LARGE(K427:AV427,3),0)+IF(COUNT(K427:AV427)&gt;3,LARGE(K427:AV427,4),0)+IF(COUNT(K427:AV427)&gt;4,LARGE(K427:AV427,5),0)+IF(COUNT(K427:AV427)&gt;5,LARGE(K427:AV427,6),0)+IF(COUNT(K427:AV427)&gt;6,LARGE(K427:AV427,7),0)+IF(COUNT(K427:AV427)&gt;7,LARGE(K427:AV427,8),0)+IF(COUNT(K427:AV427)&gt;8,LARGE(K427:AV427,9),0)+IF(COUNT(K427:AV427)&gt;9,LARGE(K427:AV427,10),0)+IF(COUNT(K427:AV427)&gt;10,LARGE(K427:AV427,11),0)+IF(COUNT(K427:AV427)&gt;11,LARGE(K427:AV427,12),0)+IF(COUNT(K427:AV427)&gt;12,LARGE(K427:AV427,13),0)+IF(COUNT(K427:AV427)&gt;13,LARGE(K427:AV427,14),0)+IF(COUNT(K427:AV427)&gt;14,LARGE(K427:AV427,15),0)</f>
        <v>0</v>
      </c>
      <c r="E427" s="20">
        <f>IF(COUNT(K427:AV427)&lt;22,IF(COUNT(K427:AV427)&gt;14,(COUNT(K427:AV427)-15),0)*20,120)</f>
        <v>0</v>
      </c>
      <c r="F427" s="21">
        <f>D427+E427</f>
        <v>0</v>
      </c>
      <c r="G427" s="52" t="s">
        <v>480</v>
      </c>
      <c r="H427" s="52" t="s">
        <v>385</v>
      </c>
      <c r="I427" s="28">
        <v>31413</v>
      </c>
      <c r="J427" s="29" t="s">
        <v>481</v>
      </c>
      <c r="O427" s="19">
        <v>0</v>
      </c>
    </row>
    <row r="428" spans="1:15" ht="13.5" customHeight="1">
      <c r="A428" s="14"/>
      <c r="B428" s="2">
        <f>SUM(K428:AV428)</f>
        <v>2</v>
      </c>
      <c r="C428" s="20">
        <f>COUNT(K428:AV428)</f>
        <v>1</v>
      </c>
      <c r="D428" s="20">
        <f>IF(COUNT(K428:AV428)&gt;0,LARGE(K428:AV428,1),0)+IF(COUNT(K428:AV428)&gt;1,LARGE(K428:AV428,2),0)+IF(COUNT(K428:AV428)&gt;2,LARGE(K428:AV428,3),0)+IF(COUNT(K428:AV428)&gt;3,LARGE(K428:AV428,4),0)+IF(COUNT(K428:AV428)&gt;4,LARGE(K428:AV428,5),0)+IF(COUNT(K428:AV428)&gt;5,LARGE(K428:AV428,6),0)+IF(COUNT(K428:AV428)&gt;6,LARGE(K428:AV428,7),0)+IF(COUNT(K428:AV428)&gt;7,LARGE(K428:AV428,8),0)+IF(COUNT(K428:AV428)&gt;8,LARGE(K428:AV428,9),0)+IF(COUNT(K428:AV428)&gt;9,LARGE(K428:AV428,10),0)+IF(COUNT(K428:AV428)&gt;10,LARGE(K428:AV428,11),0)+IF(COUNT(K428:AV428)&gt;11,LARGE(K428:AV428,12),0)+IF(COUNT(K428:AV428)&gt;12,LARGE(K428:AV428,13),0)+IF(COUNT(K428:AV428)&gt;13,LARGE(K428:AV428,14),0)+IF(COUNT(K428:AV428)&gt;14,LARGE(K428:AV428,15),0)</f>
        <v>2</v>
      </c>
      <c r="E428" s="20">
        <f>IF(COUNT(K428:AV428)&lt;22,IF(COUNT(K428:AV428)&gt;14,(COUNT(K428:AV428)-15),0)*20,120)</f>
        <v>0</v>
      </c>
      <c r="F428" s="21">
        <f>D428+E428</f>
        <v>2</v>
      </c>
      <c r="G428" s="52" t="s">
        <v>447</v>
      </c>
      <c r="H428" s="52" t="s">
        <v>448</v>
      </c>
      <c r="I428" s="28">
        <v>32874</v>
      </c>
      <c r="J428" s="29" t="s">
        <v>449</v>
      </c>
      <c r="O428" s="19">
        <v>2</v>
      </c>
    </row>
    <row r="429" spans="1:21" ht="13.5" customHeight="1">
      <c r="A429" s="14"/>
      <c r="B429" s="2">
        <f>SUM(K429:AV429)</f>
        <v>48</v>
      </c>
      <c r="C429" s="20">
        <f>COUNT(K429:AV429)</f>
        <v>1</v>
      </c>
      <c r="D429" s="20">
        <f>IF(COUNT(K429:AV429)&gt;0,LARGE(K429:AV429,1),0)+IF(COUNT(K429:AV429)&gt;1,LARGE(K429:AV429,2),0)+IF(COUNT(K429:AV429)&gt;2,LARGE(K429:AV429,3),0)+IF(COUNT(K429:AV429)&gt;3,LARGE(K429:AV429,4),0)+IF(COUNT(K429:AV429)&gt;4,LARGE(K429:AV429,5),0)+IF(COUNT(K429:AV429)&gt;5,LARGE(K429:AV429,6),0)+IF(COUNT(K429:AV429)&gt;6,LARGE(K429:AV429,7),0)+IF(COUNT(K429:AV429)&gt;7,LARGE(K429:AV429,8),0)+IF(COUNT(K429:AV429)&gt;8,LARGE(K429:AV429,9),0)+IF(COUNT(K429:AV429)&gt;9,LARGE(K429:AV429,10),0)+IF(COUNT(K429:AV429)&gt;10,LARGE(K429:AV429,11),0)+IF(COUNT(K429:AV429)&gt;11,LARGE(K429:AV429,12),0)+IF(COUNT(K429:AV429)&gt;12,LARGE(K429:AV429,13),0)+IF(COUNT(K429:AV429)&gt;13,LARGE(K429:AV429,14),0)+IF(COUNT(K429:AV429)&gt;14,LARGE(K429:AV429,15),0)</f>
        <v>48</v>
      </c>
      <c r="E429" s="20">
        <f>IF(COUNT(K429:AV429)&lt;22,IF(COUNT(K429:AV429)&gt;14,(COUNT(K429:AV429)-15),0)*20,120)</f>
        <v>0</v>
      </c>
      <c r="F429" s="21">
        <f>D429+E429</f>
        <v>48</v>
      </c>
      <c r="G429" s="31" t="s">
        <v>681</v>
      </c>
      <c r="H429" s="31" t="s">
        <v>680</v>
      </c>
      <c r="I429" s="31">
        <v>1994</v>
      </c>
      <c r="J429" s="31"/>
      <c r="U429" s="3">
        <v>48</v>
      </c>
    </row>
    <row r="430" spans="1:15" ht="13.5" customHeight="1">
      <c r="A430" s="14"/>
      <c r="B430" s="2">
        <f>SUM(K430:AV430)</f>
        <v>26</v>
      </c>
      <c r="C430" s="20">
        <f>COUNT(K430:AV430)</f>
        <v>1</v>
      </c>
      <c r="D430" s="20">
        <f>IF(COUNT(K430:AV430)&gt;0,LARGE(K430:AV430,1),0)+IF(COUNT(K430:AV430)&gt;1,LARGE(K430:AV430,2),0)+IF(COUNT(K430:AV430)&gt;2,LARGE(K430:AV430,3),0)+IF(COUNT(K430:AV430)&gt;3,LARGE(K430:AV430,4),0)+IF(COUNT(K430:AV430)&gt;4,LARGE(K430:AV430,5),0)+IF(COUNT(K430:AV430)&gt;5,LARGE(K430:AV430,6),0)+IF(COUNT(K430:AV430)&gt;6,LARGE(K430:AV430,7),0)+IF(COUNT(K430:AV430)&gt;7,LARGE(K430:AV430,8),0)+IF(COUNT(K430:AV430)&gt;8,LARGE(K430:AV430,9),0)+IF(COUNT(K430:AV430)&gt;9,LARGE(K430:AV430,10),0)+IF(COUNT(K430:AV430)&gt;10,LARGE(K430:AV430,11),0)+IF(COUNT(K430:AV430)&gt;11,LARGE(K430:AV430,12),0)+IF(COUNT(K430:AV430)&gt;12,LARGE(K430:AV430,13),0)+IF(COUNT(K430:AV430)&gt;13,LARGE(K430:AV430,14),0)+IF(COUNT(K430:AV430)&gt;14,LARGE(K430:AV430,15),0)</f>
        <v>26</v>
      </c>
      <c r="E430" s="20">
        <f>IF(COUNT(K430:AV430)&lt;22,IF(COUNT(K430:AV430)&gt;14,(COUNT(K430:AV430)-15),0)*20,120)</f>
        <v>0</v>
      </c>
      <c r="F430" s="21">
        <f>D430+E430</f>
        <v>26</v>
      </c>
      <c r="G430" s="52" t="s">
        <v>530</v>
      </c>
      <c r="H430" s="52" t="s">
        <v>531</v>
      </c>
      <c r="I430" s="28">
        <v>32874</v>
      </c>
      <c r="J430" s="29" t="s">
        <v>527</v>
      </c>
      <c r="O430" s="3">
        <v>26</v>
      </c>
    </row>
    <row r="431" spans="1:18" ht="13.5" customHeight="1">
      <c r="A431" s="14"/>
      <c r="B431" s="2">
        <f>SUM(K431:AV431)</f>
        <v>48</v>
      </c>
      <c r="C431" s="20">
        <f>COUNT(K431:AV431)</f>
        <v>1</v>
      </c>
      <c r="D431" s="20">
        <f>IF(COUNT(K431:AV431)&gt;0,LARGE(K431:AV431,1),0)+IF(COUNT(K431:AV431)&gt;1,LARGE(K431:AV431,2),0)+IF(COUNT(K431:AV431)&gt;2,LARGE(K431:AV431,3),0)+IF(COUNT(K431:AV431)&gt;3,LARGE(K431:AV431,4),0)+IF(COUNT(K431:AV431)&gt;4,LARGE(K431:AV431,5),0)+IF(COUNT(K431:AV431)&gt;5,LARGE(K431:AV431,6),0)+IF(COUNT(K431:AV431)&gt;6,LARGE(K431:AV431,7),0)+IF(COUNT(K431:AV431)&gt;7,LARGE(K431:AV431,8),0)+IF(COUNT(K431:AV431)&gt;8,LARGE(K431:AV431,9),0)+IF(COUNT(K431:AV431)&gt;9,LARGE(K431:AV431,10),0)+IF(COUNT(K431:AV431)&gt;10,LARGE(K431:AV431,11),0)+IF(COUNT(K431:AV431)&gt;11,LARGE(K431:AV431,12),0)+IF(COUNT(K431:AV431)&gt;12,LARGE(K431:AV431,13),0)+IF(COUNT(K431:AV431)&gt;13,LARGE(K431:AV431,14),0)+IF(COUNT(K431:AV431)&gt;14,LARGE(K431:AV431,15),0)</f>
        <v>48</v>
      </c>
      <c r="E431" s="20">
        <f>IF(COUNT(K431:AV431)&lt;22,IF(COUNT(K431:AV431)&gt;14,(COUNT(K431:AV431)-15),0)*20,120)</f>
        <v>0</v>
      </c>
      <c r="F431" s="21">
        <f>D431+E431</f>
        <v>48</v>
      </c>
      <c r="G431" s="34" t="s">
        <v>607</v>
      </c>
      <c r="H431" s="50" t="s">
        <v>157</v>
      </c>
      <c r="I431" s="35" t="s">
        <v>608</v>
      </c>
      <c r="J431" s="34"/>
      <c r="R431" s="19">
        <v>48</v>
      </c>
    </row>
    <row r="432" spans="1:20" ht="13.5" customHeight="1">
      <c r="A432" s="14"/>
      <c r="B432" s="2">
        <f>SUM(K432:AV432)</f>
        <v>44</v>
      </c>
      <c r="C432" s="20">
        <f>COUNT(K432:AV432)</f>
        <v>1</v>
      </c>
      <c r="D432" s="20">
        <f>IF(COUNT(K432:AV432)&gt;0,LARGE(K432:AV432,1),0)+IF(COUNT(K432:AV432)&gt;1,LARGE(K432:AV432,2),0)+IF(COUNT(K432:AV432)&gt;2,LARGE(K432:AV432,3),0)+IF(COUNT(K432:AV432)&gt;3,LARGE(K432:AV432,4),0)+IF(COUNT(K432:AV432)&gt;4,LARGE(K432:AV432,5),0)+IF(COUNT(K432:AV432)&gt;5,LARGE(K432:AV432,6),0)+IF(COUNT(K432:AV432)&gt;6,LARGE(K432:AV432,7),0)+IF(COUNT(K432:AV432)&gt;7,LARGE(K432:AV432,8),0)+IF(COUNT(K432:AV432)&gt;8,LARGE(K432:AV432,9),0)+IF(COUNT(K432:AV432)&gt;9,LARGE(K432:AV432,10),0)+IF(COUNT(K432:AV432)&gt;10,LARGE(K432:AV432,11),0)+IF(COUNT(K432:AV432)&gt;11,LARGE(K432:AV432,12),0)+IF(COUNT(K432:AV432)&gt;12,LARGE(K432:AV432,13),0)+IF(COUNT(K432:AV432)&gt;13,LARGE(K432:AV432,14),0)+IF(COUNT(K432:AV432)&gt;14,LARGE(K432:AV432,15),0)</f>
        <v>44</v>
      </c>
      <c r="E432" s="20">
        <f>IF(COUNT(K432:AV432)&lt;22,IF(COUNT(K432:AV432)&gt;14,(COUNT(K432:AV432)-15),0)*20,120)</f>
        <v>0</v>
      </c>
      <c r="F432" s="21">
        <f>D432+E432</f>
        <v>44</v>
      </c>
      <c r="G432" s="50" t="s">
        <v>661</v>
      </c>
      <c r="H432" s="50" t="s">
        <v>662</v>
      </c>
      <c r="I432" s="23">
        <v>1987</v>
      </c>
      <c r="J432" s="23"/>
      <c r="T432" s="3">
        <v>44</v>
      </c>
    </row>
    <row r="433" spans="1:33" ht="13.5" customHeight="1">
      <c r="A433" s="14"/>
      <c r="B433" s="2">
        <f>SUM(K433:AV433)</f>
        <v>35</v>
      </c>
      <c r="C433" s="20">
        <f>COUNT(K433:AV433)</f>
        <v>1</v>
      </c>
      <c r="D433" s="20">
        <f>IF(COUNT(K433:AV433)&gt;0,LARGE(K433:AV433,1),0)+IF(COUNT(K433:AV433)&gt;1,LARGE(K433:AV433,2),0)+IF(COUNT(K433:AV433)&gt;2,LARGE(K433:AV433,3),0)+IF(COUNT(K433:AV433)&gt;3,LARGE(K433:AV433,4),0)+IF(COUNT(K433:AV433)&gt;4,LARGE(K433:AV433,5),0)+IF(COUNT(K433:AV433)&gt;5,LARGE(K433:AV433,6),0)+IF(COUNT(K433:AV433)&gt;6,LARGE(K433:AV433,7),0)+IF(COUNT(K433:AV433)&gt;7,LARGE(K433:AV433,8),0)+IF(COUNT(K433:AV433)&gt;8,LARGE(K433:AV433,9),0)+IF(COUNT(K433:AV433)&gt;9,LARGE(K433:AV433,10),0)+IF(COUNT(K433:AV433)&gt;10,LARGE(K433:AV433,11),0)+IF(COUNT(K433:AV433)&gt;11,LARGE(K433:AV433,12),0)+IF(COUNT(K433:AV433)&gt;12,LARGE(K433:AV433,13),0)+IF(COUNT(K433:AV433)&gt;13,LARGE(K433:AV433,14),0)+IF(COUNT(K433:AV433)&gt;14,LARGE(K433:AV433,15),0)</f>
        <v>35</v>
      </c>
      <c r="E433" s="20">
        <f>IF(COUNT(K433:AV433)&lt;22,IF(COUNT(K433:AV433)&gt;14,(COUNT(K433:AV433)-15),0)*20,120)</f>
        <v>0</v>
      </c>
      <c r="F433" s="21">
        <f>D433+E433</f>
        <v>35</v>
      </c>
      <c r="G433" s="31" t="s">
        <v>884</v>
      </c>
      <c r="H433" s="50" t="s">
        <v>885</v>
      </c>
      <c r="I433" s="48">
        <v>1989</v>
      </c>
      <c r="J433" s="31" t="s">
        <v>879</v>
      </c>
      <c r="AG433" s="3">
        <v>35</v>
      </c>
    </row>
    <row r="434" spans="1:46" ht="13.5" customHeight="1">
      <c r="A434" s="14"/>
      <c r="B434" s="2">
        <f>SUM(K434:AV434)</f>
        <v>47</v>
      </c>
      <c r="C434" s="20">
        <f>COUNT(K434:AV434)</f>
        <v>1</v>
      </c>
      <c r="D434" s="20">
        <f>IF(COUNT(K434:AV434)&gt;0,LARGE(K434:AV434,1),0)+IF(COUNT(K434:AV434)&gt;1,LARGE(K434:AV434,2),0)+IF(COUNT(K434:AV434)&gt;2,LARGE(K434:AV434,3),0)+IF(COUNT(K434:AV434)&gt;3,LARGE(K434:AV434,4),0)+IF(COUNT(K434:AV434)&gt;4,LARGE(K434:AV434,5),0)+IF(COUNT(K434:AV434)&gt;5,LARGE(K434:AV434,6),0)+IF(COUNT(K434:AV434)&gt;6,LARGE(K434:AV434,7),0)+IF(COUNT(K434:AV434)&gt;7,LARGE(K434:AV434,8),0)+IF(COUNT(K434:AV434)&gt;8,LARGE(K434:AV434,9),0)+IF(COUNT(K434:AV434)&gt;9,LARGE(K434:AV434,10),0)+IF(COUNT(K434:AV434)&gt;10,LARGE(K434:AV434,11),0)+IF(COUNT(K434:AV434)&gt;11,LARGE(K434:AV434,12),0)+IF(COUNT(K434:AV434)&gt;12,LARGE(K434:AV434,13),0)+IF(COUNT(K434:AV434)&gt;13,LARGE(K434:AV434,14),0)+IF(COUNT(K434:AV434)&gt;14,LARGE(K434:AV434,15),0)</f>
        <v>47</v>
      </c>
      <c r="E434" s="20">
        <f>IF(COUNT(K434:AV434)&lt;22,IF(COUNT(K434:AV434)&gt;14,(COUNT(K434:AV434)-15),0)*20,120)</f>
        <v>0</v>
      </c>
      <c r="F434" s="21">
        <f>D434+E434</f>
        <v>47</v>
      </c>
      <c r="G434" s="50" t="s">
        <v>79</v>
      </c>
      <c r="H434" s="50" t="s">
        <v>80</v>
      </c>
      <c r="I434" s="23">
        <v>1991</v>
      </c>
      <c r="J434" s="23"/>
      <c r="K434" s="17">
        <v>47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16"/>
      <c r="AT434" s="6"/>
    </row>
    <row r="435" spans="1:46" ht="13.5" customHeight="1">
      <c r="A435" s="14"/>
      <c r="B435" s="2">
        <f>SUM(K435:AV435)</f>
        <v>50</v>
      </c>
      <c r="C435" s="20">
        <f>COUNT(K435:AV435)</f>
        <v>1</v>
      </c>
      <c r="D435" s="20">
        <f>IF(COUNT(K435:AV435)&gt;0,LARGE(K435:AV435,1),0)+IF(COUNT(K435:AV435)&gt;1,LARGE(K435:AV435,2),0)+IF(COUNT(K435:AV435)&gt;2,LARGE(K435:AV435,3),0)+IF(COUNT(K435:AV435)&gt;3,LARGE(K435:AV435,4),0)+IF(COUNT(K435:AV435)&gt;4,LARGE(K435:AV435,5),0)+IF(COUNT(K435:AV435)&gt;5,LARGE(K435:AV435,6),0)+IF(COUNT(K435:AV435)&gt;6,LARGE(K435:AV435,7),0)+IF(COUNT(K435:AV435)&gt;7,LARGE(K435:AV435,8),0)+IF(COUNT(K435:AV435)&gt;8,LARGE(K435:AV435,9),0)+IF(COUNT(K435:AV435)&gt;9,LARGE(K435:AV435,10),0)+IF(COUNT(K435:AV435)&gt;10,LARGE(K435:AV435,11),0)+IF(COUNT(K435:AV435)&gt;11,LARGE(K435:AV435,12),0)+IF(COUNT(K435:AV435)&gt;12,LARGE(K435:AV435,13),0)+IF(COUNT(K435:AV435)&gt;13,LARGE(K435:AV435,14),0)+IF(COUNT(K435:AV435)&gt;14,LARGE(K435:AV435,15),0)</f>
        <v>50</v>
      </c>
      <c r="E435" s="20">
        <f>IF(COUNT(K435:AV435)&lt;22,IF(COUNT(K435:AV435)&gt;14,(COUNT(K435:AV435)-15),0)*20,120)</f>
        <v>0</v>
      </c>
      <c r="F435" s="21">
        <f>D435+E435</f>
        <v>50</v>
      </c>
      <c r="G435" s="50" t="s">
        <v>83</v>
      </c>
      <c r="H435" s="50" t="s">
        <v>81</v>
      </c>
      <c r="I435" s="23">
        <v>1991</v>
      </c>
      <c r="J435" s="23"/>
      <c r="K435" s="6">
        <v>50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1:46" ht="13.5" customHeight="1">
      <c r="A436" s="14"/>
      <c r="B436" s="2">
        <f>SUM(K436:AV436)</f>
        <v>48</v>
      </c>
      <c r="C436" s="20">
        <f>COUNT(K436:AV436)</f>
        <v>1</v>
      </c>
      <c r="D436" s="20">
        <f>IF(COUNT(K436:AV436)&gt;0,LARGE(K436:AV436,1),0)+IF(COUNT(K436:AV436)&gt;1,LARGE(K436:AV436,2),0)+IF(COUNT(K436:AV436)&gt;2,LARGE(K436:AV436,3),0)+IF(COUNT(K436:AV436)&gt;3,LARGE(K436:AV436,4),0)+IF(COUNT(K436:AV436)&gt;4,LARGE(K436:AV436,5),0)+IF(COUNT(K436:AV436)&gt;5,LARGE(K436:AV436,6),0)+IF(COUNT(K436:AV436)&gt;6,LARGE(K436:AV436,7),0)+IF(COUNT(K436:AV436)&gt;7,LARGE(K436:AV436,8),0)+IF(COUNT(K436:AV436)&gt;8,LARGE(K436:AV436,9),0)+IF(COUNT(K436:AV436)&gt;9,LARGE(K436:AV436,10),0)+IF(COUNT(K436:AV436)&gt;10,LARGE(K436:AV436,11),0)+IF(COUNT(K436:AV436)&gt;11,LARGE(K436:AV436,12),0)+IF(COUNT(K436:AV436)&gt;12,LARGE(K436:AV436,13),0)+IF(COUNT(K436:AV436)&gt;13,LARGE(K436:AV436,14),0)+IF(COUNT(K436:AV436)&gt;14,LARGE(K436:AV436,15),0)</f>
        <v>48</v>
      </c>
      <c r="E436" s="20">
        <f>IF(COUNT(K436:AV436)&lt;22,IF(COUNT(K436:AV436)&gt;14,(COUNT(K436:AV436)-15),0)*20,120)</f>
        <v>0</v>
      </c>
      <c r="F436" s="21">
        <f>D436+E436</f>
        <v>48</v>
      </c>
      <c r="G436" s="50" t="s">
        <v>83</v>
      </c>
      <c r="H436" s="50" t="s">
        <v>96</v>
      </c>
      <c r="I436" s="23">
        <v>1989</v>
      </c>
      <c r="J436" s="23"/>
      <c r="K436" s="6">
        <v>48</v>
      </c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1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1:14" ht="13.5" customHeight="1">
      <c r="A437" s="14"/>
      <c r="B437" s="2">
        <f>SUM(K437:AV437)</f>
        <v>17</v>
      </c>
      <c r="C437" s="20">
        <f>COUNT(K437:AV437)</f>
        <v>1</v>
      </c>
      <c r="D437" s="20">
        <f>IF(COUNT(K437:AV437)&gt;0,LARGE(K437:AV437,1),0)+IF(COUNT(K437:AV437)&gt;1,LARGE(K437:AV437,2),0)+IF(COUNT(K437:AV437)&gt;2,LARGE(K437:AV437,3),0)+IF(COUNT(K437:AV437)&gt;3,LARGE(K437:AV437,4),0)+IF(COUNT(K437:AV437)&gt;4,LARGE(K437:AV437,5),0)+IF(COUNT(K437:AV437)&gt;5,LARGE(K437:AV437,6),0)+IF(COUNT(K437:AV437)&gt;6,LARGE(K437:AV437,7),0)+IF(COUNT(K437:AV437)&gt;7,LARGE(K437:AV437,8),0)+IF(COUNT(K437:AV437)&gt;8,LARGE(K437:AV437,9),0)+IF(COUNT(K437:AV437)&gt;9,LARGE(K437:AV437,10),0)+IF(COUNT(K437:AV437)&gt;10,LARGE(K437:AV437,11),0)+IF(COUNT(K437:AV437)&gt;11,LARGE(K437:AV437,12),0)+IF(COUNT(K437:AV437)&gt;12,LARGE(K437:AV437,13),0)+IF(COUNT(K437:AV437)&gt;13,LARGE(K437:AV437,14),0)+IF(COUNT(K437:AV437)&gt;14,LARGE(K437:AV437,15),0)</f>
        <v>17</v>
      </c>
      <c r="E437" s="20">
        <f>IF(COUNT(K437:AV437)&lt;22,IF(COUNT(K437:AV437)&gt;14,(COUNT(K437:AV437)-15),0)*20,120)</f>
        <v>0</v>
      </c>
      <c r="F437" s="21">
        <f>D437+E437</f>
        <v>17</v>
      </c>
      <c r="G437" s="58" t="s">
        <v>83</v>
      </c>
      <c r="H437" s="58" t="s">
        <v>320</v>
      </c>
      <c r="I437" s="27" t="s">
        <v>321</v>
      </c>
      <c r="J437" s="25" t="s">
        <v>258</v>
      </c>
      <c r="N437" s="3">
        <v>17</v>
      </c>
    </row>
    <row r="438" spans="1:25" ht="12.75">
      <c r="A438" s="14"/>
      <c r="B438" s="2">
        <f>SUM(K438:AV438)</f>
        <v>50</v>
      </c>
      <c r="C438" s="20">
        <f>COUNT(K438:AV438)</f>
        <v>1</v>
      </c>
      <c r="D438" s="20">
        <f>IF(COUNT(K438:AV438)&gt;0,LARGE(K438:AV438,1),0)+IF(COUNT(K438:AV438)&gt;1,LARGE(K438:AV438,2),0)+IF(COUNT(K438:AV438)&gt;2,LARGE(K438:AV438,3),0)+IF(COUNT(K438:AV438)&gt;3,LARGE(K438:AV438,4),0)+IF(COUNT(K438:AV438)&gt;4,LARGE(K438:AV438,5),0)+IF(COUNT(K438:AV438)&gt;5,LARGE(K438:AV438,6),0)+IF(COUNT(K438:AV438)&gt;6,LARGE(K438:AV438,7),0)+IF(COUNT(K438:AV438)&gt;7,LARGE(K438:AV438,8),0)+IF(COUNT(K438:AV438)&gt;8,LARGE(K438:AV438,9),0)+IF(COUNT(K438:AV438)&gt;9,LARGE(K438:AV438,10),0)+IF(COUNT(K438:AV438)&gt;10,LARGE(K438:AV438,11),0)+IF(COUNT(K438:AV438)&gt;11,LARGE(K438:AV438,12),0)+IF(COUNT(K438:AV438)&gt;12,LARGE(K438:AV438,13),0)+IF(COUNT(K438:AV438)&gt;13,LARGE(K438:AV438,14),0)+IF(COUNT(K438:AV438)&gt;14,LARGE(K438:AV438,15),0)</f>
        <v>50</v>
      </c>
      <c r="E438" s="20">
        <f>IF(COUNT(K438:AV438)&lt;22,IF(COUNT(K438:AV438)&gt;14,(COUNT(K438:AV438)-15),0)*20,120)</f>
        <v>0</v>
      </c>
      <c r="F438" s="21">
        <f>D438+E438</f>
        <v>50</v>
      </c>
      <c r="G438" s="50" t="s">
        <v>740</v>
      </c>
      <c r="H438" s="50" t="s">
        <v>643</v>
      </c>
      <c r="I438" s="38">
        <v>1988</v>
      </c>
      <c r="J438" s="23" t="s">
        <v>741</v>
      </c>
      <c r="Y438" s="3">
        <v>50</v>
      </c>
    </row>
    <row r="439" spans="1:30" ht="13.5" customHeight="1">
      <c r="A439" s="14"/>
      <c r="B439" s="2">
        <f>SUM(K439:AV439)</f>
        <v>46</v>
      </c>
      <c r="C439" s="20">
        <f>COUNT(K439:AV439)</f>
        <v>1</v>
      </c>
      <c r="D439" s="20">
        <f>IF(COUNT(K439:AV439)&gt;0,LARGE(K439:AV439,1),0)+IF(COUNT(K439:AV439)&gt;1,LARGE(K439:AV439,2),0)+IF(COUNT(K439:AV439)&gt;2,LARGE(K439:AV439,3),0)+IF(COUNT(K439:AV439)&gt;3,LARGE(K439:AV439,4),0)+IF(COUNT(K439:AV439)&gt;4,LARGE(K439:AV439,5),0)+IF(COUNT(K439:AV439)&gt;5,LARGE(K439:AV439,6),0)+IF(COUNT(K439:AV439)&gt;6,LARGE(K439:AV439,7),0)+IF(COUNT(K439:AV439)&gt;7,LARGE(K439:AV439,8),0)+IF(COUNT(K439:AV439)&gt;8,LARGE(K439:AV439,9),0)+IF(COUNT(K439:AV439)&gt;9,LARGE(K439:AV439,10),0)+IF(COUNT(K439:AV439)&gt;10,LARGE(K439:AV439,11),0)+IF(COUNT(K439:AV439)&gt;11,LARGE(K439:AV439,12),0)+IF(COUNT(K439:AV439)&gt;12,LARGE(K439:AV439,13),0)+IF(COUNT(K439:AV439)&gt;13,LARGE(K439:AV439,14),0)+IF(COUNT(K439:AV439)&gt;14,LARGE(K439:AV439,15),0)</f>
        <v>46</v>
      </c>
      <c r="E439" s="20">
        <f>IF(COUNT(K439:AV439)&lt;22,IF(COUNT(K439:AV439)&gt;14,(COUNT(K439:AV439)-15),0)*20,120)</f>
        <v>0</v>
      </c>
      <c r="F439" s="21">
        <f>D439+E439</f>
        <v>46</v>
      </c>
      <c r="G439" s="51" t="s">
        <v>740</v>
      </c>
      <c r="H439" s="51" t="s">
        <v>169</v>
      </c>
      <c r="I439" s="23">
        <v>1988</v>
      </c>
      <c r="J439" s="42" t="s">
        <v>794</v>
      </c>
      <c r="AD439" s="3">
        <v>46</v>
      </c>
    </row>
    <row r="440" spans="1:20" ht="13.5" customHeight="1">
      <c r="A440" s="14"/>
      <c r="B440" s="2">
        <f>SUM(K440:AV440)</f>
        <v>34</v>
      </c>
      <c r="C440" s="20">
        <f>COUNT(K440:AV440)</f>
        <v>1</v>
      </c>
      <c r="D440" s="20">
        <f>IF(COUNT(K440:AV440)&gt;0,LARGE(K440:AV440,1),0)+IF(COUNT(K440:AV440)&gt;1,LARGE(K440:AV440,2),0)+IF(COUNT(K440:AV440)&gt;2,LARGE(K440:AV440,3),0)+IF(COUNT(K440:AV440)&gt;3,LARGE(K440:AV440,4),0)+IF(COUNT(K440:AV440)&gt;4,LARGE(K440:AV440,5),0)+IF(COUNT(K440:AV440)&gt;5,LARGE(K440:AV440,6),0)+IF(COUNT(K440:AV440)&gt;6,LARGE(K440:AV440,7),0)+IF(COUNT(K440:AV440)&gt;7,LARGE(K440:AV440,8),0)+IF(COUNT(K440:AV440)&gt;8,LARGE(K440:AV440,9),0)+IF(COUNT(K440:AV440)&gt;9,LARGE(K440:AV440,10),0)+IF(COUNT(K440:AV440)&gt;10,LARGE(K440:AV440,11),0)+IF(COUNT(K440:AV440)&gt;11,LARGE(K440:AV440,12),0)+IF(COUNT(K440:AV440)&gt;12,LARGE(K440:AV440,13),0)+IF(COUNT(K440:AV440)&gt;13,LARGE(K440:AV440,14),0)+IF(COUNT(K440:AV440)&gt;14,LARGE(K440:AV440,15),0)</f>
        <v>34</v>
      </c>
      <c r="E440" s="20">
        <f>IF(COUNT(K440:AV440)&lt;22,IF(COUNT(K440:AV440)&gt;14,(COUNT(K440:AV440)-15),0)*20,120)</f>
        <v>0</v>
      </c>
      <c r="F440" s="21">
        <f>D440+E440</f>
        <v>34</v>
      </c>
      <c r="G440" s="59" t="s">
        <v>678</v>
      </c>
      <c r="H440" s="59" t="s">
        <v>679</v>
      </c>
      <c r="I440" s="6">
        <v>1993</v>
      </c>
      <c r="J440" s="6" t="s">
        <v>667</v>
      </c>
      <c r="T440" s="3">
        <v>34</v>
      </c>
    </row>
    <row r="441" spans="1:15" ht="13.5" customHeight="1">
      <c r="A441" s="14"/>
      <c r="B441" s="2">
        <f>SUM(K441:AV441)</f>
        <v>28</v>
      </c>
      <c r="C441" s="20">
        <f>COUNT(K441:AV441)</f>
        <v>1</v>
      </c>
      <c r="D441" s="20">
        <f>IF(COUNT(K441:AV441)&gt;0,LARGE(K441:AV441,1),0)+IF(COUNT(K441:AV441)&gt;1,LARGE(K441:AV441,2),0)+IF(COUNT(K441:AV441)&gt;2,LARGE(K441:AV441,3),0)+IF(COUNT(K441:AV441)&gt;3,LARGE(K441:AV441,4),0)+IF(COUNT(K441:AV441)&gt;4,LARGE(K441:AV441,5),0)+IF(COUNT(K441:AV441)&gt;5,LARGE(K441:AV441,6),0)+IF(COUNT(K441:AV441)&gt;6,LARGE(K441:AV441,7),0)+IF(COUNT(K441:AV441)&gt;7,LARGE(K441:AV441,8),0)+IF(COUNT(K441:AV441)&gt;8,LARGE(K441:AV441,9),0)+IF(COUNT(K441:AV441)&gt;9,LARGE(K441:AV441,10),0)+IF(COUNT(K441:AV441)&gt;10,LARGE(K441:AV441,11),0)+IF(COUNT(K441:AV441)&gt;11,LARGE(K441:AV441,12),0)+IF(COUNT(K441:AV441)&gt;12,LARGE(K441:AV441,13),0)+IF(COUNT(K441:AV441)&gt;13,LARGE(K441:AV441,14),0)+IF(COUNT(K441:AV441)&gt;14,LARGE(K441:AV441,15),0)</f>
        <v>28</v>
      </c>
      <c r="E441" s="20">
        <f>IF(COUNT(K441:AV441)&lt;22,IF(COUNT(K441:AV441)&gt;14,(COUNT(K441:AV441)-15),0)*20,120)</f>
        <v>0</v>
      </c>
      <c r="F441" s="21">
        <f>D441+E441</f>
        <v>28</v>
      </c>
      <c r="G441" s="52" t="s">
        <v>526</v>
      </c>
      <c r="H441" s="52" t="s">
        <v>397</v>
      </c>
      <c r="I441" s="28">
        <v>32874</v>
      </c>
      <c r="J441" s="29" t="s">
        <v>527</v>
      </c>
      <c r="O441" s="3">
        <v>28</v>
      </c>
    </row>
    <row r="442" spans="1:15" ht="13.5" customHeight="1">
      <c r="A442" s="14"/>
      <c r="B442" s="2">
        <f>SUM(K442:AV442)</f>
        <v>24</v>
      </c>
      <c r="C442" s="20">
        <f>COUNT(K442:AV442)</f>
        <v>1</v>
      </c>
      <c r="D442" s="20">
        <f>IF(COUNT(K442:AV442)&gt;0,LARGE(K442:AV442,1),0)+IF(COUNT(K442:AV442)&gt;1,LARGE(K442:AV442,2),0)+IF(COUNT(K442:AV442)&gt;2,LARGE(K442:AV442,3),0)+IF(COUNT(K442:AV442)&gt;3,LARGE(K442:AV442,4),0)+IF(COUNT(K442:AV442)&gt;4,LARGE(K442:AV442,5),0)+IF(COUNT(K442:AV442)&gt;5,LARGE(K442:AV442,6),0)+IF(COUNT(K442:AV442)&gt;6,LARGE(K442:AV442,7),0)+IF(COUNT(K442:AV442)&gt;7,LARGE(K442:AV442,8),0)+IF(COUNT(K442:AV442)&gt;8,LARGE(K442:AV442,9),0)+IF(COUNT(K442:AV442)&gt;9,LARGE(K442:AV442,10),0)+IF(COUNT(K442:AV442)&gt;10,LARGE(K442:AV442,11),0)+IF(COUNT(K442:AV442)&gt;11,LARGE(K442:AV442,12),0)+IF(COUNT(K442:AV442)&gt;12,LARGE(K442:AV442,13),0)+IF(COUNT(K442:AV442)&gt;13,LARGE(K442:AV442,14),0)+IF(COUNT(K442:AV442)&gt;14,LARGE(K442:AV442,15),0)</f>
        <v>24</v>
      </c>
      <c r="E442" s="20">
        <f>IF(COUNT(K442:AV442)&lt;22,IF(COUNT(K442:AV442)&gt;14,(COUNT(K442:AV442)-15),0)*20,120)</f>
        <v>0</v>
      </c>
      <c r="F442" s="21">
        <f>D442+E442</f>
        <v>24</v>
      </c>
      <c r="G442" s="52" t="s">
        <v>526</v>
      </c>
      <c r="H442" s="52" t="s">
        <v>534</v>
      </c>
      <c r="I442" s="28">
        <v>31778</v>
      </c>
      <c r="J442" s="29"/>
      <c r="O442" s="3">
        <v>24</v>
      </c>
    </row>
    <row r="443" spans="1:14" ht="13.5" customHeight="1">
      <c r="A443" s="14"/>
      <c r="B443" s="2">
        <f>SUM(K443:AV443)</f>
        <v>31</v>
      </c>
      <c r="C443" s="20">
        <f>COUNT(K443:AV443)</f>
        <v>1</v>
      </c>
      <c r="D443" s="20">
        <f>IF(COUNT(K443:AV443)&gt;0,LARGE(K443:AV443,1),0)+IF(COUNT(K443:AV443)&gt;1,LARGE(K443:AV443,2),0)+IF(COUNT(K443:AV443)&gt;2,LARGE(K443:AV443,3),0)+IF(COUNT(K443:AV443)&gt;3,LARGE(K443:AV443,4),0)+IF(COUNT(K443:AV443)&gt;4,LARGE(K443:AV443,5),0)+IF(COUNT(K443:AV443)&gt;5,LARGE(K443:AV443,6),0)+IF(COUNT(K443:AV443)&gt;6,LARGE(K443:AV443,7),0)+IF(COUNT(K443:AV443)&gt;7,LARGE(K443:AV443,8),0)+IF(COUNT(K443:AV443)&gt;8,LARGE(K443:AV443,9),0)+IF(COUNT(K443:AV443)&gt;9,LARGE(K443:AV443,10),0)+IF(COUNT(K443:AV443)&gt;10,LARGE(K443:AV443,11),0)+IF(COUNT(K443:AV443)&gt;11,LARGE(K443:AV443,12),0)+IF(COUNT(K443:AV443)&gt;12,LARGE(K443:AV443,13),0)+IF(COUNT(K443:AV443)&gt;13,LARGE(K443:AV443,14),0)+IF(COUNT(K443:AV443)&gt;14,LARGE(K443:AV443,15),0)</f>
        <v>31</v>
      </c>
      <c r="E443" s="20">
        <f>IF(COUNT(K443:AV443)&lt;22,IF(COUNT(K443:AV443)&gt;14,(COUNT(K443:AV443)-15),0)*20,120)</f>
        <v>0</v>
      </c>
      <c r="F443" s="21">
        <f>D443+E443</f>
        <v>31</v>
      </c>
      <c r="G443" s="58" t="s">
        <v>277</v>
      </c>
      <c r="H443" s="58" t="s">
        <v>43</v>
      </c>
      <c r="I443" s="27" t="s">
        <v>278</v>
      </c>
      <c r="J443" s="25" t="s">
        <v>258</v>
      </c>
      <c r="N443" s="3">
        <v>31</v>
      </c>
    </row>
    <row r="444" spans="1:31" ht="13.5" customHeight="1">
      <c r="A444" s="14"/>
      <c r="B444" s="2">
        <f>SUM(K444:AV444)</f>
        <v>30</v>
      </c>
      <c r="C444" s="20">
        <f>COUNT(K444:AV444)</f>
        <v>1</v>
      </c>
      <c r="D444" s="20">
        <f>IF(COUNT(K444:AV444)&gt;0,LARGE(K444:AV444,1),0)+IF(COUNT(K444:AV444)&gt;1,LARGE(K444:AV444,2),0)+IF(COUNT(K444:AV444)&gt;2,LARGE(K444:AV444,3),0)+IF(COUNT(K444:AV444)&gt;3,LARGE(K444:AV444,4),0)+IF(COUNT(K444:AV444)&gt;4,LARGE(K444:AV444,5),0)+IF(COUNT(K444:AV444)&gt;5,LARGE(K444:AV444,6),0)+IF(COUNT(K444:AV444)&gt;6,LARGE(K444:AV444,7),0)+IF(COUNT(K444:AV444)&gt;7,LARGE(K444:AV444,8),0)+IF(COUNT(K444:AV444)&gt;8,LARGE(K444:AV444,9),0)+IF(COUNT(K444:AV444)&gt;9,LARGE(K444:AV444,10),0)+IF(COUNT(K444:AV444)&gt;10,LARGE(K444:AV444,11),0)+IF(COUNT(K444:AV444)&gt;11,LARGE(K444:AV444,12),0)+IF(COUNT(K444:AV444)&gt;12,LARGE(K444:AV444,13),0)+IF(COUNT(K444:AV444)&gt;13,LARGE(K444:AV444,14),0)+IF(COUNT(K444:AV444)&gt;14,LARGE(K444:AV444,15),0)</f>
        <v>30</v>
      </c>
      <c r="E444" s="20">
        <f>IF(COUNT(K444:AV444)&lt;22,IF(COUNT(K444:AV444)&gt;14,(COUNT(K444:AV444)-15),0)*20,120)</f>
        <v>0</v>
      </c>
      <c r="F444" s="21">
        <f>D444+E444</f>
        <v>30</v>
      </c>
      <c r="G444" s="44" t="s">
        <v>826</v>
      </c>
      <c r="H444" s="64" t="s">
        <v>58</v>
      </c>
      <c r="I444" s="44">
        <v>92</v>
      </c>
      <c r="J444" s="44" t="s">
        <v>817</v>
      </c>
      <c r="AE444" s="3">
        <v>30</v>
      </c>
    </row>
    <row r="445" spans="1:15" ht="14.25">
      <c r="A445" s="14"/>
      <c r="B445" s="2">
        <f>SUM(K445:AV445)</f>
        <v>43</v>
      </c>
      <c r="C445" s="20">
        <f>COUNT(K445:AV445)</f>
        <v>1</v>
      </c>
      <c r="D445" s="20">
        <f>IF(COUNT(K445:AV445)&gt;0,LARGE(K445:AV445,1),0)+IF(COUNT(K445:AV445)&gt;1,LARGE(K445:AV445,2),0)+IF(COUNT(K445:AV445)&gt;2,LARGE(K445:AV445,3),0)+IF(COUNT(K445:AV445)&gt;3,LARGE(K445:AV445,4),0)+IF(COUNT(K445:AV445)&gt;4,LARGE(K445:AV445,5),0)+IF(COUNT(K445:AV445)&gt;5,LARGE(K445:AV445,6),0)+IF(COUNT(K445:AV445)&gt;6,LARGE(K445:AV445,7),0)+IF(COUNT(K445:AV445)&gt;7,LARGE(K445:AV445,8),0)+IF(COUNT(K445:AV445)&gt;8,LARGE(K445:AV445,9),0)+IF(COUNT(K445:AV445)&gt;9,LARGE(K445:AV445,10),0)+IF(COUNT(K445:AV445)&gt;10,LARGE(K445:AV445,11),0)+IF(COUNT(K445:AV445)&gt;11,LARGE(K445:AV445,12),0)+IF(COUNT(K445:AV445)&gt;12,LARGE(K445:AV445,13),0)+IF(COUNT(K445:AV445)&gt;13,LARGE(K445:AV445,14),0)+IF(COUNT(K445:AV445)&gt;14,LARGE(K445:AV445,15),0)</f>
        <v>43</v>
      </c>
      <c r="E445" s="20">
        <f>IF(COUNT(K445:AV445)&lt;22,IF(COUNT(K445:AV445)&gt;14,(COUNT(K445:AV445)-15),0)*20,120)</f>
        <v>0</v>
      </c>
      <c r="F445" s="21">
        <f>D445+E445</f>
        <v>43</v>
      </c>
      <c r="G445" s="52" t="s">
        <v>502</v>
      </c>
      <c r="H445" s="52" t="s">
        <v>350</v>
      </c>
      <c r="I445" s="28">
        <v>33604</v>
      </c>
      <c r="J445" s="29" t="s">
        <v>481</v>
      </c>
      <c r="O445" s="3">
        <v>43</v>
      </c>
    </row>
    <row r="446" spans="1:19" ht="12.75">
      <c r="A446" s="14"/>
      <c r="B446" s="2">
        <f>SUM(K446:AV446)</f>
        <v>24</v>
      </c>
      <c r="C446" s="20">
        <f>COUNT(K446:AV446)</f>
        <v>1</v>
      </c>
      <c r="D446" s="20">
        <f>IF(COUNT(K446:AV446)&gt;0,LARGE(K446:AV446,1),0)+IF(COUNT(K446:AV446)&gt;1,LARGE(K446:AV446,2),0)+IF(COUNT(K446:AV446)&gt;2,LARGE(K446:AV446,3),0)+IF(COUNT(K446:AV446)&gt;3,LARGE(K446:AV446,4),0)+IF(COUNT(K446:AV446)&gt;4,LARGE(K446:AV446,5),0)+IF(COUNT(K446:AV446)&gt;5,LARGE(K446:AV446,6),0)+IF(COUNT(K446:AV446)&gt;6,LARGE(K446:AV446,7),0)+IF(COUNT(K446:AV446)&gt;7,LARGE(K446:AV446,8),0)+IF(COUNT(K446:AV446)&gt;8,LARGE(K446:AV446,9),0)+IF(COUNT(K446:AV446)&gt;9,LARGE(K446:AV446,10),0)+IF(COUNT(K446:AV446)&gt;10,LARGE(K446:AV446,11),0)+IF(COUNT(K446:AV446)&gt;11,LARGE(K446:AV446,12),0)+IF(COUNT(K446:AV446)&gt;12,LARGE(K446:AV446,13),0)+IF(COUNT(K446:AV446)&gt;13,LARGE(K446:AV446,14),0)+IF(COUNT(K446:AV446)&gt;14,LARGE(K446:AV446,15),0)</f>
        <v>24</v>
      </c>
      <c r="E446" s="20">
        <f>IF(COUNT(K446:AV446)&lt;22,IF(COUNT(K446:AV446)&gt;14,(COUNT(K446:AV446)-15),0)*20,120)</f>
        <v>0</v>
      </c>
      <c r="F446" s="21">
        <f>D446+E446</f>
        <v>24</v>
      </c>
      <c r="G446" s="50" t="s">
        <v>645</v>
      </c>
      <c r="H446" s="50" t="s">
        <v>646</v>
      </c>
      <c r="I446" s="23">
        <v>1992</v>
      </c>
      <c r="J446" s="23"/>
      <c r="S446" s="3">
        <v>24</v>
      </c>
    </row>
    <row r="447" spans="1:32" ht="12.75">
      <c r="A447" s="14"/>
      <c r="B447" s="2">
        <f>SUM(K447:AV447)</f>
        <v>40</v>
      </c>
      <c r="C447" s="20">
        <f>COUNT(K447:AV447)</f>
        <v>1</v>
      </c>
      <c r="D447" s="20">
        <f>IF(COUNT(K447:AV447)&gt;0,LARGE(K447:AV447,1),0)+IF(COUNT(K447:AV447)&gt;1,LARGE(K447:AV447,2),0)+IF(COUNT(K447:AV447)&gt;2,LARGE(K447:AV447,3),0)+IF(COUNT(K447:AV447)&gt;3,LARGE(K447:AV447,4),0)+IF(COUNT(K447:AV447)&gt;4,LARGE(K447:AV447,5),0)+IF(COUNT(K447:AV447)&gt;5,LARGE(K447:AV447,6),0)+IF(COUNT(K447:AV447)&gt;6,LARGE(K447:AV447,7),0)+IF(COUNT(K447:AV447)&gt;7,LARGE(K447:AV447,8),0)+IF(COUNT(K447:AV447)&gt;8,LARGE(K447:AV447,9),0)+IF(COUNT(K447:AV447)&gt;9,LARGE(K447:AV447,10),0)+IF(COUNT(K447:AV447)&gt;10,LARGE(K447:AV447,11),0)+IF(COUNT(K447:AV447)&gt;11,LARGE(K447:AV447,12),0)+IF(COUNT(K447:AV447)&gt;12,LARGE(K447:AV447,13),0)+IF(COUNT(K447:AV447)&gt;13,LARGE(K447:AV447,14),0)+IF(COUNT(K447:AV447)&gt;14,LARGE(K447:AV447,15),0)</f>
        <v>40</v>
      </c>
      <c r="E447" s="20">
        <f>IF(COUNT(K447:AV447)&lt;22,IF(COUNT(K447:AV447)&gt;14,(COUNT(K447:AV447)-15),0)*20,120)</f>
        <v>0</v>
      </c>
      <c r="F447" s="21">
        <f>D447+E447</f>
        <v>40</v>
      </c>
      <c r="G447" s="50" t="s">
        <v>128</v>
      </c>
      <c r="H447" s="50" t="s">
        <v>44</v>
      </c>
      <c r="I447" s="23">
        <v>1989</v>
      </c>
      <c r="J447" s="23" t="s">
        <v>126</v>
      </c>
      <c r="K447" s="6">
        <v>40</v>
      </c>
      <c r="AF447" s="19"/>
    </row>
    <row r="448" spans="1:14" ht="12.75">
      <c r="A448" s="14"/>
      <c r="B448" s="2">
        <f>SUM(K448:AV448)</f>
        <v>20</v>
      </c>
      <c r="C448" s="20">
        <f>COUNT(K448:AV448)</f>
        <v>1</v>
      </c>
      <c r="D448" s="20">
        <f>IF(COUNT(K448:AV448)&gt;0,LARGE(K448:AV448,1),0)+IF(COUNT(K448:AV448)&gt;1,LARGE(K448:AV448,2),0)+IF(COUNT(K448:AV448)&gt;2,LARGE(K448:AV448,3),0)+IF(COUNT(K448:AV448)&gt;3,LARGE(K448:AV448,4),0)+IF(COUNT(K448:AV448)&gt;4,LARGE(K448:AV448,5),0)+IF(COUNT(K448:AV448)&gt;5,LARGE(K448:AV448,6),0)+IF(COUNT(K448:AV448)&gt;6,LARGE(K448:AV448,7),0)+IF(COUNT(K448:AV448)&gt;7,LARGE(K448:AV448,8),0)+IF(COUNT(K448:AV448)&gt;8,LARGE(K448:AV448,9),0)+IF(COUNT(K448:AV448)&gt;9,LARGE(K448:AV448,10),0)+IF(COUNT(K448:AV448)&gt;10,LARGE(K448:AV448,11),0)+IF(COUNT(K448:AV448)&gt;11,LARGE(K448:AV448,12),0)+IF(COUNT(K448:AV448)&gt;12,LARGE(K448:AV448,13),0)+IF(COUNT(K448:AV448)&gt;13,LARGE(K448:AV448,14),0)+IF(COUNT(K448:AV448)&gt;14,LARGE(K448:AV448,15),0)</f>
        <v>20</v>
      </c>
      <c r="E448" s="20">
        <f>IF(COUNT(K448:AV448)&lt;22,IF(COUNT(K448:AV448)&gt;14,(COUNT(K448:AV448)-15),0)*20,120)</f>
        <v>0</v>
      </c>
      <c r="F448" s="21">
        <f>D448+E448</f>
        <v>20</v>
      </c>
      <c r="G448" s="58" t="s">
        <v>152</v>
      </c>
      <c r="H448" s="58" t="s">
        <v>311</v>
      </c>
      <c r="I448" s="27" t="s">
        <v>312</v>
      </c>
      <c r="J448" s="25" t="s">
        <v>313</v>
      </c>
      <c r="N448" s="3">
        <v>20</v>
      </c>
    </row>
    <row r="449" spans="1:37" ht="12.75">
      <c r="A449" s="14"/>
      <c r="B449" s="2">
        <f>SUM(K449:AV449)</f>
        <v>50</v>
      </c>
      <c r="C449" s="20">
        <f>COUNT(K449:AV449)</f>
        <v>1</v>
      </c>
      <c r="D449" s="20">
        <f>IF(COUNT(K449:AV449)&gt;0,LARGE(K449:AV449,1),0)+IF(COUNT(K449:AV449)&gt;1,LARGE(K449:AV449,2),0)+IF(COUNT(K449:AV449)&gt;2,LARGE(K449:AV449,3),0)+IF(COUNT(K449:AV449)&gt;3,LARGE(K449:AV449,4),0)+IF(COUNT(K449:AV449)&gt;4,LARGE(K449:AV449,5),0)+IF(COUNT(K449:AV449)&gt;5,LARGE(K449:AV449,6),0)+IF(COUNT(K449:AV449)&gt;6,LARGE(K449:AV449,7),0)+IF(COUNT(K449:AV449)&gt;7,LARGE(K449:AV449,8),0)+IF(COUNT(K449:AV449)&gt;8,LARGE(K449:AV449,9),0)+IF(COUNT(K449:AV449)&gt;9,LARGE(K449:AV449,10),0)+IF(COUNT(K449:AV449)&gt;10,LARGE(K449:AV449,11),0)+IF(COUNT(K449:AV449)&gt;11,LARGE(K449:AV449,12),0)+IF(COUNT(K449:AV449)&gt;12,LARGE(K449:AV449,13),0)+IF(COUNT(K449:AV449)&gt;13,LARGE(K449:AV449,14),0)+IF(COUNT(K449:AV449)&gt;14,LARGE(K449:AV449,15),0)</f>
        <v>50</v>
      </c>
      <c r="E449" s="20">
        <f>IF(COUNT(K449:AV449)&lt;22,IF(COUNT(K449:AV449)&gt;14,(COUNT(K449:AV449)-15),0)*20,120)</f>
        <v>0</v>
      </c>
      <c r="F449" s="21">
        <f>D449+E449</f>
        <v>50</v>
      </c>
      <c r="G449" s="23" t="s">
        <v>965</v>
      </c>
      <c r="H449" s="23" t="s">
        <v>966</v>
      </c>
      <c r="I449" s="65">
        <v>1990</v>
      </c>
      <c r="J449" s="23" t="s">
        <v>967</v>
      </c>
      <c r="AK449" s="3">
        <v>50</v>
      </c>
    </row>
    <row r="450" spans="1:12" ht="15">
      <c r="A450" s="14"/>
      <c r="B450" s="2">
        <f>SUM(K450:AV450)</f>
        <v>34</v>
      </c>
      <c r="C450" s="20">
        <f>COUNT(K450:AV450)</f>
        <v>1</v>
      </c>
      <c r="D450" s="20">
        <f>IF(COUNT(K450:AV450)&gt;0,LARGE(K450:AV450,1),0)+IF(COUNT(K450:AV450)&gt;1,LARGE(K450:AV450,2),0)+IF(COUNT(K450:AV450)&gt;2,LARGE(K450:AV450,3),0)+IF(COUNT(K450:AV450)&gt;3,LARGE(K450:AV450,4),0)+IF(COUNT(K450:AV450)&gt;4,LARGE(K450:AV450,5),0)+IF(COUNT(K450:AV450)&gt;5,LARGE(K450:AV450,6),0)+IF(COUNT(K450:AV450)&gt;6,LARGE(K450:AV450,7),0)+IF(COUNT(K450:AV450)&gt;7,LARGE(K450:AV450,8),0)+IF(COUNT(K450:AV450)&gt;8,LARGE(K450:AV450,9),0)+IF(COUNT(K450:AV450)&gt;9,LARGE(K450:AV450,10),0)+IF(COUNT(K450:AV450)&gt;10,LARGE(K450:AV450,11),0)+IF(COUNT(K450:AV450)&gt;11,LARGE(K450:AV450,12),0)+IF(COUNT(K450:AV450)&gt;12,LARGE(K450:AV450,13),0)+IF(COUNT(K450:AV450)&gt;13,LARGE(K450:AV450,14),0)+IF(COUNT(K450:AV450)&gt;14,LARGE(K450:AV450,15),0)</f>
        <v>34</v>
      </c>
      <c r="E450" s="20">
        <f>IF(COUNT(K450:AV450)&lt;22,IF(COUNT(K450:AV450)&gt;14,(COUNT(K450:AV450)-15),0)*20,120)</f>
        <v>0</v>
      </c>
      <c r="F450" s="21">
        <f>D450+E450</f>
        <v>34</v>
      </c>
      <c r="G450" s="53" t="s">
        <v>168</v>
      </c>
      <c r="H450" s="50" t="s">
        <v>169</v>
      </c>
      <c r="I450" s="24">
        <v>1988</v>
      </c>
      <c r="J450" s="24"/>
      <c r="L450" s="3">
        <v>34</v>
      </c>
    </row>
    <row r="451" spans="1:46" ht="12.75">
      <c r="A451" s="14"/>
      <c r="B451" s="2">
        <f>SUM(K451:AV451)</f>
        <v>37</v>
      </c>
      <c r="C451" s="20">
        <f>COUNT(K451:AV451)</f>
        <v>1</v>
      </c>
      <c r="D451" s="20">
        <f>IF(COUNT(K451:AV451)&gt;0,LARGE(K451:AV451,1),0)+IF(COUNT(K451:AV451)&gt;1,LARGE(K451:AV451,2),0)+IF(COUNT(K451:AV451)&gt;2,LARGE(K451:AV451,3),0)+IF(COUNT(K451:AV451)&gt;3,LARGE(K451:AV451,4),0)+IF(COUNT(K451:AV451)&gt;4,LARGE(K451:AV451,5),0)+IF(COUNT(K451:AV451)&gt;5,LARGE(K451:AV451,6),0)+IF(COUNT(K451:AV451)&gt;6,LARGE(K451:AV451,7),0)+IF(COUNT(K451:AV451)&gt;7,LARGE(K451:AV451,8),0)+IF(COUNT(K451:AV451)&gt;8,LARGE(K451:AV451,9),0)+IF(COUNT(K451:AV451)&gt;9,LARGE(K451:AV451,10),0)+IF(COUNT(K451:AV451)&gt;10,LARGE(K451:AV451,11),0)+IF(COUNT(K451:AV451)&gt;11,LARGE(K451:AV451,12),0)+IF(COUNT(K451:AV451)&gt;12,LARGE(K451:AV451,13),0)+IF(COUNT(K451:AV451)&gt;13,LARGE(K451:AV451,14),0)+IF(COUNT(K451:AV451)&gt;14,LARGE(K451:AV451,15),0)</f>
        <v>37</v>
      </c>
      <c r="E451" s="20">
        <f>IF(COUNT(K451:AV451)&lt;22,IF(COUNT(K451:AV451)&gt;14,(COUNT(K451:AV451)-15),0)*20,120)</f>
        <v>0</v>
      </c>
      <c r="F451" s="21">
        <f>D451+E451</f>
        <v>37</v>
      </c>
      <c r="G451" s="50" t="s">
        <v>131</v>
      </c>
      <c r="H451" s="50" t="s">
        <v>80</v>
      </c>
      <c r="I451" s="23">
        <v>1990</v>
      </c>
      <c r="J451" s="23" t="s">
        <v>132</v>
      </c>
      <c r="K451" s="3">
        <v>37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16"/>
      <c r="AT451" s="6"/>
    </row>
    <row r="452" spans="1:15" ht="14.25">
      <c r="A452" s="14"/>
      <c r="B452" s="2">
        <f>SUM(K452:AV452)</f>
        <v>0</v>
      </c>
      <c r="C452" s="20">
        <f>COUNT(K452:AV452)</f>
        <v>1</v>
      </c>
      <c r="D452" s="20">
        <f>IF(COUNT(K452:AV452)&gt;0,LARGE(K452:AV452,1),0)+IF(COUNT(K452:AV452)&gt;1,LARGE(K452:AV452,2),0)+IF(COUNT(K452:AV452)&gt;2,LARGE(K452:AV452,3),0)+IF(COUNT(K452:AV452)&gt;3,LARGE(K452:AV452,4),0)+IF(COUNT(K452:AV452)&gt;4,LARGE(K452:AV452,5),0)+IF(COUNT(K452:AV452)&gt;5,LARGE(K452:AV452,6),0)+IF(COUNT(K452:AV452)&gt;6,LARGE(K452:AV452,7),0)+IF(COUNT(K452:AV452)&gt;7,LARGE(K452:AV452,8),0)+IF(COUNT(K452:AV452)&gt;8,LARGE(K452:AV452,9),0)+IF(COUNT(K452:AV452)&gt;9,LARGE(K452:AV452,10),0)+IF(COUNT(K452:AV452)&gt;10,LARGE(K452:AV452,11),0)+IF(COUNT(K452:AV452)&gt;11,LARGE(K452:AV452,12),0)+IF(COUNT(K452:AV452)&gt;12,LARGE(K452:AV452,13),0)+IF(COUNT(K452:AV452)&gt;13,LARGE(K452:AV452,14),0)+IF(COUNT(K452:AV452)&gt;14,LARGE(K452:AV452,15),0)</f>
        <v>0</v>
      </c>
      <c r="E452" s="20">
        <f>IF(COUNT(K452:AV452)&lt;22,IF(COUNT(K452:AV452)&gt;14,(COUNT(K452:AV452)-15),0)*20,120)</f>
        <v>0</v>
      </c>
      <c r="F452" s="21">
        <f>D452+E452</f>
        <v>0</v>
      </c>
      <c r="G452" s="52" t="s">
        <v>486</v>
      </c>
      <c r="H452" s="52" t="s">
        <v>487</v>
      </c>
      <c r="I452" s="28">
        <v>32509</v>
      </c>
      <c r="J452" s="29" t="s">
        <v>463</v>
      </c>
      <c r="O452" s="19">
        <v>0</v>
      </c>
    </row>
    <row r="453" spans="2:46" ht="12.75">
      <c r="B453" s="2">
        <f>SUM(K453:AV453)</f>
        <v>42</v>
      </c>
      <c r="C453" s="20">
        <f>COUNT(K453:AV453)</f>
        <v>1</v>
      </c>
      <c r="D453" s="20">
        <f>IF(COUNT(K453:AV453)&gt;0,LARGE(K453:AV453,1),0)+IF(COUNT(K453:AV453)&gt;1,LARGE(K453:AV453,2),0)+IF(COUNT(K453:AV453)&gt;2,LARGE(K453:AV453,3),0)+IF(COUNT(K453:AV453)&gt;3,LARGE(K453:AV453,4),0)+IF(COUNT(K453:AV453)&gt;4,LARGE(K453:AV453,5),0)+IF(COUNT(K453:AV453)&gt;5,LARGE(K453:AV453,6),0)+IF(COUNT(K453:AV453)&gt;6,LARGE(K453:AV453,7),0)+IF(COUNT(K453:AV453)&gt;7,LARGE(K453:AV453,8),0)+IF(COUNT(K453:AV453)&gt;8,LARGE(K453:AV453,9),0)+IF(COUNT(K453:AV453)&gt;9,LARGE(K453:AV453,10),0)+IF(COUNT(K453:AV453)&gt;10,LARGE(K453:AV453,11),0)+IF(COUNT(K453:AV453)&gt;11,LARGE(K453:AV453,12),0)+IF(COUNT(K453:AV453)&gt;12,LARGE(K453:AV453,13),0)+IF(COUNT(K453:AV453)&gt;13,LARGE(K453:AV453,14),0)+IF(COUNT(K453:AV453)&gt;14,LARGE(K453:AV453,15),0)</f>
        <v>42</v>
      </c>
      <c r="E453" s="20">
        <f>IF(COUNT(K453:AV453)&lt;22,IF(COUNT(K453:AV453)&gt;14,(COUNT(K453:AV453)-15),0)*20,120)</f>
        <v>0</v>
      </c>
      <c r="F453" s="21">
        <f>D453+E453</f>
        <v>42</v>
      </c>
      <c r="G453" s="42" t="s">
        <v>1057</v>
      </c>
      <c r="H453" s="23" t="s">
        <v>1058</v>
      </c>
      <c r="I453" s="42" t="s">
        <v>835</v>
      </c>
      <c r="J453" s="42" t="s">
        <v>1053</v>
      </c>
      <c r="AT453" s="3">
        <v>42</v>
      </c>
    </row>
    <row r="454" spans="1:37" ht="12.75">
      <c r="A454" s="14"/>
      <c r="B454" s="2">
        <f>SUM(K454:AV454)</f>
        <v>50</v>
      </c>
      <c r="C454" s="20">
        <f>COUNT(K454:AV454)</f>
        <v>1</v>
      </c>
      <c r="D454" s="20">
        <f>IF(COUNT(K454:AV454)&gt;0,LARGE(K454:AV454,1),0)+IF(COUNT(K454:AV454)&gt;1,LARGE(K454:AV454,2),0)+IF(COUNT(K454:AV454)&gt;2,LARGE(K454:AV454,3),0)+IF(COUNT(K454:AV454)&gt;3,LARGE(K454:AV454,4),0)+IF(COUNT(K454:AV454)&gt;4,LARGE(K454:AV454,5),0)+IF(COUNT(K454:AV454)&gt;5,LARGE(K454:AV454,6),0)+IF(COUNT(K454:AV454)&gt;6,LARGE(K454:AV454,7),0)+IF(COUNT(K454:AV454)&gt;7,LARGE(K454:AV454,8),0)+IF(COUNT(K454:AV454)&gt;8,LARGE(K454:AV454,9),0)+IF(COUNT(K454:AV454)&gt;9,LARGE(K454:AV454,10),0)+IF(COUNT(K454:AV454)&gt;10,LARGE(K454:AV454,11),0)+IF(COUNT(K454:AV454)&gt;11,LARGE(K454:AV454,12),0)+IF(COUNT(K454:AV454)&gt;12,LARGE(K454:AV454,13),0)+IF(COUNT(K454:AV454)&gt;13,LARGE(K454:AV454,14),0)+IF(COUNT(K454:AV454)&gt;14,LARGE(K454:AV454,15),0)</f>
        <v>50</v>
      </c>
      <c r="E454" s="20">
        <f>IF(COUNT(K454:AV454)&lt;22,IF(COUNT(K454:AV454)&gt;14,(COUNT(K454:AV454)-15),0)*20,120)</f>
        <v>0</v>
      </c>
      <c r="F454" s="21">
        <f>D454+E454</f>
        <v>50</v>
      </c>
      <c r="G454" s="23" t="s">
        <v>978</v>
      </c>
      <c r="H454" s="23" t="s">
        <v>179</v>
      </c>
      <c r="I454" s="65">
        <v>1993</v>
      </c>
      <c r="J454" s="23" t="s">
        <v>501</v>
      </c>
      <c r="AK454" s="19">
        <v>50</v>
      </c>
    </row>
    <row r="455" spans="1:15" ht="14.25">
      <c r="A455" s="14"/>
      <c r="B455" s="2">
        <f>SUM(K455:AV455)</f>
        <v>22</v>
      </c>
      <c r="C455" s="20">
        <f>COUNT(K455:AV455)</f>
        <v>1</v>
      </c>
      <c r="D455" s="20">
        <f>IF(COUNT(K455:AV455)&gt;0,LARGE(K455:AV455,1),0)+IF(COUNT(K455:AV455)&gt;1,LARGE(K455:AV455,2),0)+IF(COUNT(K455:AV455)&gt;2,LARGE(K455:AV455,3),0)+IF(COUNT(K455:AV455)&gt;3,LARGE(K455:AV455,4),0)+IF(COUNT(K455:AV455)&gt;4,LARGE(K455:AV455,5),0)+IF(COUNT(K455:AV455)&gt;5,LARGE(K455:AV455,6),0)+IF(COUNT(K455:AV455)&gt;6,LARGE(K455:AV455,7),0)+IF(COUNT(K455:AV455)&gt;7,LARGE(K455:AV455,8),0)+IF(COUNT(K455:AV455)&gt;8,LARGE(K455:AV455,9),0)+IF(COUNT(K455:AV455)&gt;9,LARGE(K455:AV455,10),0)+IF(COUNT(K455:AV455)&gt;10,LARGE(K455:AV455,11),0)+IF(COUNT(K455:AV455)&gt;11,LARGE(K455:AV455,12),0)+IF(COUNT(K455:AV455)&gt;12,LARGE(K455:AV455,13),0)+IF(COUNT(K455:AV455)&gt;13,LARGE(K455:AV455,14),0)+IF(COUNT(K455:AV455)&gt;14,LARGE(K455:AV455,15),0)</f>
        <v>22</v>
      </c>
      <c r="E455" s="20">
        <f>IF(COUNT(K455:AV455)&lt;22,IF(COUNT(K455:AV455)&gt;14,(COUNT(K455:AV455)-15),0)*20,120)</f>
        <v>0</v>
      </c>
      <c r="F455" s="21">
        <f>D455+E455</f>
        <v>22</v>
      </c>
      <c r="G455" s="52" t="s">
        <v>407</v>
      </c>
      <c r="H455" s="52" t="s">
        <v>418</v>
      </c>
      <c r="I455" s="28">
        <v>33239</v>
      </c>
      <c r="J455" s="29" t="s">
        <v>537</v>
      </c>
      <c r="O455" s="3">
        <v>22</v>
      </c>
    </row>
    <row r="456" spans="1:15" ht="14.25">
      <c r="A456" s="14"/>
      <c r="B456" s="2">
        <f>SUM(K456:AV456)</f>
        <v>21</v>
      </c>
      <c r="C456" s="20">
        <f>COUNT(K456:AV456)</f>
        <v>1</v>
      </c>
      <c r="D456" s="20">
        <f>IF(COUNT(K456:AV456)&gt;0,LARGE(K456:AV456,1),0)+IF(COUNT(K456:AV456)&gt;1,LARGE(K456:AV456,2),0)+IF(COUNT(K456:AV456)&gt;2,LARGE(K456:AV456,3),0)+IF(COUNT(K456:AV456)&gt;3,LARGE(K456:AV456,4),0)+IF(COUNT(K456:AV456)&gt;4,LARGE(K456:AV456,5),0)+IF(COUNT(K456:AV456)&gt;5,LARGE(K456:AV456,6),0)+IF(COUNT(K456:AV456)&gt;6,LARGE(K456:AV456,7),0)+IF(COUNT(K456:AV456)&gt;7,LARGE(K456:AV456,8),0)+IF(COUNT(K456:AV456)&gt;8,LARGE(K456:AV456,9),0)+IF(COUNT(K456:AV456)&gt;9,LARGE(K456:AV456,10),0)+IF(COUNT(K456:AV456)&gt;10,LARGE(K456:AV456,11),0)+IF(COUNT(K456:AV456)&gt;11,LARGE(K456:AV456,12),0)+IF(COUNT(K456:AV456)&gt;12,LARGE(K456:AV456,13),0)+IF(COUNT(K456:AV456)&gt;13,LARGE(K456:AV456,14),0)+IF(COUNT(K456:AV456)&gt;14,LARGE(K456:AV456,15),0)</f>
        <v>21</v>
      </c>
      <c r="E456" s="20">
        <f>IF(COUNT(K456:AV456)&lt;22,IF(COUNT(K456:AV456)&gt;14,(COUNT(K456:AV456)-15),0)*20,120)</f>
        <v>0</v>
      </c>
      <c r="F456" s="21">
        <f>D456+E456</f>
        <v>21</v>
      </c>
      <c r="G456" s="52" t="s">
        <v>407</v>
      </c>
      <c r="H456" s="52" t="s">
        <v>408</v>
      </c>
      <c r="I456" s="28">
        <v>32874</v>
      </c>
      <c r="J456" s="29" t="s">
        <v>406</v>
      </c>
      <c r="O456" s="19">
        <v>21</v>
      </c>
    </row>
    <row r="457" spans="1:37" ht="12.75">
      <c r="A457" s="14"/>
      <c r="B457" s="2">
        <f>SUM(K457:AV457)</f>
        <v>44</v>
      </c>
      <c r="C457" s="20">
        <f>COUNT(K457:AV457)</f>
        <v>1</v>
      </c>
      <c r="D457" s="20">
        <f>IF(COUNT(K457:AV457)&gt;0,LARGE(K457:AV457,1),0)+IF(COUNT(K457:AV457)&gt;1,LARGE(K457:AV457,2),0)+IF(COUNT(K457:AV457)&gt;2,LARGE(K457:AV457,3),0)+IF(COUNT(K457:AV457)&gt;3,LARGE(K457:AV457,4),0)+IF(COUNT(K457:AV457)&gt;4,LARGE(K457:AV457,5),0)+IF(COUNT(K457:AV457)&gt;5,LARGE(K457:AV457,6),0)+IF(COUNT(K457:AV457)&gt;6,LARGE(K457:AV457,7),0)+IF(COUNT(K457:AV457)&gt;7,LARGE(K457:AV457,8),0)+IF(COUNT(K457:AV457)&gt;8,LARGE(K457:AV457,9),0)+IF(COUNT(K457:AV457)&gt;9,LARGE(K457:AV457,10),0)+IF(COUNT(K457:AV457)&gt;10,LARGE(K457:AV457,11),0)+IF(COUNT(K457:AV457)&gt;11,LARGE(K457:AV457,12),0)+IF(COUNT(K457:AV457)&gt;12,LARGE(K457:AV457,13),0)+IF(COUNT(K457:AV457)&gt;13,LARGE(K457:AV457,14),0)+IF(COUNT(K457:AV457)&gt;14,LARGE(K457:AV457,15),0)</f>
        <v>44</v>
      </c>
      <c r="E457" s="20">
        <f>IF(COUNT(K457:AV457)&lt;22,IF(COUNT(K457:AV457)&gt;14,(COUNT(K457:AV457)-15),0)*20,120)</f>
        <v>0</v>
      </c>
      <c r="F457" s="21">
        <f>D457+E457</f>
        <v>44</v>
      </c>
      <c r="G457" s="23" t="s">
        <v>981</v>
      </c>
      <c r="H457" s="23" t="s">
        <v>696</v>
      </c>
      <c r="I457" s="65">
        <v>1989</v>
      </c>
      <c r="J457" s="23" t="s">
        <v>982</v>
      </c>
      <c r="AK457" s="19">
        <v>44</v>
      </c>
    </row>
    <row r="458" spans="1:19" ht="12.75">
      <c r="A458" s="14"/>
      <c r="B458" s="2">
        <f>SUM(K458:AV458)</f>
        <v>20</v>
      </c>
      <c r="C458" s="20">
        <f>COUNT(K458:AV458)</f>
        <v>1</v>
      </c>
      <c r="D458" s="20">
        <f>IF(COUNT(K458:AV458)&gt;0,LARGE(K458:AV458,1),0)+IF(COUNT(K458:AV458)&gt;1,LARGE(K458:AV458,2),0)+IF(COUNT(K458:AV458)&gt;2,LARGE(K458:AV458,3),0)+IF(COUNT(K458:AV458)&gt;3,LARGE(K458:AV458,4),0)+IF(COUNT(K458:AV458)&gt;4,LARGE(K458:AV458,5),0)+IF(COUNT(K458:AV458)&gt;5,LARGE(K458:AV458,6),0)+IF(COUNT(K458:AV458)&gt;6,LARGE(K458:AV458,7),0)+IF(COUNT(K458:AV458)&gt;7,LARGE(K458:AV458,8),0)+IF(COUNT(K458:AV458)&gt;8,LARGE(K458:AV458,9),0)+IF(COUNT(K458:AV458)&gt;9,LARGE(K458:AV458,10),0)+IF(COUNT(K458:AV458)&gt;10,LARGE(K458:AV458,11),0)+IF(COUNT(K458:AV458)&gt;11,LARGE(K458:AV458,12),0)+IF(COUNT(K458:AV458)&gt;12,LARGE(K458:AV458,13),0)+IF(COUNT(K458:AV458)&gt;13,LARGE(K458:AV458,14),0)+IF(COUNT(K458:AV458)&gt;14,LARGE(K458:AV458,15),0)</f>
        <v>20</v>
      </c>
      <c r="E458" s="20">
        <f>IF(COUNT(K458:AV458)&lt;22,IF(COUNT(K458:AV458)&gt;14,(COUNT(K458:AV458)-15),0)*20,120)</f>
        <v>0</v>
      </c>
      <c r="F458" s="21">
        <f>D458+E458</f>
        <v>20</v>
      </c>
      <c r="G458" s="50" t="s">
        <v>652</v>
      </c>
      <c r="H458" s="50" t="s">
        <v>653</v>
      </c>
      <c r="I458" s="23">
        <v>1990</v>
      </c>
      <c r="J458" s="23" t="s">
        <v>654</v>
      </c>
      <c r="S458" s="3">
        <v>20</v>
      </c>
    </row>
    <row r="459" spans="1:46" ht="12.75">
      <c r="A459" s="14"/>
      <c r="B459" s="2">
        <f>SUM(K459:AV459)</f>
        <v>46</v>
      </c>
      <c r="C459" s="20">
        <f>COUNT(K459:AV459)</f>
        <v>1</v>
      </c>
      <c r="D459" s="20">
        <f>IF(COUNT(K459:AV459)&gt;0,LARGE(K459:AV459,1),0)+IF(COUNT(K459:AV459)&gt;1,LARGE(K459:AV459,2),0)+IF(COUNT(K459:AV459)&gt;2,LARGE(K459:AV459,3),0)+IF(COUNT(K459:AV459)&gt;3,LARGE(K459:AV459,4),0)+IF(COUNT(K459:AV459)&gt;4,LARGE(K459:AV459,5),0)+IF(COUNT(K459:AV459)&gt;5,LARGE(K459:AV459,6),0)+IF(COUNT(K459:AV459)&gt;6,LARGE(K459:AV459,7),0)+IF(COUNT(K459:AV459)&gt;7,LARGE(K459:AV459,8),0)+IF(COUNT(K459:AV459)&gt;8,LARGE(K459:AV459,9),0)+IF(COUNT(K459:AV459)&gt;9,LARGE(K459:AV459,10),0)+IF(COUNT(K459:AV459)&gt;10,LARGE(K459:AV459,11),0)+IF(COUNT(K459:AV459)&gt;11,LARGE(K459:AV459,12),0)+IF(COUNT(K459:AV459)&gt;12,LARGE(K459:AV459,13),0)+IF(COUNT(K459:AV459)&gt;13,LARGE(K459:AV459,14),0)+IF(COUNT(K459:AV459)&gt;14,LARGE(K459:AV459,15),0)</f>
        <v>46</v>
      </c>
      <c r="E459" s="20">
        <f>IF(COUNT(K459:AV459)&lt;22,IF(COUNT(K459:AV459)&gt;14,(COUNT(K459:AV459)-15),0)*20,120)</f>
        <v>0</v>
      </c>
      <c r="F459" s="21">
        <f>D459+E459</f>
        <v>46</v>
      </c>
      <c r="G459" s="50" t="s">
        <v>45</v>
      </c>
      <c r="H459" s="50" t="s">
        <v>48</v>
      </c>
      <c r="I459" s="23">
        <v>1989</v>
      </c>
      <c r="J459" s="23" t="s">
        <v>47</v>
      </c>
      <c r="K459" s="6">
        <v>46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1:14" ht="12.75">
      <c r="A460" s="14"/>
      <c r="B460" s="2">
        <f>SUM(K460:AV460)</f>
        <v>39</v>
      </c>
      <c r="C460" s="20">
        <f>COUNT(K460:AV460)</f>
        <v>1</v>
      </c>
      <c r="D460" s="20">
        <f>IF(COUNT(K460:AV460)&gt;0,LARGE(K460:AV460,1),0)+IF(COUNT(K460:AV460)&gt;1,LARGE(K460:AV460,2),0)+IF(COUNT(K460:AV460)&gt;2,LARGE(K460:AV460,3),0)+IF(COUNT(K460:AV460)&gt;3,LARGE(K460:AV460,4),0)+IF(COUNT(K460:AV460)&gt;4,LARGE(K460:AV460,5),0)+IF(COUNT(K460:AV460)&gt;5,LARGE(K460:AV460,6),0)+IF(COUNT(K460:AV460)&gt;6,LARGE(K460:AV460,7),0)+IF(COUNT(K460:AV460)&gt;7,LARGE(K460:AV460,8),0)+IF(COUNT(K460:AV460)&gt;8,LARGE(K460:AV460,9),0)+IF(COUNT(K460:AV460)&gt;9,LARGE(K460:AV460,10),0)+IF(COUNT(K460:AV460)&gt;10,LARGE(K460:AV460,11),0)+IF(COUNT(K460:AV460)&gt;11,LARGE(K460:AV460,12),0)+IF(COUNT(K460:AV460)&gt;12,LARGE(K460:AV460,13),0)+IF(COUNT(K460:AV460)&gt;13,LARGE(K460:AV460,14),0)+IF(COUNT(K460:AV460)&gt;14,LARGE(K460:AV460,15),0)</f>
        <v>39</v>
      </c>
      <c r="E460" s="20">
        <f>IF(COUNT(K460:AV460)&lt;22,IF(COUNT(K460:AV460)&gt;14,(COUNT(K460:AV460)-15),0)*20,120)</f>
        <v>0</v>
      </c>
      <c r="F460" s="21">
        <f>D460+E460</f>
        <v>39</v>
      </c>
      <c r="G460" s="58" t="s">
        <v>45</v>
      </c>
      <c r="H460" s="58" t="s">
        <v>252</v>
      </c>
      <c r="I460" s="27" t="s">
        <v>253</v>
      </c>
      <c r="J460" s="25" t="s">
        <v>254</v>
      </c>
      <c r="N460" s="3">
        <v>39</v>
      </c>
    </row>
    <row r="461" spans="1:11" ht="12.75">
      <c r="A461" s="14"/>
      <c r="B461" s="2">
        <f>SUM(K461:AV461)</f>
        <v>35</v>
      </c>
      <c r="C461" s="20">
        <f>COUNT(K461:AV461)</f>
        <v>1</v>
      </c>
      <c r="D461" s="20">
        <f>IF(COUNT(K461:AV461)&gt;0,LARGE(K461:AV461,1),0)+IF(COUNT(K461:AV461)&gt;1,LARGE(K461:AV461,2),0)+IF(COUNT(K461:AV461)&gt;2,LARGE(K461:AV461,3),0)+IF(COUNT(K461:AV461)&gt;3,LARGE(K461:AV461,4),0)+IF(COUNT(K461:AV461)&gt;4,LARGE(K461:AV461,5),0)+IF(COUNT(K461:AV461)&gt;5,LARGE(K461:AV461,6),0)+IF(COUNT(K461:AV461)&gt;6,LARGE(K461:AV461,7),0)+IF(COUNT(K461:AV461)&gt;7,LARGE(K461:AV461,8),0)+IF(COUNT(K461:AV461)&gt;8,LARGE(K461:AV461,9),0)+IF(COUNT(K461:AV461)&gt;9,LARGE(K461:AV461,10),0)+IF(COUNT(K461:AV461)&gt;10,LARGE(K461:AV461,11),0)+IF(COUNT(K461:AV461)&gt;11,LARGE(K461:AV461,12),0)+IF(COUNT(K461:AV461)&gt;12,LARGE(K461:AV461,13),0)+IF(COUNT(K461:AV461)&gt;13,LARGE(K461:AV461,14),0)+IF(COUNT(K461:AV461)&gt;14,LARGE(K461:AV461,15),0)</f>
        <v>35</v>
      </c>
      <c r="E461" s="20">
        <f>IF(COUNT(K461:AV461)&lt;22,IF(COUNT(K461:AV461)&gt;14,(COUNT(K461:AV461)-15),0)*20,120)</f>
        <v>0</v>
      </c>
      <c r="F461" s="21">
        <f>D461+E461</f>
        <v>35</v>
      </c>
      <c r="G461" s="50" t="s">
        <v>75</v>
      </c>
      <c r="H461" s="50" t="s">
        <v>113</v>
      </c>
      <c r="I461" s="23">
        <v>1990</v>
      </c>
      <c r="J461" s="23"/>
      <c r="K461" s="6">
        <v>35</v>
      </c>
    </row>
    <row r="462" spans="1:16" ht="12.75">
      <c r="A462" s="14"/>
      <c r="B462" s="2">
        <f>SUM(K462:AV462)</f>
        <v>46</v>
      </c>
      <c r="C462" s="20">
        <f>COUNT(K462:AV462)</f>
        <v>1</v>
      </c>
      <c r="D462" s="20">
        <f>IF(COUNT(K462:AV462)&gt;0,LARGE(K462:AV462,1),0)+IF(COUNT(K462:AV462)&gt;1,LARGE(K462:AV462,2),0)+IF(COUNT(K462:AV462)&gt;2,LARGE(K462:AV462,3),0)+IF(COUNT(K462:AV462)&gt;3,LARGE(K462:AV462,4),0)+IF(COUNT(K462:AV462)&gt;4,LARGE(K462:AV462,5),0)+IF(COUNT(K462:AV462)&gt;5,LARGE(K462:AV462,6),0)+IF(COUNT(K462:AV462)&gt;6,LARGE(K462:AV462,7),0)+IF(COUNT(K462:AV462)&gt;7,LARGE(K462:AV462,8),0)+IF(COUNT(K462:AV462)&gt;8,LARGE(K462:AV462,9),0)+IF(COUNT(K462:AV462)&gt;9,LARGE(K462:AV462,10),0)+IF(COUNT(K462:AV462)&gt;10,LARGE(K462:AV462,11),0)+IF(COUNT(K462:AV462)&gt;11,LARGE(K462:AV462,12),0)+IF(COUNT(K462:AV462)&gt;12,LARGE(K462:AV462,13),0)+IF(COUNT(K462:AV462)&gt;13,LARGE(K462:AV462,14),0)+IF(COUNT(K462:AV462)&gt;14,LARGE(K462:AV462,15),0)</f>
        <v>46</v>
      </c>
      <c r="E462" s="20">
        <f>IF(COUNT(K462:AV462)&lt;22,IF(COUNT(K462:AV462)&gt;14,(COUNT(K462:AV462)-15),0)*20,120)</f>
        <v>0</v>
      </c>
      <c r="F462" s="21">
        <f>D462+E462</f>
        <v>46</v>
      </c>
      <c r="G462" s="61" t="s">
        <v>571</v>
      </c>
      <c r="H462" s="61" t="s">
        <v>572</v>
      </c>
      <c r="I462" s="24">
        <v>1992</v>
      </c>
      <c r="J462" s="24"/>
      <c r="P462" s="3">
        <v>46</v>
      </c>
    </row>
    <row r="463" spans="1:15" ht="14.25">
      <c r="A463" s="14"/>
      <c r="B463" s="2">
        <f>SUM(K463:AV463)</f>
        <v>50</v>
      </c>
      <c r="C463" s="20">
        <f>COUNT(K463:AV463)</f>
        <v>1</v>
      </c>
      <c r="D463" s="20">
        <f>IF(COUNT(K463:AV463)&gt;0,LARGE(K463:AV463,1),0)+IF(COUNT(K463:AV463)&gt;1,LARGE(K463:AV463,2),0)+IF(COUNT(K463:AV463)&gt;2,LARGE(K463:AV463,3),0)+IF(COUNT(K463:AV463)&gt;3,LARGE(K463:AV463,4),0)+IF(COUNT(K463:AV463)&gt;4,LARGE(K463:AV463,5),0)+IF(COUNT(K463:AV463)&gt;5,LARGE(K463:AV463,6),0)+IF(COUNT(K463:AV463)&gt;6,LARGE(K463:AV463,7),0)+IF(COUNT(K463:AV463)&gt;7,LARGE(K463:AV463,8),0)+IF(COUNT(K463:AV463)&gt;8,LARGE(K463:AV463,9),0)+IF(COUNT(K463:AV463)&gt;9,LARGE(K463:AV463,10),0)+IF(COUNT(K463:AV463)&gt;10,LARGE(K463:AV463,11),0)+IF(COUNT(K463:AV463)&gt;11,LARGE(K463:AV463,12),0)+IF(COUNT(K463:AV463)&gt;12,LARGE(K463:AV463,13),0)+IF(COUNT(K463:AV463)&gt;13,LARGE(K463:AV463,14),0)+IF(COUNT(K463:AV463)&gt;14,LARGE(K463:AV463,15),0)</f>
        <v>50</v>
      </c>
      <c r="E463" s="20">
        <f>IF(COUNT(K463:AV463)&lt;22,IF(COUNT(K463:AV463)&gt;14,(COUNT(K463:AV463)-15),0)*20,120)</f>
        <v>0</v>
      </c>
      <c r="F463" s="21">
        <f>D463+E463</f>
        <v>50</v>
      </c>
      <c r="G463" s="52" t="s">
        <v>346</v>
      </c>
      <c r="H463" s="52" t="s">
        <v>347</v>
      </c>
      <c r="I463" s="28">
        <v>32108</v>
      </c>
      <c r="J463" s="29" t="s">
        <v>348</v>
      </c>
      <c r="M463" s="19"/>
      <c r="O463" s="19">
        <v>50</v>
      </c>
    </row>
    <row r="464" spans="1:43" ht="12.75">
      <c r="A464" s="14"/>
      <c r="B464" s="2">
        <f>SUM(K464:AV464)</f>
        <v>44</v>
      </c>
      <c r="C464" s="20">
        <f>COUNT(K464:AV464)</f>
        <v>1</v>
      </c>
      <c r="D464" s="20">
        <f>IF(COUNT(K464:AV464)&gt;0,LARGE(K464:AV464,1),0)+IF(COUNT(K464:AV464)&gt;1,LARGE(K464:AV464,2),0)+IF(COUNT(K464:AV464)&gt;2,LARGE(K464:AV464,3),0)+IF(COUNT(K464:AV464)&gt;3,LARGE(K464:AV464,4),0)+IF(COUNT(K464:AV464)&gt;4,LARGE(K464:AV464,5),0)+IF(COUNT(K464:AV464)&gt;5,LARGE(K464:AV464,6),0)+IF(COUNT(K464:AV464)&gt;6,LARGE(K464:AV464,7),0)+IF(COUNT(K464:AV464)&gt;7,LARGE(K464:AV464,8),0)+IF(COUNT(K464:AV464)&gt;8,LARGE(K464:AV464,9),0)+IF(COUNT(K464:AV464)&gt;9,LARGE(K464:AV464,10),0)+IF(COUNT(K464:AV464)&gt;10,LARGE(K464:AV464,11),0)+IF(COUNT(K464:AV464)&gt;11,LARGE(K464:AV464,12),0)+IF(COUNT(K464:AV464)&gt;12,LARGE(K464:AV464,13),0)+IF(COUNT(K464:AV464)&gt;13,LARGE(K464:AV464,14),0)+IF(COUNT(K464:AV464)&gt;14,LARGE(K464:AV464,15),0)</f>
        <v>44</v>
      </c>
      <c r="E464" s="20">
        <f>IF(COUNT(K464:AV464)&lt;22,IF(COUNT(K464:AV464)&gt;14,(COUNT(K464:AV464)-15),0)*20,120)</f>
        <v>0</v>
      </c>
      <c r="F464" s="21">
        <f>D464+E464</f>
        <v>44</v>
      </c>
      <c r="G464" s="67" t="s">
        <v>1021</v>
      </c>
      <c r="H464" s="67" t="s">
        <v>882</v>
      </c>
      <c r="I464" s="67">
        <v>1988</v>
      </c>
      <c r="J464" s="67" t="s">
        <v>879</v>
      </c>
      <c r="AO464" s="19"/>
      <c r="AQ464" s="3">
        <v>44</v>
      </c>
    </row>
    <row r="465" spans="1:15" ht="14.25">
      <c r="A465" s="14"/>
      <c r="B465" s="2">
        <f>SUM(K465:AV465)</f>
        <v>15</v>
      </c>
      <c r="C465" s="20">
        <f>COUNT(K465:AV465)</f>
        <v>1</v>
      </c>
      <c r="D465" s="20">
        <f>IF(COUNT(K465:AV465)&gt;0,LARGE(K465:AV465,1),0)+IF(COUNT(K465:AV465)&gt;1,LARGE(K465:AV465,2),0)+IF(COUNT(K465:AV465)&gt;2,LARGE(K465:AV465,3),0)+IF(COUNT(K465:AV465)&gt;3,LARGE(K465:AV465,4),0)+IF(COUNT(K465:AV465)&gt;4,LARGE(K465:AV465,5),0)+IF(COUNT(K465:AV465)&gt;5,LARGE(K465:AV465,6),0)+IF(COUNT(K465:AV465)&gt;6,LARGE(K465:AV465,7),0)+IF(COUNT(K465:AV465)&gt;7,LARGE(K465:AV465,8),0)+IF(COUNT(K465:AV465)&gt;8,LARGE(K465:AV465,9),0)+IF(COUNT(K465:AV465)&gt;9,LARGE(K465:AV465,10),0)+IF(COUNT(K465:AV465)&gt;10,LARGE(K465:AV465,11),0)+IF(COUNT(K465:AV465)&gt;11,LARGE(K465:AV465,12),0)+IF(COUNT(K465:AV465)&gt;12,LARGE(K465:AV465,13),0)+IF(COUNT(K465:AV465)&gt;13,LARGE(K465:AV465,14),0)+IF(COUNT(K465:AV465)&gt;14,LARGE(K465:AV465,15),0)</f>
        <v>15</v>
      </c>
      <c r="E465" s="20">
        <f>IF(COUNT(K465:AV465)&lt;22,IF(COUNT(K465:AV465)&gt;14,(COUNT(K465:AV465)-15),0)*20,120)</f>
        <v>0</v>
      </c>
      <c r="F465" s="21">
        <f>D465+E465</f>
        <v>15</v>
      </c>
      <c r="G465" s="52" t="s">
        <v>420</v>
      </c>
      <c r="H465" s="52" t="s">
        <v>421</v>
      </c>
      <c r="I465" s="28">
        <v>31778</v>
      </c>
      <c r="J465" s="29" t="s">
        <v>422</v>
      </c>
      <c r="O465" s="19">
        <v>15</v>
      </c>
    </row>
    <row r="466" spans="1:32" ht="12.75">
      <c r="A466" s="14"/>
      <c r="B466" s="2">
        <f>SUM(K466:AV466)</f>
        <v>19</v>
      </c>
      <c r="C466" s="20">
        <f>COUNT(K466:AV466)</f>
        <v>1</v>
      </c>
      <c r="D466" s="20">
        <f>IF(COUNT(K466:AV466)&gt;0,LARGE(K466:AV466,1),0)+IF(COUNT(K466:AV466)&gt;1,LARGE(K466:AV466,2),0)+IF(COUNT(K466:AV466)&gt;2,LARGE(K466:AV466,3),0)+IF(COUNT(K466:AV466)&gt;3,LARGE(K466:AV466,4),0)+IF(COUNT(K466:AV466)&gt;4,LARGE(K466:AV466,5),0)+IF(COUNT(K466:AV466)&gt;5,LARGE(K466:AV466,6),0)+IF(COUNT(K466:AV466)&gt;6,LARGE(K466:AV466,7),0)+IF(COUNT(K466:AV466)&gt;7,LARGE(K466:AV466,8),0)+IF(COUNT(K466:AV466)&gt;8,LARGE(K466:AV466,9),0)+IF(COUNT(K466:AV466)&gt;9,LARGE(K466:AV466,10),0)+IF(COUNT(K466:AV466)&gt;10,LARGE(K466:AV466,11),0)+IF(COUNT(K466:AV466)&gt;11,LARGE(K466:AV466,12),0)+IF(COUNT(K466:AV466)&gt;12,LARGE(K466:AV466,13),0)+IF(COUNT(K466:AV466)&gt;13,LARGE(K466:AV466,14),0)+IF(COUNT(K466:AV466)&gt;14,LARGE(K466:AV466,15),0)</f>
        <v>19</v>
      </c>
      <c r="E466" s="20">
        <f>IF(COUNT(K466:AV466)&lt;22,IF(COUNT(K466:AV466)&gt;14,(COUNT(K466:AV466)-15),0)*20,120)</f>
        <v>0</v>
      </c>
      <c r="F466" s="21">
        <f>D466+E466</f>
        <v>19</v>
      </c>
      <c r="G466" s="60" t="s">
        <v>867</v>
      </c>
      <c r="H466" s="60" t="s">
        <v>320</v>
      </c>
      <c r="I466" s="45" t="s">
        <v>832</v>
      </c>
      <c r="J466" s="46" t="s">
        <v>208</v>
      </c>
      <c r="AF466" s="3">
        <v>19</v>
      </c>
    </row>
    <row r="467" spans="1:15" ht="14.25">
      <c r="A467" s="14"/>
      <c r="B467" s="2">
        <f>SUM(K467:AV467)</f>
        <v>36</v>
      </c>
      <c r="C467" s="20">
        <f>COUNT(K467:AV467)</f>
        <v>1</v>
      </c>
      <c r="D467" s="20">
        <f>IF(COUNT(K467:AV467)&gt;0,LARGE(K467:AV467,1),0)+IF(COUNT(K467:AV467)&gt;1,LARGE(K467:AV467,2),0)+IF(COUNT(K467:AV467)&gt;2,LARGE(K467:AV467,3),0)+IF(COUNT(K467:AV467)&gt;3,LARGE(K467:AV467,4),0)+IF(COUNT(K467:AV467)&gt;4,LARGE(K467:AV467,5),0)+IF(COUNT(K467:AV467)&gt;5,LARGE(K467:AV467,6),0)+IF(COUNT(K467:AV467)&gt;6,LARGE(K467:AV467,7),0)+IF(COUNT(K467:AV467)&gt;7,LARGE(K467:AV467,8),0)+IF(COUNT(K467:AV467)&gt;8,LARGE(K467:AV467,9),0)+IF(COUNT(K467:AV467)&gt;9,LARGE(K467:AV467,10),0)+IF(COUNT(K467:AV467)&gt;10,LARGE(K467:AV467,11),0)+IF(COUNT(K467:AV467)&gt;11,LARGE(K467:AV467,12),0)+IF(COUNT(K467:AV467)&gt;12,LARGE(K467:AV467,13),0)+IF(COUNT(K467:AV467)&gt;13,LARGE(K467:AV467,14),0)+IF(COUNT(K467:AV467)&gt;14,LARGE(K467:AV467,15),0)</f>
        <v>36</v>
      </c>
      <c r="E467" s="20">
        <f>IF(COUNT(K467:AV467)&lt;22,IF(COUNT(K467:AV467)&gt;14,(COUNT(K467:AV467)-15),0)*20,120)</f>
        <v>0</v>
      </c>
      <c r="F467" s="21">
        <f>D467+E467</f>
        <v>36</v>
      </c>
      <c r="G467" s="52" t="s">
        <v>378</v>
      </c>
      <c r="H467" s="52" t="s">
        <v>379</v>
      </c>
      <c r="I467" s="28">
        <v>31778</v>
      </c>
      <c r="J467" s="29"/>
      <c r="O467" s="19">
        <v>36</v>
      </c>
    </row>
    <row r="468" spans="1:31" ht="12.75">
      <c r="A468" s="14"/>
      <c r="B468" s="2">
        <f>SUM(K468:AV468)</f>
        <v>29</v>
      </c>
      <c r="C468" s="20">
        <f>COUNT(K468:AV468)</f>
        <v>1</v>
      </c>
      <c r="D468" s="20">
        <f>IF(COUNT(K468:AV468)&gt;0,LARGE(K468:AV468,1),0)+IF(COUNT(K468:AV468)&gt;1,LARGE(K468:AV468,2),0)+IF(COUNT(K468:AV468)&gt;2,LARGE(K468:AV468,3),0)+IF(COUNT(K468:AV468)&gt;3,LARGE(K468:AV468,4),0)+IF(COUNT(K468:AV468)&gt;4,LARGE(K468:AV468,5),0)+IF(COUNT(K468:AV468)&gt;5,LARGE(K468:AV468,6),0)+IF(COUNT(K468:AV468)&gt;6,LARGE(K468:AV468,7),0)+IF(COUNT(K468:AV468)&gt;7,LARGE(K468:AV468,8),0)+IF(COUNT(K468:AV468)&gt;8,LARGE(K468:AV468,9),0)+IF(COUNT(K468:AV468)&gt;9,LARGE(K468:AV468,10),0)+IF(COUNT(K468:AV468)&gt;10,LARGE(K468:AV468,11),0)+IF(COUNT(K468:AV468)&gt;11,LARGE(K468:AV468,12),0)+IF(COUNT(K468:AV468)&gt;12,LARGE(K468:AV468,13),0)+IF(COUNT(K468:AV468)&gt;13,LARGE(K468:AV468,14),0)+IF(COUNT(K468:AV468)&gt;14,LARGE(K468:AV468,15),0)</f>
        <v>29</v>
      </c>
      <c r="E468" s="20">
        <f>IF(COUNT(K468:AV468)&lt;22,IF(COUNT(K468:AV468)&gt;14,(COUNT(K468:AV468)-15),0)*20,120)</f>
        <v>0</v>
      </c>
      <c r="F468" s="21">
        <f>D468+E468</f>
        <v>29</v>
      </c>
      <c r="G468" s="44" t="s">
        <v>827</v>
      </c>
      <c r="H468" s="64" t="s">
        <v>729</v>
      </c>
      <c r="I468" s="44">
        <v>93</v>
      </c>
      <c r="J468" s="44" t="s">
        <v>817</v>
      </c>
      <c r="AE468" s="3">
        <v>29</v>
      </c>
    </row>
    <row r="469" spans="1:38" ht="12.75">
      <c r="A469" s="14"/>
      <c r="B469" s="2">
        <f>SUM(K469:AV469)</f>
        <v>41</v>
      </c>
      <c r="C469" s="20">
        <f>COUNT(K469:AV469)</f>
        <v>1</v>
      </c>
      <c r="D469" s="20">
        <f>IF(COUNT(K469:AV469)&gt;0,LARGE(K469:AV469,1),0)+IF(COUNT(K469:AV469)&gt;1,LARGE(K469:AV469,2),0)+IF(COUNT(K469:AV469)&gt;2,LARGE(K469:AV469,3),0)+IF(COUNT(K469:AV469)&gt;3,LARGE(K469:AV469,4),0)+IF(COUNT(K469:AV469)&gt;4,LARGE(K469:AV469,5),0)+IF(COUNT(K469:AV469)&gt;5,LARGE(K469:AV469,6),0)+IF(COUNT(K469:AV469)&gt;6,LARGE(K469:AV469,7),0)+IF(COUNT(K469:AV469)&gt;7,LARGE(K469:AV469,8),0)+IF(COUNT(K469:AV469)&gt;8,LARGE(K469:AV469,9),0)+IF(COUNT(K469:AV469)&gt;9,LARGE(K469:AV469,10),0)+IF(COUNT(K469:AV469)&gt;10,LARGE(K469:AV469,11),0)+IF(COUNT(K469:AV469)&gt;11,LARGE(K469:AV469,12),0)+IF(COUNT(K469:AV469)&gt;12,LARGE(K469:AV469,13),0)+IF(COUNT(K469:AV469)&gt;13,LARGE(K469:AV469,14),0)+IF(COUNT(K469:AV469)&gt;14,LARGE(K469:AV469,15),0)</f>
        <v>41</v>
      </c>
      <c r="E469" s="20">
        <f>IF(COUNT(K469:AV469)&lt;22,IF(COUNT(K469:AV469)&gt;14,(COUNT(K469:AV469)-15),0)*20,120)</f>
        <v>0</v>
      </c>
      <c r="F469" s="21">
        <f>D469+E469</f>
        <v>41</v>
      </c>
      <c r="G469" s="23" t="s">
        <v>990</v>
      </c>
      <c r="H469" s="31" t="s">
        <v>991</v>
      </c>
      <c r="I469" s="31">
        <v>1995</v>
      </c>
      <c r="J469" s="31"/>
      <c r="AL469" s="3">
        <v>41</v>
      </c>
    </row>
    <row r="470" spans="1:18" ht="12.75">
      <c r="A470" s="14"/>
      <c r="B470" s="2">
        <f>SUM(K470:AV470)</f>
        <v>47</v>
      </c>
      <c r="C470" s="20">
        <f>COUNT(K470:AV470)</f>
        <v>1</v>
      </c>
      <c r="D470" s="20">
        <f>IF(COUNT(K470:AV470)&gt;0,LARGE(K470:AV470,1),0)+IF(COUNT(K470:AV470)&gt;1,LARGE(K470:AV470,2),0)+IF(COUNT(K470:AV470)&gt;2,LARGE(K470:AV470,3),0)+IF(COUNT(K470:AV470)&gt;3,LARGE(K470:AV470,4),0)+IF(COUNT(K470:AV470)&gt;4,LARGE(K470:AV470,5),0)+IF(COUNT(K470:AV470)&gt;5,LARGE(K470:AV470,6),0)+IF(COUNT(K470:AV470)&gt;6,LARGE(K470:AV470,7),0)+IF(COUNT(K470:AV470)&gt;7,LARGE(K470:AV470,8),0)+IF(COUNT(K470:AV470)&gt;8,LARGE(K470:AV470,9),0)+IF(COUNT(K470:AV470)&gt;9,LARGE(K470:AV470,10),0)+IF(COUNT(K470:AV470)&gt;10,LARGE(K470:AV470,11),0)+IF(COUNT(K470:AV470)&gt;11,LARGE(K470:AV470,12),0)+IF(COUNT(K470:AV470)&gt;12,LARGE(K470:AV470,13),0)+IF(COUNT(K470:AV470)&gt;13,LARGE(K470:AV470,14),0)+IF(COUNT(K470:AV470)&gt;14,LARGE(K470:AV470,15),0)</f>
        <v>47</v>
      </c>
      <c r="E470" s="20">
        <f>IF(COUNT(K470:AV470)&lt;22,IF(COUNT(K470:AV470)&gt;14,(COUNT(K470:AV470)-15),0)*20,120)</f>
        <v>0</v>
      </c>
      <c r="F470" s="21">
        <f>D470+E470</f>
        <v>47</v>
      </c>
      <c r="G470" s="34" t="s">
        <v>609</v>
      </c>
      <c r="H470" s="50" t="s">
        <v>560</v>
      </c>
      <c r="I470" s="35" t="s">
        <v>610</v>
      </c>
      <c r="J470" s="34" t="s">
        <v>87</v>
      </c>
      <c r="R470" s="19">
        <v>47</v>
      </c>
    </row>
    <row r="471" spans="1:14" ht="12.75">
      <c r="A471" s="14"/>
      <c r="B471" s="2">
        <f>SUM(K471:AV471)</f>
        <v>42</v>
      </c>
      <c r="C471" s="20">
        <f>COUNT(K471:AV471)</f>
        <v>1</v>
      </c>
      <c r="D471" s="20">
        <f>IF(COUNT(K471:AV471)&gt;0,LARGE(K471:AV471,1),0)+IF(COUNT(K471:AV471)&gt;1,LARGE(K471:AV471,2),0)+IF(COUNT(K471:AV471)&gt;2,LARGE(K471:AV471,3),0)+IF(COUNT(K471:AV471)&gt;3,LARGE(K471:AV471,4),0)+IF(COUNT(K471:AV471)&gt;4,LARGE(K471:AV471,5),0)+IF(COUNT(K471:AV471)&gt;5,LARGE(K471:AV471,6),0)+IF(COUNT(K471:AV471)&gt;6,LARGE(K471:AV471,7),0)+IF(COUNT(K471:AV471)&gt;7,LARGE(K471:AV471,8),0)+IF(COUNT(K471:AV471)&gt;8,LARGE(K471:AV471,9),0)+IF(COUNT(K471:AV471)&gt;9,LARGE(K471:AV471,10),0)+IF(COUNT(K471:AV471)&gt;10,LARGE(K471:AV471,11),0)+IF(COUNT(K471:AV471)&gt;11,LARGE(K471:AV471,12),0)+IF(COUNT(K471:AV471)&gt;12,LARGE(K471:AV471,13),0)+IF(COUNT(K471:AV471)&gt;13,LARGE(K471:AV471,14),0)+IF(COUNT(K471:AV471)&gt;14,LARGE(K471:AV471,15),0)</f>
        <v>42</v>
      </c>
      <c r="E471" s="20">
        <f>IF(COUNT(K471:AV471)&lt;22,IF(COUNT(K471:AV471)&gt;14,(COUNT(K471:AV471)-15),0)*20,120)</f>
        <v>0</v>
      </c>
      <c r="F471" s="21">
        <f>D471+E471</f>
        <v>42</v>
      </c>
      <c r="G471" s="58" t="s">
        <v>244</v>
      </c>
      <c r="H471" s="58" t="s">
        <v>245</v>
      </c>
      <c r="I471" s="27" t="s">
        <v>246</v>
      </c>
      <c r="J471" s="25" t="s">
        <v>247</v>
      </c>
      <c r="N471" s="3">
        <v>42</v>
      </c>
    </row>
    <row r="472" spans="1:14" ht="12.75">
      <c r="A472" s="14"/>
      <c r="B472" s="2">
        <f>SUM(K472:AV472)</f>
        <v>33</v>
      </c>
      <c r="C472" s="20">
        <f>COUNT(K472:AV472)</f>
        <v>1</v>
      </c>
      <c r="D472" s="20">
        <f>IF(COUNT(K472:AV472)&gt;0,LARGE(K472:AV472,1),0)+IF(COUNT(K472:AV472)&gt;1,LARGE(K472:AV472,2),0)+IF(COUNT(K472:AV472)&gt;2,LARGE(K472:AV472,3),0)+IF(COUNT(K472:AV472)&gt;3,LARGE(K472:AV472,4),0)+IF(COUNT(K472:AV472)&gt;4,LARGE(K472:AV472,5),0)+IF(COUNT(K472:AV472)&gt;5,LARGE(K472:AV472,6),0)+IF(COUNT(K472:AV472)&gt;6,LARGE(K472:AV472,7),0)+IF(COUNT(K472:AV472)&gt;7,LARGE(K472:AV472,8),0)+IF(COUNT(K472:AV472)&gt;8,LARGE(K472:AV472,9),0)+IF(COUNT(K472:AV472)&gt;9,LARGE(K472:AV472,10),0)+IF(COUNT(K472:AV472)&gt;10,LARGE(K472:AV472,11),0)+IF(COUNT(K472:AV472)&gt;11,LARGE(K472:AV472,12),0)+IF(COUNT(K472:AV472)&gt;12,LARGE(K472:AV472,13),0)+IF(COUNT(K472:AV472)&gt;13,LARGE(K472:AV472,14),0)+IF(COUNT(K472:AV472)&gt;14,LARGE(K472:AV472,15),0)</f>
        <v>33</v>
      </c>
      <c r="E472" s="20">
        <f>IF(COUNT(K472:AV472)&lt;22,IF(COUNT(K472:AV472)&gt;14,(COUNT(K472:AV472)-15),0)*20,120)</f>
        <v>0</v>
      </c>
      <c r="F472" s="21">
        <f>D472+E472</f>
        <v>33</v>
      </c>
      <c r="G472" s="58" t="s">
        <v>269</v>
      </c>
      <c r="H472" s="58" t="s">
        <v>270</v>
      </c>
      <c r="I472" s="27" t="s">
        <v>271</v>
      </c>
      <c r="J472" s="25" t="s">
        <v>272</v>
      </c>
      <c r="N472" s="3">
        <v>33</v>
      </c>
    </row>
    <row r="473" spans="1:14" ht="12.75">
      <c r="A473" s="14"/>
      <c r="B473" s="2">
        <f>SUM(K473:AV473)</f>
        <v>19</v>
      </c>
      <c r="C473" s="20">
        <f>COUNT(K473:AV473)</f>
        <v>1</v>
      </c>
      <c r="D473" s="20">
        <f>IF(COUNT(K473:AV473)&gt;0,LARGE(K473:AV473,1),0)+IF(COUNT(K473:AV473)&gt;1,LARGE(K473:AV473,2),0)+IF(COUNT(K473:AV473)&gt;2,LARGE(K473:AV473,3),0)+IF(COUNT(K473:AV473)&gt;3,LARGE(K473:AV473,4),0)+IF(COUNT(K473:AV473)&gt;4,LARGE(K473:AV473,5),0)+IF(COUNT(K473:AV473)&gt;5,LARGE(K473:AV473,6),0)+IF(COUNT(K473:AV473)&gt;6,LARGE(K473:AV473,7),0)+IF(COUNT(K473:AV473)&gt;7,LARGE(K473:AV473,8),0)+IF(COUNT(K473:AV473)&gt;8,LARGE(K473:AV473,9),0)+IF(COUNT(K473:AV473)&gt;9,LARGE(K473:AV473,10),0)+IF(COUNT(K473:AV473)&gt;10,LARGE(K473:AV473,11),0)+IF(COUNT(K473:AV473)&gt;11,LARGE(K473:AV473,12),0)+IF(COUNT(K473:AV473)&gt;12,LARGE(K473:AV473,13),0)+IF(COUNT(K473:AV473)&gt;13,LARGE(K473:AV473,14),0)+IF(COUNT(K473:AV473)&gt;14,LARGE(K473:AV473,15),0)</f>
        <v>19</v>
      </c>
      <c r="E473" s="20">
        <f>IF(COUNT(K473:AV473)&lt;22,IF(COUNT(K473:AV473)&gt;14,(COUNT(K473:AV473)-15),0)*20,120)</f>
        <v>0</v>
      </c>
      <c r="F473" s="21">
        <f>D473+E473</f>
        <v>19</v>
      </c>
      <c r="G473" s="58" t="s">
        <v>314</v>
      </c>
      <c r="H473" s="58" t="s">
        <v>219</v>
      </c>
      <c r="I473" s="27" t="s">
        <v>315</v>
      </c>
      <c r="J473" s="25" t="s">
        <v>316</v>
      </c>
      <c r="N473" s="3">
        <v>19</v>
      </c>
    </row>
    <row r="474" spans="1:22" ht="12.75">
      <c r="A474" s="14"/>
      <c r="B474" s="2">
        <f>SUM(K474:AV474)</f>
        <v>42</v>
      </c>
      <c r="C474" s="20">
        <f>COUNT(K474:AV474)</f>
        <v>1</v>
      </c>
      <c r="D474" s="20">
        <f>IF(COUNT(K474:AV474)&gt;0,LARGE(K474:AV474,1),0)+IF(COUNT(K474:AV474)&gt;1,LARGE(K474:AV474,2),0)+IF(COUNT(K474:AV474)&gt;2,LARGE(K474:AV474,3),0)+IF(COUNT(K474:AV474)&gt;3,LARGE(K474:AV474,4),0)+IF(COUNT(K474:AV474)&gt;4,LARGE(K474:AV474,5),0)+IF(COUNT(K474:AV474)&gt;5,LARGE(K474:AV474,6),0)+IF(COUNT(K474:AV474)&gt;6,LARGE(K474:AV474,7),0)+IF(COUNT(K474:AV474)&gt;7,LARGE(K474:AV474,8),0)+IF(COUNT(K474:AV474)&gt;8,LARGE(K474:AV474,9),0)+IF(COUNT(K474:AV474)&gt;9,LARGE(K474:AV474,10),0)+IF(COUNT(K474:AV474)&gt;10,LARGE(K474:AV474,11),0)+IF(COUNT(K474:AV474)&gt;11,LARGE(K474:AV474,12),0)+IF(COUNT(K474:AV474)&gt;12,LARGE(K474:AV474,13),0)+IF(COUNT(K474:AV474)&gt;13,LARGE(K474:AV474,14),0)+IF(COUNT(K474:AV474)&gt;14,LARGE(K474:AV474,15),0)</f>
        <v>42</v>
      </c>
      <c r="E474" s="20">
        <f>IF(COUNT(K474:AV474)&lt;22,IF(COUNT(K474:AV474)&gt;14,(COUNT(K474:AV474)-15),0)*20,120)</f>
        <v>0</v>
      </c>
      <c r="F474" s="21">
        <f>D474+E474</f>
        <v>42</v>
      </c>
      <c r="G474" s="31" t="s">
        <v>725</v>
      </c>
      <c r="H474" s="31" t="s">
        <v>726</v>
      </c>
      <c r="I474" s="37">
        <v>1996</v>
      </c>
      <c r="J474" s="37" t="s">
        <v>727</v>
      </c>
      <c r="V474" s="3">
        <v>42</v>
      </c>
    </row>
    <row r="475" spans="1:15" ht="14.25">
      <c r="A475" s="14"/>
      <c r="B475" s="2">
        <f>SUM(K475:AV475)</f>
        <v>9</v>
      </c>
      <c r="C475" s="20">
        <f>COUNT(K475:AV475)</f>
        <v>1</v>
      </c>
      <c r="D475" s="20">
        <f>IF(COUNT(K475:AV475)&gt;0,LARGE(K475:AV475,1),0)+IF(COUNT(K475:AV475)&gt;1,LARGE(K475:AV475,2),0)+IF(COUNT(K475:AV475)&gt;2,LARGE(K475:AV475,3),0)+IF(COUNT(K475:AV475)&gt;3,LARGE(K475:AV475,4),0)+IF(COUNT(K475:AV475)&gt;4,LARGE(K475:AV475,5),0)+IF(COUNT(K475:AV475)&gt;5,LARGE(K475:AV475,6),0)+IF(COUNT(K475:AV475)&gt;6,LARGE(K475:AV475,7),0)+IF(COUNT(K475:AV475)&gt;7,LARGE(K475:AV475,8),0)+IF(COUNT(K475:AV475)&gt;8,LARGE(K475:AV475,9),0)+IF(COUNT(K475:AV475)&gt;9,LARGE(K475:AV475,10),0)+IF(COUNT(K475:AV475)&gt;10,LARGE(K475:AV475,11),0)+IF(COUNT(K475:AV475)&gt;11,LARGE(K475:AV475,12),0)+IF(COUNT(K475:AV475)&gt;12,LARGE(K475:AV475,13),0)+IF(COUNT(K475:AV475)&gt;13,LARGE(K475:AV475,14),0)+IF(COUNT(K475:AV475)&gt;14,LARGE(K475:AV475,15),0)</f>
        <v>9</v>
      </c>
      <c r="E475" s="20">
        <f>IF(COUNT(K475:AV475)&lt;22,IF(COUNT(K475:AV475)&gt;14,(COUNT(K475:AV475)-15),0)*20,120)</f>
        <v>0</v>
      </c>
      <c r="F475" s="21">
        <f>D475+E475</f>
        <v>9</v>
      </c>
      <c r="G475" s="52" t="s">
        <v>431</v>
      </c>
      <c r="H475" s="52" t="s">
        <v>432</v>
      </c>
      <c r="I475" s="28">
        <v>33604</v>
      </c>
      <c r="J475" s="29"/>
      <c r="O475" s="19">
        <v>9</v>
      </c>
    </row>
    <row r="476" spans="1:22" ht="12.75">
      <c r="A476" s="14"/>
      <c r="B476" s="2">
        <f>SUM(K476:AV476)</f>
        <v>48</v>
      </c>
      <c r="C476" s="20">
        <f>COUNT(K476:AV476)</f>
        <v>1</v>
      </c>
      <c r="D476" s="20">
        <f>IF(COUNT(K476:AV476)&gt;0,LARGE(K476:AV476,1),0)+IF(COUNT(K476:AV476)&gt;1,LARGE(K476:AV476,2),0)+IF(COUNT(K476:AV476)&gt;2,LARGE(K476:AV476,3),0)+IF(COUNT(K476:AV476)&gt;3,LARGE(K476:AV476,4),0)+IF(COUNT(K476:AV476)&gt;4,LARGE(K476:AV476,5),0)+IF(COUNT(K476:AV476)&gt;5,LARGE(K476:AV476,6),0)+IF(COUNT(K476:AV476)&gt;6,LARGE(K476:AV476,7),0)+IF(COUNT(K476:AV476)&gt;7,LARGE(K476:AV476,8),0)+IF(COUNT(K476:AV476)&gt;8,LARGE(K476:AV476,9),0)+IF(COUNT(K476:AV476)&gt;9,LARGE(K476:AV476,10),0)+IF(COUNT(K476:AV476)&gt;10,LARGE(K476:AV476,11),0)+IF(COUNT(K476:AV476)&gt;11,LARGE(K476:AV476,12),0)+IF(COUNT(K476:AV476)&gt;12,LARGE(K476:AV476,13),0)+IF(COUNT(K476:AV476)&gt;13,LARGE(K476:AV476,14),0)+IF(COUNT(K476:AV476)&gt;14,LARGE(K476:AV476,15),0)</f>
        <v>48</v>
      </c>
      <c r="E476" s="20">
        <f>IF(COUNT(K476:AV476)&lt;22,IF(COUNT(K476:AV476)&gt;14,(COUNT(K476:AV476)-15),0)*20,120)</f>
        <v>0</v>
      </c>
      <c r="F476" s="21">
        <f>D476+E476</f>
        <v>48</v>
      </c>
      <c r="G476" s="31" t="s">
        <v>715</v>
      </c>
      <c r="H476" s="31" t="s">
        <v>716</v>
      </c>
      <c r="I476" s="37">
        <v>1992</v>
      </c>
      <c r="J476" s="37" t="s">
        <v>229</v>
      </c>
      <c r="V476" s="3">
        <v>48</v>
      </c>
    </row>
    <row r="477" spans="1:22" ht="12.75">
      <c r="A477" s="14"/>
      <c r="B477" s="2">
        <f>SUM(K477:AV477)</f>
        <v>46</v>
      </c>
      <c r="C477" s="20">
        <f>COUNT(K477:AV477)</f>
        <v>1</v>
      </c>
      <c r="D477" s="20">
        <f>IF(COUNT(K477:AV477)&gt;0,LARGE(K477:AV477,1),0)+IF(COUNT(K477:AV477)&gt;1,LARGE(K477:AV477,2),0)+IF(COUNT(K477:AV477)&gt;2,LARGE(K477:AV477,3),0)+IF(COUNT(K477:AV477)&gt;3,LARGE(K477:AV477,4),0)+IF(COUNT(K477:AV477)&gt;4,LARGE(K477:AV477,5),0)+IF(COUNT(K477:AV477)&gt;5,LARGE(K477:AV477,6),0)+IF(COUNT(K477:AV477)&gt;6,LARGE(K477:AV477,7),0)+IF(COUNT(K477:AV477)&gt;7,LARGE(K477:AV477,8),0)+IF(COUNT(K477:AV477)&gt;8,LARGE(K477:AV477,9),0)+IF(COUNT(K477:AV477)&gt;9,LARGE(K477:AV477,10),0)+IF(COUNT(K477:AV477)&gt;10,LARGE(K477:AV477,11),0)+IF(COUNT(K477:AV477)&gt;11,LARGE(K477:AV477,12),0)+IF(COUNT(K477:AV477)&gt;12,LARGE(K477:AV477,13),0)+IF(COUNT(K477:AV477)&gt;13,LARGE(K477:AV477,14),0)+IF(COUNT(K477:AV477)&gt;14,LARGE(K477:AV477,15),0)</f>
        <v>46</v>
      </c>
      <c r="E477" s="20">
        <f>IF(COUNT(K477:AV477)&lt;22,IF(COUNT(K477:AV477)&gt;14,(COUNT(K477:AV477)-15),0)*20,120)</f>
        <v>0</v>
      </c>
      <c r="F477" s="21">
        <f>D477+E477</f>
        <v>46</v>
      </c>
      <c r="G477" s="31" t="s">
        <v>706</v>
      </c>
      <c r="H477" s="31" t="s">
        <v>707</v>
      </c>
      <c r="I477" s="37">
        <v>1986</v>
      </c>
      <c r="J477" s="37" t="s">
        <v>708</v>
      </c>
      <c r="V477" s="19">
        <v>46</v>
      </c>
    </row>
    <row r="478" spans="1:14" ht="12.75">
      <c r="A478" s="14"/>
      <c r="B478" s="2">
        <f>SUM(K478:AV478)</f>
        <v>47</v>
      </c>
      <c r="C478" s="20">
        <f>COUNT(K478:AV478)</f>
        <v>1</v>
      </c>
      <c r="D478" s="20">
        <f>IF(COUNT(K478:AV478)&gt;0,LARGE(K478:AV478,1),0)+IF(COUNT(K478:AV478)&gt;1,LARGE(K478:AV478,2),0)+IF(COUNT(K478:AV478)&gt;2,LARGE(K478:AV478,3),0)+IF(COUNT(K478:AV478)&gt;3,LARGE(K478:AV478,4),0)+IF(COUNT(K478:AV478)&gt;4,LARGE(K478:AV478,5),0)+IF(COUNT(K478:AV478)&gt;5,LARGE(K478:AV478,6),0)+IF(COUNT(K478:AV478)&gt;6,LARGE(K478:AV478,7),0)+IF(COUNT(K478:AV478)&gt;7,LARGE(K478:AV478,8),0)+IF(COUNT(K478:AV478)&gt;8,LARGE(K478:AV478,9),0)+IF(COUNT(K478:AV478)&gt;9,LARGE(K478:AV478,10),0)+IF(COUNT(K478:AV478)&gt;10,LARGE(K478:AV478,11),0)+IF(COUNT(K478:AV478)&gt;11,LARGE(K478:AV478,12),0)+IF(COUNT(K478:AV478)&gt;12,LARGE(K478:AV478,13),0)+IF(COUNT(K478:AV478)&gt;13,LARGE(K478:AV478,14),0)+IF(COUNT(K478:AV478)&gt;14,LARGE(K478:AV478,15),0)</f>
        <v>47</v>
      </c>
      <c r="E478" s="20">
        <f>IF(COUNT(K478:AV478)&lt;22,IF(COUNT(K478:AV478)&gt;14,(COUNT(K478:AV478)-15),0)*20,120)</f>
        <v>0</v>
      </c>
      <c r="F478" s="21">
        <f>D478+E478</f>
        <v>47</v>
      </c>
      <c r="G478" s="58" t="s">
        <v>226</v>
      </c>
      <c r="H478" s="58" t="s">
        <v>227</v>
      </c>
      <c r="I478" s="27" t="s">
        <v>228</v>
      </c>
      <c r="J478" s="25" t="s">
        <v>229</v>
      </c>
      <c r="N478" s="3">
        <v>47</v>
      </c>
    </row>
    <row r="479" spans="1:15" ht="14.25">
      <c r="A479" s="14"/>
      <c r="B479" s="2">
        <f>SUM(K479:AV479)</f>
        <v>30</v>
      </c>
      <c r="C479" s="20">
        <f>COUNT(K479:AV479)</f>
        <v>1</v>
      </c>
      <c r="D479" s="20">
        <f>IF(COUNT(K479:AV479)&gt;0,LARGE(K479:AV479,1),0)+IF(COUNT(K479:AV479)&gt;1,LARGE(K479:AV479,2),0)+IF(COUNT(K479:AV479)&gt;2,LARGE(K479:AV479,3),0)+IF(COUNT(K479:AV479)&gt;3,LARGE(K479:AV479,4),0)+IF(COUNT(K479:AV479)&gt;4,LARGE(K479:AV479,5),0)+IF(COUNT(K479:AV479)&gt;5,LARGE(K479:AV479,6),0)+IF(COUNT(K479:AV479)&gt;6,LARGE(K479:AV479,7),0)+IF(COUNT(K479:AV479)&gt;7,LARGE(K479:AV479,8),0)+IF(COUNT(K479:AV479)&gt;8,LARGE(K479:AV479,9),0)+IF(COUNT(K479:AV479)&gt;9,LARGE(K479:AV479,10),0)+IF(COUNT(K479:AV479)&gt;10,LARGE(K479:AV479,11),0)+IF(COUNT(K479:AV479)&gt;11,LARGE(K479:AV479,12),0)+IF(COUNT(K479:AV479)&gt;12,LARGE(K479:AV479,13),0)+IF(COUNT(K479:AV479)&gt;13,LARGE(K479:AV479,14),0)+IF(COUNT(K479:AV479)&gt;14,LARGE(K479:AV479,15),0)</f>
        <v>30</v>
      </c>
      <c r="E479" s="20">
        <f>IF(COUNT(K479:AV479)&lt;22,IF(COUNT(K479:AV479)&gt;14,(COUNT(K479:AV479)-15),0)*20,120)</f>
        <v>0</v>
      </c>
      <c r="F479" s="21">
        <f>D479+E479</f>
        <v>30</v>
      </c>
      <c r="G479" s="52" t="s">
        <v>389</v>
      </c>
      <c r="H479" s="52" t="s">
        <v>356</v>
      </c>
      <c r="I479" s="28">
        <v>31870</v>
      </c>
      <c r="J479" s="29" t="s">
        <v>354</v>
      </c>
      <c r="O479" s="19">
        <v>30</v>
      </c>
    </row>
    <row r="480" spans="1:30" ht="12.75">
      <c r="A480" s="14"/>
      <c r="B480" s="2">
        <f>SUM(K480:AV480)</f>
        <v>42</v>
      </c>
      <c r="C480" s="20">
        <f>COUNT(K480:AV480)</f>
        <v>1</v>
      </c>
      <c r="D480" s="20">
        <f>IF(COUNT(K480:AV480)&gt;0,LARGE(K480:AV480,1),0)+IF(COUNT(K480:AV480)&gt;1,LARGE(K480:AV480,2),0)+IF(COUNT(K480:AV480)&gt;2,LARGE(K480:AV480,3),0)+IF(COUNT(K480:AV480)&gt;3,LARGE(K480:AV480,4),0)+IF(COUNT(K480:AV480)&gt;4,LARGE(K480:AV480,5),0)+IF(COUNT(K480:AV480)&gt;5,LARGE(K480:AV480,6),0)+IF(COUNT(K480:AV480)&gt;6,LARGE(K480:AV480,7),0)+IF(COUNT(K480:AV480)&gt;7,LARGE(K480:AV480,8),0)+IF(COUNT(K480:AV480)&gt;8,LARGE(K480:AV480,9),0)+IF(COUNT(K480:AV480)&gt;9,LARGE(K480:AV480,10),0)+IF(COUNT(K480:AV480)&gt;10,LARGE(K480:AV480,11),0)+IF(COUNT(K480:AV480)&gt;11,LARGE(K480:AV480,12),0)+IF(COUNT(K480:AV480)&gt;12,LARGE(K480:AV480,13),0)+IF(COUNT(K480:AV480)&gt;13,LARGE(K480:AV480,14),0)+IF(COUNT(K480:AV480)&gt;14,LARGE(K480:AV480,15),0)</f>
        <v>42</v>
      </c>
      <c r="E480" s="20">
        <f>IF(COUNT(K480:AV480)&lt;22,IF(COUNT(K480:AV480)&gt;14,(COUNT(K480:AV480)-15),0)*20,120)</f>
        <v>0</v>
      </c>
      <c r="F480" s="21">
        <f>D480+E480</f>
        <v>42</v>
      </c>
      <c r="G480" s="51" t="s">
        <v>801</v>
      </c>
      <c r="H480" s="51" t="s">
        <v>802</v>
      </c>
      <c r="I480" s="23">
        <v>1986</v>
      </c>
      <c r="J480" s="42" t="s">
        <v>208</v>
      </c>
      <c r="AD480" s="3">
        <v>42</v>
      </c>
    </row>
    <row r="481" spans="1:15" ht="14.25">
      <c r="A481" s="14"/>
      <c r="B481" s="2">
        <f>SUM(K481:AV481)</f>
        <v>13</v>
      </c>
      <c r="C481" s="20">
        <f>COUNT(K481:AV481)</f>
        <v>1</v>
      </c>
      <c r="D481" s="20">
        <f>IF(COUNT(K481:AV481)&gt;0,LARGE(K481:AV481,1),0)+IF(COUNT(K481:AV481)&gt;1,LARGE(K481:AV481,2),0)+IF(COUNT(K481:AV481)&gt;2,LARGE(K481:AV481,3),0)+IF(COUNT(K481:AV481)&gt;3,LARGE(K481:AV481,4),0)+IF(COUNT(K481:AV481)&gt;4,LARGE(K481:AV481,5),0)+IF(COUNT(K481:AV481)&gt;5,LARGE(K481:AV481,6),0)+IF(COUNT(K481:AV481)&gt;6,LARGE(K481:AV481,7),0)+IF(COUNT(K481:AV481)&gt;7,LARGE(K481:AV481,8),0)+IF(COUNT(K481:AV481)&gt;8,LARGE(K481:AV481,9),0)+IF(COUNT(K481:AV481)&gt;9,LARGE(K481:AV481,10),0)+IF(COUNT(K481:AV481)&gt;10,LARGE(K481:AV481,11),0)+IF(COUNT(K481:AV481)&gt;11,LARGE(K481:AV481,12),0)+IF(COUNT(K481:AV481)&gt;12,LARGE(K481:AV481,13),0)+IF(COUNT(K481:AV481)&gt;13,LARGE(K481:AV481,14),0)+IF(COUNT(K481:AV481)&gt;14,LARGE(K481:AV481,15),0)</f>
        <v>13</v>
      </c>
      <c r="E481" s="20">
        <f>IF(COUNT(K481:AV481)&lt;22,IF(COUNT(K481:AV481)&gt;14,(COUNT(K481:AV481)-15),0)*20,120)</f>
        <v>0</v>
      </c>
      <c r="F481" s="21">
        <f>D481+E481</f>
        <v>13</v>
      </c>
      <c r="G481" s="76" t="s">
        <v>424</v>
      </c>
      <c r="H481" s="76" t="s">
        <v>425</v>
      </c>
      <c r="I481" s="78">
        <v>33604</v>
      </c>
      <c r="J481" s="81"/>
      <c r="O481" s="19">
        <v>13</v>
      </c>
    </row>
    <row r="482" spans="1:37" ht="12.75">
      <c r="A482" s="14"/>
      <c r="B482" s="2">
        <f>SUM(K482:AV482)</f>
        <v>43</v>
      </c>
      <c r="C482" s="20">
        <f>COUNT(K482:AV482)</f>
        <v>1</v>
      </c>
      <c r="D482" s="20">
        <f>IF(COUNT(K482:AV482)&gt;0,LARGE(K482:AV482,1),0)+IF(COUNT(K482:AV482)&gt;1,LARGE(K482:AV482,2),0)+IF(COUNT(K482:AV482)&gt;2,LARGE(K482:AV482,3),0)+IF(COUNT(K482:AV482)&gt;3,LARGE(K482:AV482,4),0)+IF(COUNT(K482:AV482)&gt;4,LARGE(K482:AV482,5),0)+IF(COUNT(K482:AV482)&gt;5,LARGE(K482:AV482,6),0)+IF(COUNT(K482:AV482)&gt;6,LARGE(K482:AV482,7),0)+IF(COUNT(K482:AV482)&gt;7,LARGE(K482:AV482,8),0)+IF(COUNT(K482:AV482)&gt;8,LARGE(K482:AV482,9),0)+IF(COUNT(K482:AV482)&gt;9,LARGE(K482:AV482,10),0)+IF(COUNT(K482:AV482)&gt;10,LARGE(K482:AV482,11),0)+IF(COUNT(K482:AV482)&gt;11,LARGE(K482:AV482,12),0)+IF(COUNT(K482:AV482)&gt;12,LARGE(K482:AV482,13),0)+IF(COUNT(K482:AV482)&gt;13,LARGE(K482:AV482,14),0)+IF(COUNT(K482:AV482)&gt;14,LARGE(K482:AV482,15),0)</f>
        <v>43</v>
      </c>
      <c r="E482" s="20">
        <f>IF(COUNT(K482:AV482)&lt;22,IF(COUNT(K482:AV482)&gt;14,(COUNT(K482:AV482)-15),0)*20,120)</f>
        <v>0</v>
      </c>
      <c r="F482" s="21">
        <f>D482+E482</f>
        <v>43</v>
      </c>
      <c r="G482" s="73" t="s">
        <v>975</v>
      </c>
      <c r="H482" s="73" t="s">
        <v>976</v>
      </c>
      <c r="I482" s="79">
        <v>1994</v>
      </c>
      <c r="J482" s="73" t="s">
        <v>879</v>
      </c>
      <c r="AJ482" s="19"/>
      <c r="AK482" s="3">
        <v>43</v>
      </c>
    </row>
    <row r="483" spans="1:35" ht="15.75">
      <c r="A483" s="14"/>
      <c r="B483" s="2">
        <f>SUM(K483:AV483)</f>
        <v>47</v>
      </c>
      <c r="C483" s="20">
        <f>COUNT(K483:AV483)</f>
        <v>1</v>
      </c>
      <c r="D483" s="20">
        <f>IF(COUNT(K483:AV483)&gt;0,LARGE(K483:AV483,1),0)+IF(COUNT(K483:AV483)&gt;1,LARGE(K483:AV483,2),0)+IF(COUNT(K483:AV483)&gt;2,LARGE(K483:AV483,3),0)+IF(COUNT(K483:AV483)&gt;3,LARGE(K483:AV483,4),0)+IF(COUNT(K483:AV483)&gt;4,LARGE(K483:AV483,5),0)+IF(COUNT(K483:AV483)&gt;5,LARGE(K483:AV483,6),0)+IF(COUNT(K483:AV483)&gt;6,LARGE(K483:AV483,7),0)+IF(COUNT(K483:AV483)&gt;7,LARGE(K483:AV483,8),0)+IF(COUNT(K483:AV483)&gt;8,LARGE(K483:AV483,9),0)+IF(COUNT(K483:AV483)&gt;9,LARGE(K483:AV483,10),0)+IF(COUNT(K483:AV483)&gt;10,LARGE(K483:AV483,11),0)+IF(COUNT(K483:AV483)&gt;11,LARGE(K483:AV483,12),0)+IF(COUNT(K483:AV483)&gt;12,LARGE(K483:AV483,13),0)+IF(COUNT(K483:AV483)&gt;13,LARGE(K483:AV483,14),0)+IF(COUNT(K483:AV483)&gt;14,LARGE(K483:AV483,15),0)</f>
        <v>47</v>
      </c>
      <c r="E483" s="20">
        <f>IF(COUNT(K483:AV483)&lt;22,IF(COUNT(K483:AV483)&gt;14,(COUNT(K483:AV483)-15),0)*20,120)</f>
        <v>0</v>
      </c>
      <c r="F483" s="21">
        <f>D483+E483</f>
        <v>47</v>
      </c>
      <c r="G483" s="77" t="s">
        <v>943</v>
      </c>
      <c r="H483" s="77" t="s">
        <v>944</v>
      </c>
      <c r="I483" s="80">
        <v>1990</v>
      </c>
      <c r="J483" s="72"/>
      <c r="AH483" s="19"/>
      <c r="AI483" s="3">
        <v>47</v>
      </c>
    </row>
    <row r="484" spans="1:35" ht="15.75">
      <c r="A484" s="14"/>
      <c r="B484" s="2">
        <f>SUM(K484:AV484)</f>
        <v>46</v>
      </c>
      <c r="C484" s="20">
        <f>COUNT(K484:AV484)</f>
        <v>1</v>
      </c>
      <c r="D484" s="20">
        <f>IF(COUNT(K484:AV484)&gt;0,LARGE(K484:AV484,1),0)+IF(COUNT(K484:AV484)&gt;1,LARGE(K484:AV484,2),0)+IF(COUNT(K484:AV484)&gt;2,LARGE(K484:AV484,3),0)+IF(COUNT(K484:AV484)&gt;3,LARGE(K484:AV484,4),0)+IF(COUNT(K484:AV484)&gt;4,LARGE(K484:AV484,5),0)+IF(COUNT(K484:AV484)&gt;5,LARGE(K484:AV484,6),0)+IF(COUNT(K484:AV484)&gt;6,LARGE(K484:AV484,7),0)+IF(COUNT(K484:AV484)&gt;7,LARGE(K484:AV484,8),0)+IF(COUNT(K484:AV484)&gt;8,LARGE(K484:AV484,9),0)+IF(COUNT(K484:AV484)&gt;9,LARGE(K484:AV484,10),0)+IF(COUNT(K484:AV484)&gt;10,LARGE(K484:AV484,11),0)+IF(COUNT(K484:AV484)&gt;11,LARGE(K484:AV484,12),0)+IF(COUNT(K484:AV484)&gt;12,LARGE(K484:AV484,13),0)+IF(COUNT(K484:AV484)&gt;13,LARGE(K484:AV484,14),0)+IF(COUNT(K484:AV484)&gt;14,LARGE(K484:AV484,15),0)</f>
        <v>46</v>
      </c>
      <c r="E484" s="20">
        <f>IF(COUNT(K484:AV484)&lt;22,IF(COUNT(K484:AV484)&gt;14,(COUNT(K484:AV484)-15),0)*20,120)</f>
        <v>0</v>
      </c>
      <c r="F484" s="21">
        <f>D484+E484</f>
        <v>46</v>
      </c>
      <c r="G484" s="77" t="s">
        <v>943</v>
      </c>
      <c r="H484" s="77" t="s">
        <v>137</v>
      </c>
      <c r="I484" s="80">
        <v>1992</v>
      </c>
      <c r="J484" s="72"/>
      <c r="AI484" s="3">
        <v>46</v>
      </c>
    </row>
    <row r="485" spans="1:45" ht="12.75">
      <c r="A485" s="14"/>
      <c r="B485" s="2">
        <f>SUM(K485:AV485)</f>
        <v>46</v>
      </c>
      <c r="C485" s="20">
        <f>COUNT(K485:AV485)</f>
        <v>1</v>
      </c>
      <c r="D485" s="20">
        <f>IF(COUNT(K485:AV485)&gt;0,LARGE(K485:AV485,1),0)+IF(COUNT(K485:AV485)&gt;1,LARGE(K485:AV485,2),0)+IF(COUNT(K485:AV485)&gt;2,LARGE(K485:AV485,3),0)+IF(COUNT(K485:AV485)&gt;3,LARGE(K485:AV485,4),0)+IF(COUNT(K485:AV485)&gt;4,LARGE(K485:AV485,5),0)+IF(COUNT(K485:AV485)&gt;5,LARGE(K485:AV485,6),0)+IF(COUNT(K485:AV485)&gt;6,LARGE(K485:AV485,7),0)+IF(COUNT(K485:AV485)&gt;7,LARGE(K485:AV485,8),0)+IF(COUNT(K485:AV485)&gt;8,LARGE(K485:AV485,9),0)+IF(COUNT(K485:AV485)&gt;9,LARGE(K485:AV485,10),0)+IF(COUNT(K485:AV485)&gt;10,LARGE(K485:AV485,11),0)+IF(COUNT(K485:AV485)&gt;11,LARGE(K485:AV485,12),0)+IF(COUNT(K485:AV485)&gt;12,LARGE(K485:AV485,13),0)+IF(COUNT(K485:AV485)&gt;13,LARGE(K485:AV485,14),0)+IF(COUNT(K485:AV485)&gt;14,LARGE(K485:AV485,15),0)</f>
        <v>46</v>
      </c>
      <c r="E485" s="20">
        <f>IF(COUNT(K485:AV485)&lt;22,IF(COUNT(K485:AV485)&gt;14,(COUNT(K485:AV485)-15),0)*20,120)</f>
        <v>0</v>
      </c>
      <c r="F485" s="21">
        <f>D485+E485</f>
        <v>46</v>
      </c>
      <c r="G485" s="23" t="s">
        <v>1035</v>
      </c>
      <c r="H485" s="70" t="s">
        <v>637</v>
      </c>
      <c r="I485" s="70">
        <v>1986</v>
      </c>
      <c r="J485" s="70" t="s">
        <v>1034</v>
      </c>
      <c r="AS485" s="19">
        <v>46</v>
      </c>
    </row>
    <row r="486" spans="1:33" ht="12.75">
      <c r="A486" s="14"/>
      <c r="B486" s="2">
        <f>SUM(K486:AV486)</f>
        <v>40</v>
      </c>
      <c r="C486" s="20">
        <f>COUNT(K486:AV486)</f>
        <v>1</v>
      </c>
      <c r="D486" s="20">
        <f>IF(COUNT(K486:AV486)&gt;0,LARGE(K486:AV486,1),0)+IF(COUNT(K486:AV486)&gt;1,LARGE(K486:AV486,2),0)+IF(COUNT(K486:AV486)&gt;2,LARGE(K486:AV486,3),0)+IF(COUNT(K486:AV486)&gt;3,LARGE(K486:AV486,4),0)+IF(COUNT(K486:AV486)&gt;4,LARGE(K486:AV486,5),0)+IF(COUNT(K486:AV486)&gt;5,LARGE(K486:AV486,6),0)+IF(COUNT(K486:AV486)&gt;6,LARGE(K486:AV486,7),0)+IF(COUNT(K486:AV486)&gt;7,LARGE(K486:AV486,8),0)+IF(COUNT(K486:AV486)&gt;8,LARGE(K486:AV486,9),0)+IF(COUNT(K486:AV486)&gt;9,LARGE(K486:AV486,10),0)+IF(COUNT(K486:AV486)&gt;10,LARGE(K486:AV486,11),0)+IF(COUNT(K486:AV486)&gt;11,LARGE(K486:AV486,12),0)+IF(COUNT(K486:AV486)&gt;12,LARGE(K486:AV486,13),0)+IF(COUNT(K486:AV486)&gt;13,LARGE(K486:AV486,14),0)+IF(COUNT(K486:AV486)&gt;14,LARGE(K486:AV486,15),0)</f>
        <v>40</v>
      </c>
      <c r="E486" s="20">
        <f>IF(COUNT(K486:AV486)&lt;22,IF(COUNT(K486:AV486)&gt;14,(COUNT(K486:AV486)-15),0)*20,120)</f>
        <v>0</v>
      </c>
      <c r="F486" s="21">
        <f>D486+E486</f>
        <v>40</v>
      </c>
      <c r="G486" s="31" t="s">
        <v>873</v>
      </c>
      <c r="H486" s="50" t="s">
        <v>137</v>
      </c>
      <c r="I486" s="48">
        <v>1987</v>
      </c>
      <c r="J486" s="31" t="s">
        <v>31</v>
      </c>
      <c r="AG486" s="3">
        <v>40</v>
      </c>
    </row>
    <row r="487" spans="1:33" ht="12.75">
      <c r="A487" s="14"/>
      <c r="B487" s="2">
        <f>SUM(K487:AV487)</f>
        <v>27</v>
      </c>
      <c r="C487" s="20">
        <f>COUNT(K487:AV487)</f>
        <v>1</v>
      </c>
      <c r="D487" s="20">
        <f>IF(COUNT(K487:AV487)&gt;0,LARGE(K487:AV487,1),0)+IF(COUNT(K487:AV487)&gt;1,LARGE(K487:AV487,2),0)+IF(COUNT(K487:AV487)&gt;2,LARGE(K487:AV487,3),0)+IF(COUNT(K487:AV487)&gt;3,LARGE(K487:AV487,4),0)+IF(COUNT(K487:AV487)&gt;4,LARGE(K487:AV487,5),0)+IF(COUNT(K487:AV487)&gt;5,LARGE(K487:AV487,6),0)+IF(COUNT(K487:AV487)&gt;6,LARGE(K487:AV487,7),0)+IF(COUNT(K487:AV487)&gt;7,LARGE(K487:AV487,8),0)+IF(COUNT(K487:AV487)&gt;8,LARGE(K487:AV487,9),0)+IF(COUNT(K487:AV487)&gt;9,LARGE(K487:AV487,10),0)+IF(COUNT(K487:AV487)&gt;10,LARGE(K487:AV487,11),0)+IF(COUNT(K487:AV487)&gt;11,LARGE(K487:AV487,12),0)+IF(COUNT(K487:AV487)&gt;12,LARGE(K487:AV487,13),0)+IF(COUNT(K487:AV487)&gt;13,LARGE(K487:AV487,14),0)+IF(COUNT(K487:AV487)&gt;14,LARGE(K487:AV487,15),0)</f>
        <v>27</v>
      </c>
      <c r="E487" s="20">
        <f>IF(COUNT(K487:AV487)&lt;22,IF(COUNT(K487:AV487)&gt;14,(COUNT(K487:AV487)-15),0)*20,120)</f>
        <v>0</v>
      </c>
      <c r="F487" s="21">
        <f>D487+E487</f>
        <v>27</v>
      </c>
      <c r="G487" s="31" t="s">
        <v>896</v>
      </c>
      <c r="H487" s="50" t="s">
        <v>696</v>
      </c>
      <c r="I487" s="48">
        <v>1991</v>
      </c>
      <c r="J487" s="31" t="s">
        <v>879</v>
      </c>
      <c r="AG487" s="3">
        <v>27</v>
      </c>
    </row>
    <row r="488" spans="1:14" ht="12.75">
      <c r="A488" s="14"/>
      <c r="B488" s="2">
        <f>SUM(K488:AV488)</f>
        <v>12</v>
      </c>
      <c r="C488" s="20">
        <f>COUNT(K488:AV488)</f>
        <v>1</v>
      </c>
      <c r="D488" s="20">
        <f>IF(COUNT(K488:AV488)&gt;0,LARGE(K488:AV488,1),0)+IF(COUNT(K488:AV488)&gt;1,LARGE(K488:AV488,2),0)+IF(COUNT(K488:AV488)&gt;2,LARGE(K488:AV488,3),0)+IF(COUNT(K488:AV488)&gt;3,LARGE(K488:AV488,4),0)+IF(COUNT(K488:AV488)&gt;4,LARGE(K488:AV488,5),0)+IF(COUNT(K488:AV488)&gt;5,LARGE(K488:AV488,6),0)+IF(COUNT(K488:AV488)&gt;6,LARGE(K488:AV488,7),0)+IF(COUNT(K488:AV488)&gt;7,LARGE(K488:AV488,8),0)+IF(COUNT(K488:AV488)&gt;8,LARGE(K488:AV488,9),0)+IF(COUNT(K488:AV488)&gt;9,LARGE(K488:AV488,10),0)+IF(COUNT(K488:AV488)&gt;10,LARGE(K488:AV488,11),0)+IF(COUNT(K488:AV488)&gt;11,LARGE(K488:AV488,12),0)+IF(COUNT(K488:AV488)&gt;12,LARGE(K488:AV488,13),0)+IF(COUNT(K488:AV488)&gt;13,LARGE(K488:AV488,14),0)+IF(COUNT(K488:AV488)&gt;14,LARGE(K488:AV488,15),0)</f>
        <v>12</v>
      </c>
      <c r="E488" s="20">
        <f>IF(COUNT(K488:AV488)&lt;22,IF(COUNT(K488:AV488)&gt;14,(COUNT(K488:AV488)-15),0)*20,120)</f>
        <v>0</v>
      </c>
      <c r="F488" s="21">
        <f>D488+E488</f>
        <v>12</v>
      </c>
      <c r="G488" s="58" t="s">
        <v>334</v>
      </c>
      <c r="H488" s="58" t="s">
        <v>335</v>
      </c>
      <c r="I488" s="27" t="s">
        <v>336</v>
      </c>
      <c r="J488" s="25"/>
      <c r="N488" s="3">
        <v>12</v>
      </c>
    </row>
    <row r="489" spans="1:16" ht="30">
      <c r="A489" s="14"/>
      <c r="B489" s="2">
        <f>SUM(K489:AV489)</f>
        <v>34</v>
      </c>
      <c r="C489" s="20">
        <f>COUNT(K489:AV489)</f>
        <v>1</v>
      </c>
      <c r="D489" s="20">
        <f>IF(COUNT(K489:AV489)&gt;0,LARGE(K489:AV489,1),0)+IF(COUNT(K489:AV489)&gt;1,LARGE(K489:AV489,2),0)+IF(COUNT(K489:AV489)&gt;2,LARGE(K489:AV489,3),0)+IF(COUNT(K489:AV489)&gt;3,LARGE(K489:AV489,4),0)+IF(COUNT(K489:AV489)&gt;4,LARGE(K489:AV489,5),0)+IF(COUNT(K489:AV489)&gt;5,LARGE(K489:AV489,6),0)+IF(COUNT(K489:AV489)&gt;6,LARGE(K489:AV489,7),0)+IF(COUNT(K489:AV489)&gt;7,LARGE(K489:AV489,8),0)+IF(COUNT(K489:AV489)&gt;8,LARGE(K489:AV489,9),0)+IF(COUNT(K489:AV489)&gt;9,LARGE(K489:AV489,10),0)+IF(COUNT(K489:AV489)&gt;10,LARGE(K489:AV489,11),0)+IF(COUNT(K489:AV489)&gt;11,LARGE(K489:AV489,12),0)+IF(COUNT(K489:AV489)&gt;12,LARGE(K489:AV489,13),0)+IF(COUNT(K489:AV489)&gt;13,LARGE(K489:AV489,14),0)+IF(COUNT(K489:AV489)&gt;14,LARGE(K489:AV489,15),0)</f>
        <v>34</v>
      </c>
      <c r="E489" s="20">
        <f>IF(COUNT(K489:AV489)&lt;22,IF(COUNT(K489:AV489)&gt;14,(COUNT(K489:AV489)-15),0)*20,120)</f>
        <v>0</v>
      </c>
      <c r="F489" s="21">
        <f>D489+E489</f>
        <v>34</v>
      </c>
      <c r="G489" s="57" t="s">
        <v>566</v>
      </c>
      <c r="H489" s="57" t="s">
        <v>157</v>
      </c>
      <c r="I489" s="30">
        <v>1990</v>
      </c>
      <c r="J489" s="30"/>
      <c r="P489" s="19">
        <v>34</v>
      </c>
    </row>
    <row r="490" spans="1:12" ht="15">
      <c r="A490" s="14"/>
      <c r="B490" s="2">
        <f>SUM(K490:AV490)</f>
        <v>46</v>
      </c>
      <c r="C490" s="20">
        <f>COUNT(K490:AV490)</f>
        <v>1</v>
      </c>
      <c r="D490" s="20">
        <f>IF(COUNT(K490:AV490)&gt;0,LARGE(K490:AV490,1),0)+IF(COUNT(K490:AV490)&gt;1,LARGE(K490:AV490,2),0)+IF(COUNT(K490:AV490)&gt;2,LARGE(K490:AV490,3),0)+IF(COUNT(K490:AV490)&gt;3,LARGE(K490:AV490,4),0)+IF(COUNT(K490:AV490)&gt;4,LARGE(K490:AV490,5),0)+IF(COUNT(K490:AV490)&gt;5,LARGE(K490:AV490,6),0)+IF(COUNT(K490:AV490)&gt;6,LARGE(K490:AV490,7),0)+IF(COUNT(K490:AV490)&gt;7,LARGE(K490:AV490,8),0)+IF(COUNT(K490:AV490)&gt;8,LARGE(K490:AV490,9),0)+IF(COUNT(K490:AV490)&gt;9,LARGE(K490:AV490,10),0)+IF(COUNT(K490:AV490)&gt;10,LARGE(K490:AV490,11),0)+IF(COUNT(K490:AV490)&gt;11,LARGE(K490:AV490,12),0)+IF(COUNT(K490:AV490)&gt;12,LARGE(K490:AV490,13),0)+IF(COUNT(K490:AV490)&gt;13,LARGE(K490:AV490,14),0)+IF(COUNT(K490:AV490)&gt;14,LARGE(K490:AV490,15),0)</f>
        <v>46</v>
      </c>
      <c r="E490" s="20">
        <f>IF(COUNT(K490:AV490)&lt;22,IF(COUNT(K490:AV490)&gt;14,(COUNT(K490:AV490)-15),0)*20,120)</f>
        <v>0</v>
      </c>
      <c r="F490" s="21">
        <f>D490+E490</f>
        <v>46</v>
      </c>
      <c r="G490" s="53" t="s">
        <v>178</v>
      </c>
      <c r="H490" s="50" t="s">
        <v>179</v>
      </c>
      <c r="I490" s="24">
        <v>1997</v>
      </c>
      <c r="J490" s="24"/>
      <c r="L490" s="19">
        <v>46</v>
      </c>
    </row>
    <row r="491" spans="1:16" ht="25.5">
      <c r="A491" s="14"/>
      <c r="B491" s="2">
        <f>SUM(K491:AV491)</f>
        <v>44</v>
      </c>
      <c r="C491" s="20">
        <f>COUNT(K491:AV491)</f>
        <v>1</v>
      </c>
      <c r="D491" s="20">
        <f>IF(COUNT(K491:AV491)&gt;0,LARGE(K491:AV491,1),0)+IF(COUNT(K491:AV491)&gt;1,LARGE(K491:AV491,2),0)+IF(COUNT(K491:AV491)&gt;2,LARGE(K491:AV491,3),0)+IF(COUNT(K491:AV491)&gt;3,LARGE(K491:AV491,4),0)+IF(COUNT(K491:AV491)&gt;4,LARGE(K491:AV491,5),0)+IF(COUNT(K491:AV491)&gt;5,LARGE(K491:AV491,6),0)+IF(COUNT(K491:AV491)&gt;6,LARGE(K491:AV491,7),0)+IF(COUNT(K491:AV491)&gt;7,LARGE(K491:AV491,8),0)+IF(COUNT(K491:AV491)&gt;8,LARGE(K491:AV491,9),0)+IF(COUNT(K491:AV491)&gt;9,LARGE(K491:AV491,10),0)+IF(COUNT(K491:AV491)&gt;10,LARGE(K491:AV491,11),0)+IF(COUNT(K491:AV491)&gt;11,LARGE(K491:AV491,12),0)+IF(COUNT(K491:AV491)&gt;12,LARGE(K491:AV491,13),0)+IF(COUNT(K491:AV491)&gt;13,LARGE(K491:AV491,14),0)+IF(COUNT(K491:AV491)&gt;14,LARGE(K491:AV491,15),0)</f>
        <v>44</v>
      </c>
      <c r="E491" s="20">
        <f>IF(COUNT(K491:AV491)&lt;22,IF(COUNT(K491:AV491)&gt;14,(COUNT(K491:AV491)-15),0)*20,120)</f>
        <v>0</v>
      </c>
      <c r="F491" s="21">
        <f>D491+E491</f>
        <v>44</v>
      </c>
      <c r="G491" s="61" t="s">
        <v>576</v>
      </c>
      <c r="H491" s="61" t="s">
        <v>577</v>
      </c>
      <c r="I491" s="24">
        <v>1994</v>
      </c>
      <c r="J491" s="24" t="s">
        <v>556</v>
      </c>
      <c r="P491" s="3">
        <v>44</v>
      </c>
    </row>
    <row r="492" spans="1:38" ht="12.75">
      <c r="A492" s="14"/>
      <c r="B492" s="2">
        <f>SUM(K492:AV492)</f>
        <v>43</v>
      </c>
      <c r="C492" s="20">
        <f>COUNT(K492:AV492)</f>
        <v>1</v>
      </c>
      <c r="D492" s="20">
        <f>IF(COUNT(K492:AV492)&gt;0,LARGE(K492:AV492,1),0)+IF(COUNT(K492:AV492)&gt;1,LARGE(K492:AV492,2),0)+IF(COUNT(K492:AV492)&gt;2,LARGE(K492:AV492,3),0)+IF(COUNT(K492:AV492)&gt;3,LARGE(K492:AV492,4),0)+IF(COUNT(K492:AV492)&gt;4,LARGE(K492:AV492,5),0)+IF(COUNT(K492:AV492)&gt;5,LARGE(K492:AV492,6),0)+IF(COUNT(K492:AV492)&gt;6,LARGE(K492:AV492,7),0)+IF(COUNT(K492:AV492)&gt;7,LARGE(K492:AV492,8),0)+IF(COUNT(K492:AV492)&gt;8,LARGE(K492:AV492,9),0)+IF(COUNT(K492:AV492)&gt;9,LARGE(K492:AV492,10),0)+IF(COUNT(K492:AV492)&gt;10,LARGE(K492:AV492,11),0)+IF(COUNT(K492:AV492)&gt;11,LARGE(K492:AV492,12),0)+IF(COUNT(K492:AV492)&gt;12,LARGE(K492:AV492,13),0)+IF(COUNT(K492:AV492)&gt;13,LARGE(K492:AV492,14),0)+IF(COUNT(K492:AV492)&gt;14,LARGE(K492:AV492,15),0)</f>
        <v>43</v>
      </c>
      <c r="E492" s="20">
        <f>IF(COUNT(K492:AV492)&lt;22,IF(COUNT(K492:AV492)&gt;14,(COUNT(K492:AV492)-15),0)*20,120)</f>
        <v>0</v>
      </c>
      <c r="F492" s="21">
        <f>D492+E492</f>
        <v>43</v>
      </c>
      <c r="G492" s="23" t="s">
        <v>988</v>
      </c>
      <c r="H492" s="31" t="s">
        <v>989</v>
      </c>
      <c r="I492" s="31">
        <v>1995</v>
      </c>
      <c r="J492" s="31" t="s">
        <v>986</v>
      </c>
      <c r="AL492" s="3">
        <v>43</v>
      </c>
    </row>
    <row r="493" spans="1:32" ht="12.75">
      <c r="A493" s="14"/>
      <c r="B493" s="2">
        <f>SUM(K493:AV493)</f>
        <v>31</v>
      </c>
      <c r="C493" s="20">
        <f>COUNT(K493:AV493)</f>
        <v>1</v>
      </c>
      <c r="D493" s="20">
        <f>IF(COUNT(K493:AV493)&gt;0,LARGE(K493:AV493,1),0)+IF(COUNT(K493:AV493)&gt;1,LARGE(K493:AV493,2),0)+IF(COUNT(K493:AV493)&gt;2,LARGE(K493:AV493,3),0)+IF(COUNT(K493:AV493)&gt;3,LARGE(K493:AV493,4),0)+IF(COUNT(K493:AV493)&gt;4,LARGE(K493:AV493,5),0)+IF(COUNT(K493:AV493)&gt;5,LARGE(K493:AV493,6),0)+IF(COUNT(K493:AV493)&gt;6,LARGE(K493:AV493,7),0)+IF(COUNT(K493:AV493)&gt;7,LARGE(K493:AV493,8),0)+IF(COUNT(K493:AV493)&gt;8,LARGE(K493:AV493,9),0)+IF(COUNT(K493:AV493)&gt;9,LARGE(K493:AV493,10),0)+IF(COUNT(K493:AV493)&gt;10,LARGE(K493:AV493,11),0)+IF(COUNT(K493:AV493)&gt;11,LARGE(K493:AV493,12),0)+IF(COUNT(K493:AV493)&gt;12,LARGE(K493:AV493,13),0)+IF(COUNT(K493:AV493)&gt;13,LARGE(K493:AV493,14),0)+IF(COUNT(K493:AV493)&gt;14,LARGE(K493:AV493,15),0)</f>
        <v>31</v>
      </c>
      <c r="E493" s="20">
        <f>IF(COUNT(K493:AV493)&lt;22,IF(COUNT(K493:AV493)&gt;14,(COUNT(K493:AV493)-15),0)*20,120)</f>
        <v>0</v>
      </c>
      <c r="F493" s="21">
        <f>D493+E493</f>
        <v>31</v>
      </c>
      <c r="G493" s="60" t="s">
        <v>852</v>
      </c>
      <c r="H493" s="60" t="s">
        <v>853</v>
      </c>
      <c r="I493" s="45" t="s">
        <v>599</v>
      </c>
      <c r="J493" s="46" t="s">
        <v>834</v>
      </c>
      <c r="AF493" s="3">
        <v>31</v>
      </c>
    </row>
    <row r="494" spans="1:15" ht="14.25">
      <c r="A494" s="14"/>
      <c r="B494" s="2">
        <f>SUM(K494:AV494)</f>
        <v>0</v>
      </c>
      <c r="C494" s="20">
        <f>COUNT(K494:AV494)</f>
        <v>1</v>
      </c>
      <c r="D494" s="20">
        <f>IF(COUNT(K494:AV494)&gt;0,LARGE(K494:AV494,1),0)+IF(COUNT(K494:AV494)&gt;1,LARGE(K494:AV494,2),0)+IF(COUNT(K494:AV494)&gt;2,LARGE(K494:AV494,3),0)+IF(COUNT(K494:AV494)&gt;3,LARGE(K494:AV494,4),0)+IF(COUNT(K494:AV494)&gt;4,LARGE(K494:AV494,5),0)+IF(COUNT(K494:AV494)&gt;5,LARGE(K494:AV494,6),0)+IF(COUNT(K494:AV494)&gt;6,LARGE(K494:AV494,7),0)+IF(COUNT(K494:AV494)&gt;7,LARGE(K494:AV494,8),0)+IF(COUNT(K494:AV494)&gt;8,LARGE(K494:AV494,9),0)+IF(COUNT(K494:AV494)&gt;9,LARGE(K494:AV494,10),0)+IF(COUNT(K494:AV494)&gt;10,LARGE(K494:AV494,11),0)+IF(COUNT(K494:AV494)&gt;11,LARGE(K494:AV494,12),0)+IF(COUNT(K494:AV494)&gt;12,LARGE(K494:AV494,13),0)+IF(COUNT(K494:AV494)&gt;13,LARGE(K494:AV494,14),0)+IF(COUNT(K494:AV494)&gt;14,LARGE(K494:AV494,15),0)</f>
        <v>0</v>
      </c>
      <c r="E494" s="20">
        <f>IF(COUNT(K494:AV494)&lt;22,IF(COUNT(K494:AV494)&gt;14,(COUNT(K494:AV494)-15),0)*20,120)</f>
        <v>0</v>
      </c>
      <c r="F494" s="21">
        <f>D494+E494</f>
        <v>0</v>
      </c>
      <c r="G494" s="52" t="s">
        <v>451</v>
      </c>
      <c r="H494" s="52" t="s">
        <v>452</v>
      </c>
      <c r="I494" s="28">
        <v>35431</v>
      </c>
      <c r="J494" s="29" t="s">
        <v>453</v>
      </c>
      <c r="O494" s="19">
        <v>0</v>
      </c>
    </row>
    <row r="495" spans="1:12" ht="15">
      <c r="A495" s="14"/>
      <c r="B495" s="2">
        <f>SUM(K495:AV495)</f>
        <v>39</v>
      </c>
      <c r="C495" s="20">
        <f>COUNT(K495:AV495)</f>
        <v>1</v>
      </c>
      <c r="D495" s="20">
        <f>IF(COUNT(K495:AV495)&gt;0,LARGE(K495:AV495,1),0)+IF(COUNT(K495:AV495)&gt;1,LARGE(K495:AV495,2),0)+IF(COUNT(K495:AV495)&gt;2,LARGE(K495:AV495,3),0)+IF(COUNT(K495:AV495)&gt;3,LARGE(K495:AV495,4),0)+IF(COUNT(K495:AV495)&gt;4,LARGE(K495:AV495,5),0)+IF(COUNT(K495:AV495)&gt;5,LARGE(K495:AV495,6),0)+IF(COUNT(K495:AV495)&gt;6,LARGE(K495:AV495,7),0)+IF(COUNT(K495:AV495)&gt;7,LARGE(K495:AV495,8),0)+IF(COUNT(K495:AV495)&gt;8,LARGE(K495:AV495,9),0)+IF(COUNT(K495:AV495)&gt;9,LARGE(K495:AV495,10),0)+IF(COUNT(K495:AV495)&gt;10,LARGE(K495:AV495,11),0)+IF(COUNT(K495:AV495)&gt;11,LARGE(K495:AV495,12),0)+IF(COUNT(K495:AV495)&gt;12,LARGE(K495:AV495,13),0)+IF(COUNT(K495:AV495)&gt;13,LARGE(K495:AV495,14),0)+IF(COUNT(K495:AV495)&gt;14,LARGE(K495:AV495,15),0)</f>
        <v>39</v>
      </c>
      <c r="E495" s="20">
        <f>IF(COUNT(K495:AV495)&lt;22,IF(COUNT(K495:AV495)&gt;14,(COUNT(K495:AV495)-15),0)*20,120)</f>
        <v>0</v>
      </c>
      <c r="F495" s="21">
        <f>D495+E495</f>
        <v>39</v>
      </c>
      <c r="G495" s="53" t="s">
        <v>190</v>
      </c>
      <c r="H495" s="50" t="s">
        <v>191</v>
      </c>
      <c r="I495" s="24">
        <v>1986</v>
      </c>
      <c r="J495" s="24"/>
      <c r="L495" s="19">
        <v>39</v>
      </c>
    </row>
    <row r="496" spans="1:34" ht="12.75">
      <c r="A496" s="14"/>
      <c r="B496" s="2">
        <f>SUM(K496:AV496)</f>
        <v>49</v>
      </c>
      <c r="C496" s="20">
        <f>COUNT(K496:AV496)</f>
        <v>1</v>
      </c>
      <c r="D496" s="20">
        <f>IF(COUNT(K496:AV496)&gt;0,LARGE(K496:AV496,1),0)+IF(COUNT(K496:AV496)&gt;1,LARGE(K496:AV496,2),0)+IF(COUNT(K496:AV496)&gt;2,LARGE(K496:AV496,3),0)+IF(COUNT(K496:AV496)&gt;3,LARGE(K496:AV496,4),0)+IF(COUNT(K496:AV496)&gt;4,LARGE(K496:AV496,5),0)+IF(COUNT(K496:AV496)&gt;5,LARGE(K496:AV496,6),0)+IF(COUNT(K496:AV496)&gt;6,LARGE(K496:AV496,7),0)+IF(COUNT(K496:AV496)&gt;7,LARGE(K496:AV496,8),0)+IF(COUNT(K496:AV496)&gt;8,LARGE(K496:AV496,9),0)+IF(COUNT(K496:AV496)&gt;9,LARGE(K496:AV496,10),0)+IF(COUNT(K496:AV496)&gt;10,LARGE(K496:AV496,11),0)+IF(COUNT(K496:AV496)&gt;11,LARGE(K496:AV496,12),0)+IF(COUNT(K496:AV496)&gt;12,LARGE(K496:AV496,13),0)+IF(COUNT(K496:AV496)&gt;13,LARGE(K496:AV496,14),0)+IF(COUNT(K496:AV496)&gt;14,LARGE(K496:AV496,15),0)</f>
        <v>49</v>
      </c>
      <c r="E496" s="20">
        <f>IF(COUNT(K496:AV496)&lt;22,IF(COUNT(K496:AV496)&gt;14,(COUNT(K496:AV496)-15),0)*20,120)</f>
        <v>0</v>
      </c>
      <c r="F496" s="21">
        <f>D496+E496</f>
        <v>49</v>
      </c>
      <c r="G496" s="31" t="s">
        <v>871</v>
      </c>
      <c r="H496" s="50" t="s">
        <v>179</v>
      </c>
      <c r="I496" s="31">
        <v>1990</v>
      </c>
      <c r="J496" s="31" t="s">
        <v>927</v>
      </c>
      <c r="AH496" s="3">
        <v>49</v>
      </c>
    </row>
    <row r="497" spans="1:33" ht="12.75">
      <c r="A497" s="14"/>
      <c r="B497" s="2">
        <f>SUM(K497:AV497)</f>
        <v>46</v>
      </c>
      <c r="C497" s="20">
        <f>COUNT(K497:AV497)</f>
        <v>1</v>
      </c>
      <c r="D497" s="20">
        <f>IF(COUNT(K497:AV497)&gt;0,LARGE(K497:AV497,1),0)+IF(COUNT(K497:AV497)&gt;1,LARGE(K497:AV497,2),0)+IF(COUNT(K497:AV497)&gt;2,LARGE(K497:AV497,3),0)+IF(COUNT(K497:AV497)&gt;3,LARGE(K497:AV497,4),0)+IF(COUNT(K497:AV497)&gt;4,LARGE(K497:AV497,5),0)+IF(COUNT(K497:AV497)&gt;5,LARGE(K497:AV497,6),0)+IF(COUNT(K497:AV497)&gt;6,LARGE(K497:AV497,7),0)+IF(COUNT(K497:AV497)&gt;7,LARGE(K497:AV497,8),0)+IF(COUNT(K497:AV497)&gt;8,LARGE(K497:AV497,9),0)+IF(COUNT(K497:AV497)&gt;9,LARGE(K497:AV497,10),0)+IF(COUNT(K497:AV497)&gt;10,LARGE(K497:AV497,11),0)+IF(COUNT(K497:AV497)&gt;11,LARGE(K497:AV497,12),0)+IF(COUNT(K497:AV497)&gt;12,LARGE(K497:AV497,13),0)+IF(COUNT(K497:AV497)&gt;13,LARGE(K497:AV497,14),0)+IF(COUNT(K497:AV497)&gt;14,LARGE(K497:AV497,15),0)</f>
        <v>46</v>
      </c>
      <c r="E497" s="20">
        <f>IF(COUNT(K497:AV497)&lt;22,IF(COUNT(K497:AV497)&gt;14,(COUNT(K497:AV497)-15),0)*20,120)</f>
        <v>0</v>
      </c>
      <c r="F497" s="21">
        <f>D497+E497</f>
        <v>46</v>
      </c>
      <c r="G497" s="31" t="s">
        <v>871</v>
      </c>
      <c r="H497" s="50" t="s">
        <v>872</v>
      </c>
      <c r="I497" s="48">
        <v>1990</v>
      </c>
      <c r="J497" s="31" t="s">
        <v>176</v>
      </c>
      <c r="AG497" s="3">
        <v>46</v>
      </c>
    </row>
    <row r="498" spans="1:34" ht="12.75">
      <c r="A498" s="14"/>
      <c r="B498" s="2">
        <f>SUM(K498:AV498)</f>
        <v>43</v>
      </c>
      <c r="C498" s="20">
        <f>COUNT(K498:AV498)</f>
        <v>1</v>
      </c>
      <c r="D498" s="20">
        <f>IF(COUNT(K498:AV498)&gt;0,LARGE(K498:AV498,1),0)+IF(COUNT(K498:AV498)&gt;1,LARGE(K498:AV498,2),0)+IF(COUNT(K498:AV498)&gt;2,LARGE(K498:AV498,3),0)+IF(COUNT(K498:AV498)&gt;3,LARGE(K498:AV498,4),0)+IF(COUNT(K498:AV498)&gt;4,LARGE(K498:AV498,5),0)+IF(COUNT(K498:AV498)&gt;5,LARGE(K498:AV498,6),0)+IF(COUNT(K498:AV498)&gt;6,LARGE(K498:AV498,7),0)+IF(COUNT(K498:AV498)&gt;7,LARGE(K498:AV498,8),0)+IF(COUNT(K498:AV498)&gt;8,LARGE(K498:AV498,9),0)+IF(COUNT(K498:AV498)&gt;9,LARGE(K498:AV498,10),0)+IF(COUNT(K498:AV498)&gt;10,LARGE(K498:AV498,11),0)+IF(COUNT(K498:AV498)&gt;11,LARGE(K498:AV498,12),0)+IF(COUNT(K498:AV498)&gt;12,LARGE(K498:AV498,13),0)+IF(COUNT(K498:AV498)&gt;13,LARGE(K498:AV498,14),0)+IF(COUNT(K498:AV498)&gt;14,LARGE(K498:AV498,15),0)</f>
        <v>43</v>
      </c>
      <c r="E498" s="20">
        <f>IF(COUNT(K498:AV498)&lt;22,IF(COUNT(K498:AV498)&gt;14,(COUNT(K498:AV498)-15),0)*20,120)</f>
        <v>0</v>
      </c>
      <c r="F498" s="21">
        <f>D498+E498</f>
        <v>43</v>
      </c>
      <c r="G498" s="31" t="s">
        <v>932</v>
      </c>
      <c r="H498" s="50" t="s">
        <v>933</v>
      </c>
      <c r="I498" s="31">
        <v>1995</v>
      </c>
      <c r="J498" s="31" t="s">
        <v>931</v>
      </c>
      <c r="AH498" s="19">
        <v>43</v>
      </c>
    </row>
    <row r="499" spans="1:33" ht="12.75">
      <c r="A499" s="14"/>
      <c r="B499" s="2">
        <f>SUM(K499:AV499)</f>
        <v>18</v>
      </c>
      <c r="C499" s="20">
        <f>COUNT(K499:AV499)</f>
        <v>1</v>
      </c>
      <c r="D499" s="20">
        <f>IF(COUNT(K499:AV499)&gt;0,LARGE(K499:AV499,1),0)+IF(COUNT(K499:AV499)&gt;1,LARGE(K499:AV499,2),0)+IF(COUNT(K499:AV499)&gt;2,LARGE(K499:AV499,3),0)+IF(COUNT(K499:AV499)&gt;3,LARGE(K499:AV499,4),0)+IF(COUNT(K499:AV499)&gt;4,LARGE(K499:AV499,5),0)+IF(COUNT(K499:AV499)&gt;5,LARGE(K499:AV499,6),0)+IF(COUNT(K499:AV499)&gt;6,LARGE(K499:AV499,7),0)+IF(COUNT(K499:AV499)&gt;7,LARGE(K499:AV499,8),0)+IF(COUNT(K499:AV499)&gt;8,LARGE(K499:AV499,9),0)+IF(COUNT(K499:AV499)&gt;9,LARGE(K499:AV499,10),0)+IF(COUNT(K499:AV499)&gt;10,LARGE(K499:AV499,11),0)+IF(COUNT(K499:AV499)&gt;11,LARGE(K499:AV499,12),0)+IF(COUNT(K499:AV499)&gt;12,LARGE(K499:AV499,13),0)+IF(COUNT(K499:AV499)&gt;13,LARGE(K499:AV499,14),0)+IF(COUNT(K499:AV499)&gt;14,LARGE(K499:AV499,15),0)</f>
        <v>18</v>
      </c>
      <c r="E499" s="20">
        <f>IF(COUNT(K499:AV499)&lt;22,IF(COUNT(K499:AV499)&gt;14,(COUNT(K499:AV499)-15),0)*20,120)</f>
        <v>0</v>
      </c>
      <c r="F499" s="21">
        <f>D499+E499</f>
        <v>18</v>
      </c>
      <c r="G499" s="31" t="s">
        <v>909</v>
      </c>
      <c r="H499" s="50" t="s">
        <v>574</v>
      </c>
      <c r="I499" s="48">
        <v>1991</v>
      </c>
      <c r="J499" s="31" t="s">
        <v>879</v>
      </c>
      <c r="AG499" s="3">
        <v>18</v>
      </c>
    </row>
    <row r="500" spans="2:45" ht="12.75">
      <c r="B500" s="2">
        <f>SUM(K500:AV500)</f>
        <v>49</v>
      </c>
      <c r="C500" s="20">
        <f>COUNT(K500:AV500)</f>
        <v>1</v>
      </c>
      <c r="D500" s="20">
        <f>IF(COUNT(K500:AV500)&gt;0,LARGE(K500:AV500,1),0)+IF(COUNT(K500:AV500)&gt;1,LARGE(K500:AV500,2),0)+IF(COUNT(K500:AV500)&gt;2,LARGE(K500:AV500,3),0)+IF(COUNT(K500:AV500)&gt;3,LARGE(K500:AV500,4),0)+IF(COUNT(K500:AV500)&gt;4,LARGE(K500:AV500,5),0)+IF(COUNT(K500:AV500)&gt;5,LARGE(K500:AV500,6),0)+IF(COUNT(K500:AV500)&gt;6,LARGE(K500:AV500,7),0)+IF(COUNT(K500:AV500)&gt;7,LARGE(K500:AV500,8),0)+IF(COUNT(K500:AV500)&gt;8,LARGE(K500:AV500,9),0)+IF(COUNT(K500:AV500)&gt;9,LARGE(K500:AV500,10),0)+IF(COUNT(K500:AV500)&gt;10,LARGE(K500:AV500,11),0)+IF(COUNT(K500:AV500)&gt;11,LARGE(K500:AV500,12),0)+IF(COUNT(K500:AV500)&gt;12,LARGE(K500:AV500,13),0)+IF(COUNT(K500:AV500)&gt;13,LARGE(K500:AV500,14),0)+IF(COUNT(K500:AV500)&gt;14,LARGE(K500:AV500,15),0)</f>
        <v>49</v>
      </c>
      <c r="E500" s="20">
        <f>IF(COUNT(K500:AV500)&lt;22,IF(COUNT(K500:AV500)&gt;14,(COUNT(K500:AV500)-15),0)*20,120)</f>
        <v>0</v>
      </c>
      <c r="F500" s="21">
        <f>D500+E500</f>
        <v>49</v>
      </c>
      <c r="G500" s="23" t="s">
        <v>1040</v>
      </c>
      <c r="H500" s="70" t="s">
        <v>44</v>
      </c>
      <c r="I500" s="70">
        <v>1988</v>
      </c>
      <c r="J500" s="70" t="s">
        <v>501</v>
      </c>
      <c r="AS500" s="3">
        <v>49</v>
      </c>
    </row>
    <row r="501" spans="1:16" ht="15">
      <c r="A501" s="14"/>
      <c r="B501" s="2">
        <f>SUM(K501:AV501)</f>
        <v>38</v>
      </c>
      <c r="C501" s="20">
        <f>COUNT(K501:AV501)</f>
        <v>1</v>
      </c>
      <c r="D501" s="20">
        <f>IF(COUNT(K501:AV501)&gt;0,LARGE(K501:AV501,1),0)+IF(COUNT(K501:AV501)&gt;1,LARGE(K501:AV501,2),0)+IF(COUNT(K501:AV501)&gt;2,LARGE(K501:AV501,3),0)+IF(COUNT(K501:AV501)&gt;3,LARGE(K501:AV501,4),0)+IF(COUNT(K501:AV501)&gt;4,LARGE(K501:AV501,5),0)+IF(COUNT(K501:AV501)&gt;5,LARGE(K501:AV501,6),0)+IF(COUNT(K501:AV501)&gt;6,LARGE(K501:AV501,7),0)+IF(COUNT(K501:AV501)&gt;7,LARGE(K501:AV501,8),0)+IF(COUNT(K501:AV501)&gt;8,LARGE(K501:AV501,9),0)+IF(COUNT(K501:AV501)&gt;9,LARGE(K501:AV501,10),0)+IF(COUNT(K501:AV501)&gt;10,LARGE(K501:AV501,11),0)+IF(COUNT(K501:AV501)&gt;11,LARGE(K501:AV501,12),0)+IF(COUNT(K501:AV501)&gt;12,LARGE(K501:AV501,13),0)+IF(COUNT(K501:AV501)&gt;13,LARGE(K501:AV501,14),0)+IF(COUNT(K501:AV501)&gt;14,LARGE(K501:AV501,15),0)</f>
        <v>38</v>
      </c>
      <c r="E501" s="20">
        <f>IF(COUNT(K501:AV501)&lt;22,IF(COUNT(K501:AV501)&gt;14,(COUNT(K501:AV501)-15),0)*20,120)</f>
        <v>0</v>
      </c>
      <c r="F501" s="21">
        <f>D501+E501</f>
        <v>38</v>
      </c>
      <c r="G501" s="57" t="s">
        <v>559</v>
      </c>
      <c r="H501" s="57" t="s">
        <v>560</v>
      </c>
      <c r="I501" s="30">
        <v>1992</v>
      </c>
      <c r="J501" s="30"/>
      <c r="P501" s="19">
        <v>38</v>
      </c>
    </row>
    <row r="502" spans="1:14" ht="12.75">
      <c r="A502" s="14"/>
      <c r="B502" s="2">
        <f>SUM(K502:AV502)</f>
        <v>41</v>
      </c>
      <c r="C502" s="20">
        <f>COUNT(K502:AV502)</f>
        <v>1</v>
      </c>
      <c r="D502" s="20">
        <f>IF(COUNT(K502:AV502)&gt;0,LARGE(K502:AV502,1),0)+IF(COUNT(K502:AV502)&gt;1,LARGE(K502:AV502,2),0)+IF(COUNT(K502:AV502)&gt;2,LARGE(K502:AV502,3),0)+IF(COUNT(K502:AV502)&gt;3,LARGE(K502:AV502,4),0)+IF(COUNT(K502:AV502)&gt;4,LARGE(K502:AV502,5),0)+IF(COUNT(K502:AV502)&gt;5,LARGE(K502:AV502,6),0)+IF(COUNT(K502:AV502)&gt;6,LARGE(K502:AV502,7),0)+IF(COUNT(K502:AV502)&gt;7,LARGE(K502:AV502,8),0)+IF(COUNT(K502:AV502)&gt;8,LARGE(K502:AV502,9),0)+IF(COUNT(K502:AV502)&gt;9,LARGE(K502:AV502,10),0)+IF(COUNT(K502:AV502)&gt;10,LARGE(K502:AV502,11),0)+IF(COUNT(K502:AV502)&gt;11,LARGE(K502:AV502,12),0)+IF(COUNT(K502:AV502)&gt;12,LARGE(K502:AV502,13),0)+IF(COUNT(K502:AV502)&gt;13,LARGE(K502:AV502,14),0)+IF(COUNT(K502:AV502)&gt;14,LARGE(K502:AV502,15),0)</f>
        <v>41</v>
      </c>
      <c r="E502" s="20">
        <f>IF(COUNT(K502:AV502)&lt;22,IF(COUNT(K502:AV502)&gt;14,(COUNT(K502:AV502)-15),0)*20,120)</f>
        <v>0</v>
      </c>
      <c r="F502" s="21">
        <f>D502+E502</f>
        <v>41</v>
      </c>
      <c r="G502" s="58" t="s">
        <v>248</v>
      </c>
      <c r="H502" s="58" t="s">
        <v>249</v>
      </c>
      <c r="I502" s="27" t="s">
        <v>250</v>
      </c>
      <c r="J502" s="25" t="s">
        <v>229</v>
      </c>
      <c r="N502" s="3">
        <v>41</v>
      </c>
    </row>
    <row r="503" spans="1:33" ht="12.75">
      <c r="A503" s="14"/>
      <c r="B503" s="2">
        <f>SUM(K503:AV503)</f>
        <v>11</v>
      </c>
      <c r="C503" s="20">
        <f>COUNT(K503:AV503)</f>
        <v>1</v>
      </c>
      <c r="D503" s="20">
        <f>IF(COUNT(K503:AV503)&gt;0,LARGE(K503:AV503,1),0)+IF(COUNT(K503:AV503)&gt;1,LARGE(K503:AV503,2),0)+IF(COUNT(K503:AV503)&gt;2,LARGE(K503:AV503,3),0)+IF(COUNT(K503:AV503)&gt;3,LARGE(K503:AV503,4),0)+IF(COUNT(K503:AV503)&gt;4,LARGE(K503:AV503,5),0)+IF(COUNT(K503:AV503)&gt;5,LARGE(K503:AV503,6),0)+IF(COUNT(K503:AV503)&gt;6,LARGE(K503:AV503,7),0)+IF(COUNT(K503:AV503)&gt;7,LARGE(K503:AV503,8),0)+IF(COUNT(K503:AV503)&gt;8,LARGE(K503:AV503,9),0)+IF(COUNT(K503:AV503)&gt;9,LARGE(K503:AV503,10),0)+IF(COUNT(K503:AV503)&gt;10,LARGE(K503:AV503,11),0)+IF(COUNT(K503:AV503)&gt;11,LARGE(K503:AV503,12),0)+IF(COUNT(K503:AV503)&gt;12,LARGE(K503:AV503,13),0)+IF(COUNT(K503:AV503)&gt;13,LARGE(K503:AV503,14),0)+IF(COUNT(K503:AV503)&gt;14,LARGE(K503:AV503,15),0)</f>
        <v>11</v>
      </c>
      <c r="E503" s="20">
        <f>IF(COUNT(K503:AV503)&lt;22,IF(COUNT(K503:AV503)&gt;14,(COUNT(K503:AV503)-15),0)*20,120)</f>
        <v>0</v>
      </c>
      <c r="F503" s="21">
        <f>D503+E503</f>
        <v>11</v>
      </c>
      <c r="G503" s="31" t="s">
        <v>920</v>
      </c>
      <c r="H503" s="50" t="s">
        <v>701</v>
      </c>
      <c r="I503" s="48">
        <v>1990</v>
      </c>
      <c r="J503" s="31"/>
      <c r="AG503" s="3">
        <v>11</v>
      </c>
    </row>
    <row r="504" spans="1:14" ht="12.75">
      <c r="A504" s="14"/>
      <c r="B504" s="2">
        <f>SUM(K504:AV504)</f>
        <v>32</v>
      </c>
      <c r="C504" s="20">
        <f>COUNT(K504:AV504)</f>
        <v>1</v>
      </c>
      <c r="D504" s="20">
        <f>IF(COUNT(K504:AV504)&gt;0,LARGE(K504:AV504,1),0)+IF(COUNT(K504:AV504)&gt;1,LARGE(K504:AV504,2),0)+IF(COUNT(K504:AV504)&gt;2,LARGE(K504:AV504,3),0)+IF(COUNT(K504:AV504)&gt;3,LARGE(K504:AV504,4),0)+IF(COUNT(K504:AV504)&gt;4,LARGE(K504:AV504,5),0)+IF(COUNT(K504:AV504)&gt;5,LARGE(K504:AV504,6),0)+IF(COUNT(K504:AV504)&gt;6,LARGE(K504:AV504,7),0)+IF(COUNT(K504:AV504)&gt;7,LARGE(K504:AV504,8),0)+IF(COUNT(K504:AV504)&gt;8,LARGE(K504:AV504,9),0)+IF(COUNT(K504:AV504)&gt;9,LARGE(K504:AV504,10),0)+IF(COUNT(K504:AV504)&gt;10,LARGE(K504:AV504,11),0)+IF(COUNT(K504:AV504)&gt;11,LARGE(K504:AV504,12),0)+IF(COUNT(K504:AV504)&gt;12,LARGE(K504:AV504,13),0)+IF(COUNT(K504:AV504)&gt;13,LARGE(K504:AV504,14),0)+IF(COUNT(K504:AV504)&gt;14,LARGE(K504:AV504,15),0)</f>
        <v>32</v>
      </c>
      <c r="E504" s="20">
        <f>IF(COUNT(K504:AV504)&lt;22,IF(COUNT(K504:AV504)&gt;14,(COUNT(K504:AV504)-15),0)*20,120)</f>
        <v>0</v>
      </c>
      <c r="F504" s="21">
        <f>D504+E504</f>
        <v>32</v>
      </c>
      <c r="G504" s="58" t="s">
        <v>273</v>
      </c>
      <c r="H504" s="58" t="s">
        <v>274</v>
      </c>
      <c r="I504" s="27" t="s">
        <v>275</v>
      </c>
      <c r="J504" s="25" t="s">
        <v>276</v>
      </c>
      <c r="N504" s="3">
        <v>32</v>
      </c>
    </row>
    <row r="505" spans="1:14" ht="12.75">
      <c r="A505" s="14"/>
      <c r="B505" s="2">
        <f>SUM(K505:AV505)</f>
        <v>9</v>
      </c>
      <c r="C505" s="20">
        <f>COUNT(K505:AV505)</f>
        <v>1</v>
      </c>
      <c r="D505" s="20">
        <f>IF(COUNT(K505:AV505)&gt;0,LARGE(K505:AV505,1),0)+IF(COUNT(K505:AV505)&gt;1,LARGE(K505:AV505,2),0)+IF(COUNT(K505:AV505)&gt;2,LARGE(K505:AV505,3),0)+IF(COUNT(K505:AV505)&gt;3,LARGE(K505:AV505,4),0)+IF(COUNT(K505:AV505)&gt;4,LARGE(K505:AV505,5),0)+IF(COUNT(K505:AV505)&gt;5,LARGE(K505:AV505,6),0)+IF(COUNT(K505:AV505)&gt;6,LARGE(K505:AV505,7),0)+IF(COUNT(K505:AV505)&gt;7,LARGE(K505:AV505,8),0)+IF(COUNT(K505:AV505)&gt;8,LARGE(K505:AV505,9),0)+IF(COUNT(K505:AV505)&gt;9,LARGE(K505:AV505,10),0)+IF(COUNT(K505:AV505)&gt;10,LARGE(K505:AV505,11),0)+IF(COUNT(K505:AV505)&gt;11,LARGE(K505:AV505,12),0)+IF(COUNT(K505:AV505)&gt;12,LARGE(K505:AV505,13),0)+IF(COUNT(K505:AV505)&gt;13,LARGE(K505:AV505,14),0)+IF(COUNT(K505:AV505)&gt;14,LARGE(K505:AV505,15),0)</f>
        <v>9</v>
      </c>
      <c r="E505" s="20">
        <f>IF(COUNT(K505:AV505)&lt;22,IF(COUNT(K505:AV505)&gt;14,(COUNT(K505:AV505)-15),0)*20,120)</f>
        <v>0</v>
      </c>
      <c r="F505" s="21">
        <f>D505+E505</f>
        <v>9</v>
      </c>
      <c r="G505" s="58" t="s">
        <v>343</v>
      </c>
      <c r="H505" s="58" t="s">
        <v>50</v>
      </c>
      <c r="I505" s="27"/>
      <c r="J505" s="25" t="s">
        <v>258</v>
      </c>
      <c r="N505" s="3">
        <v>9</v>
      </c>
    </row>
    <row r="506" spans="1:22" ht="12.75">
      <c r="A506" s="14"/>
      <c r="B506" s="2">
        <f>SUM(K506:AV506)</f>
        <v>44</v>
      </c>
      <c r="C506" s="20">
        <f>COUNT(K506:AV506)</f>
        <v>1</v>
      </c>
      <c r="D506" s="20">
        <f>IF(COUNT(K506:AV506)&gt;0,LARGE(K506:AV506,1),0)+IF(COUNT(K506:AV506)&gt;1,LARGE(K506:AV506,2),0)+IF(COUNT(K506:AV506)&gt;2,LARGE(K506:AV506,3),0)+IF(COUNT(K506:AV506)&gt;3,LARGE(K506:AV506,4),0)+IF(COUNT(K506:AV506)&gt;4,LARGE(K506:AV506,5),0)+IF(COUNT(K506:AV506)&gt;5,LARGE(K506:AV506,6),0)+IF(COUNT(K506:AV506)&gt;6,LARGE(K506:AV506,7),0)+IF(COUNT(K506:AV506)&gt;7,LARGE(K506:AV506,8),0)+IF(COUNT(K506:AV506)&gt;8,LARGE(K506:AV506,9),0)+IF(COUNT(K506:AV506)&gt;9,LARGE(K506:AV506,10),0)+IF(COUNT(K506:AV506)&gt;10,LARGE(K506:AV506,11),0)+IF(COUNT(K506:AV506)&gt;11,LARGE(K506:AV506,12),0)+IF(COUNT(K506:AV506)&gt;12,LARGE(K506:AV506,13),0)+IF(COUNT(K506:AV506)&gt;13,LARGE(K506:AV506,14),0)+IF(COUNT(K506:AV506)&gt;14,LARGE(K506:AV506,15),0)</f>
        <v>44</v>
      </c>
      <c r="E506" s="20">
        <f>IF(COUNT(K506:AV506)&lt;22,IF(COUNT(K506:AV506)&gt;14,(COUNT(K506:AV506)-15),0)*20,120)</f>
        <v>0</v>
      </c>
      <c r="F506" s="21">
        <f>D506+E506</f>
        <v>44</v>
      </c>
      <c r="G506" s="31" t="s">
        <v>710</v>
      </c>
      <c r="H506" s="31" t="s">
        <v>711</v>
      </c>
      <c r="I506" s="37">
        <v>1988</v>
      </c>
      <c r="J506" s="37" t="s">
        <v>265</v>
      </c>
      <c r="V506" s="19">
        <v>44</v>
      </c>
    </row>
    <row r="507" spans="1:19" ht="12.75">
      <c r="A507" s="14"/>
      <c r="B507" s="2">
        <f>SUM(K507:AV507)</f>
        <v>30</v>
      </c>
      <c r="C507" s="20">
        <f>COUNT(K507:AV507)</f>
        <v>1</v>
      </c>
      <c r="D507" s="20">
        <f>IF(COUNT(K507:AV507)&gt;0,LARGE(K507:AV507,1),0)+IF(COUNT(K507:AV507)&gt;1,LARGE(K507:AV507,2),0)+IF(COUNT(K507:AV507)&gt;2,LARGE(K507:AV507,3),0)+IF(COUNT(K507:AV507)&gt;3,LARGE(K507:AV507,4),0)+IF(COUNT(K507:AV507)&gt;4,LARGE(K507:AV507,5),0)+IF(COUNT(K507:AV507)&gt;5,LARGE(K507:AV507,6),0)+IF(COUNT(K507:AV507)&gt;6,LARGE(K507:AV507,7),0)+IF(COUNT(K507:AV507)&gt;7,LARGE(K507:AV507,8),0)+IF(COUNT(K507:AV507)&gt;8,LARGE(K507:AV507,9),0)+IF(COUNT(K507:AV507)&gt;9,LARGE(K507:AV507,10),0)+IF(COUNT(K507:AV507)&gt;10,LARGE(K507:AV507,11),0)+IF(COUNT(K507:AV507)&gt;11,LARGE(K507:AV507,12),0)+IF(COUNT(K507:AV507)&gt;12,LARGE(K507:AV507,13),0)+IF(COUNT(K507:AV507)&gt;13,LARGE(K507:AV507,14),0)+IF(COUNT(K507:AV507)&gt;14,LARGE(K507:AV507,15),0)</f>
        <v>30</v>
      </c>
      <c r="E507" s="20">
        <f>IF(COUNT(K507:AV507)&lt;22,IF(COUNT(K507:AV507)&gt;14,(COUNT(K507:AV507)-15),0)*20,120)</f>
        <v>0</v>
      </c>
      <c r="F507" s="21">
        <f>D507+E507</f>
        <v>30</v>
      </c>
      <c r="G507" s="50" t="s">
        <v>632</v>
      </c>
      <c r="H507" s="50" t="s">
        <v>98</v>
      </c>
      <c r="I507" s="23">
        <v>1989</v>
      </c>
      <c r="J507" s="23" t="s">
        <v>618</v>
      </c>
      <c r="S507" s="3">
        <v>30</v>
      </c>
    </row>
    <row r="508" spans="1:39" ht="12.75">
      <c r="A508" s="14"/>
      <c r="B508" s="2">
        <f>SUM(K508:AV508)</f>
        <v>49</v>
      </c>
      <c r="C508" s="20">
        <f>COUNT(K508:AV508)</f>
        <v>1</v>
      </c>
      <c r="D508" s="20">
        <f>IF(COUNT(K508:AV508)&gt;0,LARGE(K508:AV508,1),0)+IF(COUNT(K508:AV508)&gt;1,LARGE(K508:AV508,2),0)+IF(COUNT(K508:AV508)&gt;2,LARGE(K508:AV508,3),0)+IF(COUNT(K508:AV508)&gt;3,LARGE(K508:AV508,4),0)+IF(COUNT(K508:AV508)&gt;4,LARGE(K508:AV508,5),0)+IF(COUNT(K508:AV508)&gt;5,LARGE(K508:AV508,6),0)+IF(COUNT(K508:AV508)&gt;6,LARGE(K508:AV508,7),0)+IF(COUNT(K508:AV508)&gt;7,LARGE(K508:AV508,8),0)+IF(COUNT(K508:AV508)&gt;8,LARGE(K508:AV508,9),0)+IF(COUNT(K508:AV508)&gt;9,LARGE(K508:AV508,10),0)+IF(COUNT(K508:AV508)&gt;10,LARGE(K508:AV508,11),0)+IF(COUNT(K508:AV508)&gt;11,LARGE(K508:AV508,12),0)+IF(COUNT(K508:AV508)&gt;12,LARGE(K508:AV508,13),0)+IF(COUNT(K508:AV508)&gt;13,LARGE(K508:AV508,14),0)+IF(COUNT(K508:AV508)&gt;14,LARGE(K508:AV508,15),0)</f>
        <v>49</v>
      </c>
      <c r="E508" s="20">
        <f>IF(COUNT(K508:AV508)&lt;22,IF(COUNT(K508:AV508)&gt;14,(COUNT(K508:AV508)-15),0)*20,120)</f>
        <v>0</v>
      </c>
      <c r="F508" s="21">
        <f>D508+E508</f>
        <v>49</v>
      </c>
      <c r="G508" s="42" t="s">
        <v>993</v>
      </c>
      <c r="H508" s="42" t="s">
        <v>78</v>
      </c>
      <c r="I508" s="23">
        <v>1990</v>
      </c>
      <c r="J508" s="42" t="s">
        <v>208</v>
      </c>
      <c r="AM508" s="3">
        <v>49</v>
      </c>
    </row>
    <row r="509" spans="1:46" ht="12.75">
      <c r="A509" s="14"/>
      <c r="B509" s="2">
        <f>SUM(K509:AV509)</f>
        <v>47</v>
      </c>
      <c r="C509" s="20">
        <f>COUNT(K509:AV509)</f>
        <v>1</v>
      </c>
      <c r="D509" s="20">
        <f>IF(COUNT(K509:AV509)&gt;0,LARGE(K509:AV509,1),0)+IF(COUNT(K509:AV509)&gt;1,LARGE(K509:AV509,2),0)+IF(COUNT(K509:AV509)&gt;2,LARGE(K509:AV509,3),0)+IF(COUNT(K509:AV509)&gt;3,LARGE(K509:AV509,4),0)+IF(COUNT(K509:AV509)&gt;4,LARGE(K509:AV509,5),0)+IF(COUNT(K509:AV509)&gt;5,LARGE(K509:AV509,6),0)+IF(COUNT(K509:AV509)&gt;6,LARGE(K509:AV509,7),0)+IF(COUNT(K509:AV509)&gt;7,LARGE(K509:AV509,8),0)+IF(COUNT(K509:AV509)&gt;8,LARGE(K509:AV509,9),0)+IF(COUNT(K509:AV509)&gt;9,LARGE(K509:AV509,10),0)+IF(COUNT(K509:AV509)&gt;10,LARGE(K509:AV509,11),0)+IF(COUNT(K509:AV509)&gt;11,LARGE(K509:AV509,12),0)+IF(COUNT(K509:AV509)&gt;12,LARGE(K509:AV509,13),0)+IF(COUNT(K509:AV509)&gt;13,LARGE(K509:AV509,14),0)+IF(COUNT(K509:AV509)&gt;14,LARGE(K509:AV509,15),0)</f>
        <v>47</v>
      </c>
      <c r="E509" s="20">
        <f>IF(COUNT(K509:AV509)&lt;22,IF(COUNT(K509:AV509)&gt;14,(COUNT(K509:AV509)-15),0)*20,120)</f>
        <v>0</v>
      </c>
      <c r="F509" s="21">
        <f>D509+E509</f>
        <v>47</v>
      </c>
      <c r="G509" s="50" t="s">
        <v>97</v>
      </c>
      <c r="H509" s="50" t="s">
        <v>98</v>
      </c>
      <c r="I509" s="23">
        <v>1986</v>
      </c>
      <c r="J509" s="23" t="s">
        <v>99</v>
      </c>
      <c r="K509" s="6">
        <v>47</v>
      </c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16"/>
      <c r="AC509" s="6"/>
      <c r="AD509" s="1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1:40" ht="12.75">
      <c r="A510" s="14"/>
      <c r="B510" s="2">
        <f>SUM(K510:AV510)</f>
        <v>41</v>
      </c>
      <c r="C510" s="20">
        <f>COUNT(K510:AV510)</f>
        <v>1</v>
      </c>
      <c r="D510" s="20">
        <f>IF(COUNT(K510:AV510)&gt;0,LARGE(K510:AV510,1),0)+IF(COUNT(K510:AV510)&gt;1,LARGE(K510:AV510,2),0)+IF(COUNT(K510:AV510)&gt;2,LARGE(K510:AV510,3),0)+IF(COUNT(K510:AV510)&gt;3,LARGE(K510:AV510,4),0)+IF(COUNT(K510:AV510)&gt;4,LARGE(K510:AV510,5),0)+IF(COUNT(K510:AV510)&gt;5,LARGE(K510:AV510,6),0)+IF(COUNT(K510:AV510)&gt;6,LARGE(K510:AV510,7),0)+IF(COUNT(K510:AV510)&gt;7,LARGE(K510:AV510,8),0)+IF(COUNT(K510:AV510)&gt;8,LARGE(K510:AV510,9),0)+IF(COUNT(K510:AV510)&gt;9,LARGE(K510:AV510,10),0)+IF(COUNT(K510:AV510)&gt;10,LARGE(K510:AV510,11),0)+IF(COUNT(K510:AV510)&gt;11,LARGE(K510:AV510,12),0)+IF(COUNT(K510:AV510)&gt;12,LARGE(K510:AV510,13),0)+IF(COUNT(K510:AV510)&gt;13,LARGE(K510:AV510,14),0)+IF(COUNT(K510:AV510)&gt;14,LARGE(K510:AV510,15),0)</f>
        <v>41</v>
      </c>
      <c r="E510" s="20">
        <f>IF(COUNT(K510:AV510)&lt;22,IF(COUNT(K510:AV510)&gt;14,(COUNT(K510:AV510)-15),0)*20,120)</f>
        <v>0</v>
      </c>
      <c r="F510" s="21">
        <f>D510+E510</f>
        <v>41</v>
      </c>
      <c r="G510" s="42" t="s">
        <v>1006</v>
      </c>
      <c r="H510" s="42" t="s">
        <v>1007</v>
      </c>
      <c r="I510" s="23">
        <v>1994</v>
      </c>
      <c r="J510" s="42" t="s">
        <v>1008</v>
      </c>
      <c r="AN510" s="3">
        <v>41</v>
      </c>
    </row>
    <row r="511" spans="2:10" ht="12.75">
      <c r="B511" s="2"/>
      <c r="C511" s="20"/>
      <c r="D511" s="20"/>
      <c r="E511" s="20"/>
      <c r="F511" s="21"/>
      <c r="G511" s="42"/>
      <c r="H511" s="23"/>
      <c r="I511" s="42"/>
      <c r="J511" s="42"/>
    </row>
    <row r="512" spans="1:45" ht="12.75">
      <c r="A512" s="14"/>
      <c r="B512" s="2"/>
      <c r="C512" s="20"/>
      <c r="D512" s="20"/>
      <c r="E512" s="20"/>
      <c r="F512" s="21"/>
      <c r="G512" s="42"/>
      <c r="H512" s="23"/>
      <c r="I512" s="42"/>
      <c r="J512" s="42"/>
      <c r="AS512" s="19"/>
    </row>
    <row r="513" spans="2:10" ht="12.75">
      <c r="B513" s="2"/>
      <c r="C513" s="20"/>
      <c r="D513" s="20"/>
      <c r="E513" s="20"/>
      <c r="F513" s="21"/>
      <c r="G513" s="23"/>
      <c r="H513" s="70"/>
      <c r="I513" s="70"/>
      <c r="J513" s="70"/>
    </row>
    <row r="514" spans="2:46" ht="12.75">
      <c r="B514" s="2"/>
      <c r="C514" s="20"/>
      <c r="D514" s="20"/>
      <c r="F514" s="21"/>
      <c r="G514" s="42"/>
      <c r="H514" s="23"/>
      <c r="I514" s="23"/>
      <c r="J514" s="42"/>
      <c r="AT514" s="19"/>
    </row>
    <row r="515" spans="2:10" ht="12.75">
      <c r="B515" s="2"/>
      <c r="C515" s="20"/>
      <c r="D515" s="20"/>
      <c r="E515" s="20"/>
      <c r="F515" s="21"/>
      <c r="G515" s="42"/>
      <c r="H515" s="23"/>
      <c r="I515" s="42"/>
      <c r="J515" s="42"/>
    </row>
    <row r="516" spans="2:3" ht="12.75">
      <c r="B516" s="2"/>
      <c r="C516" s="20"/>
    </row>
    <row r="517" ht="12.75">
      <c r="B517" s="2"/>
    </row>
  </sheetData>
  <sheetProtection/>
  <autoFilter ref="A2:AT2"/>
  <mergeCells count="1">
    <mergeCell ref="A1:J1"/>
  </mergeCells>
  <conditionalFormatting sqref="J324:J342">
    <cfRule type="cellIs" priority="2" dxfId="0" operator="equal" stopIfTrue="1">
      <formula>"."</formula>
    </cfRule>
  </conditionalFormatting>
  <hyperlinks>
    <hyperlink ref="G330" r:id="rId1" display="http://my4.raceresult.com/details/results.php?sl=6.24272.de.3.Ergebnislisten%7CZieleinlaufliste&amp;pp=317"/>
    <hyperlink ref="G163" r:id="rId2" display="http://my1.raceresult.com/details/results.php?sl=6.21601.de.8.Ergebnislisten%7CZieleinlaufliste&amp;pp=139"/>
    <hyperlink ref="G310" r:id="rId3" display="http://my1.raceresult.com/details/results.php?sl=6.21601.de.8.Ergebnislisten%7CZieleinlaufliste&amp;pp=471"/>
    <hyperlink ref="G142" r:id="rId4" display="http://www.tv-huchem-stammeln.de/cms/html/la/ergebnisse/2014/_4_181.HTM"/>
    <hyperlink ref="G412" r:id="rId5" display="http://my2.raceresult.com/details/results.php?sl=6.32546.de.0.Ergebnislisten%7CZieleinlaufliste&amp;pp=1"/>
    <hyperlink ref="G379" r:id="rId6" display="http://my2.raceresult.com/details/results.php?sl=6.32546.de.0.Ergebnislisten%7CZieleinlaufliste&amp;pp=387"/>
    <hyperlink ref="G226" r:id="rId7" display="http://my2.raceresult.com/details/results.php?sl=6.32546.de.0.Ergebnislisten%7CZieleinlaufliste&amp;pp=581"/>
    <hyperlink ref="G91" r:id="rId8" display="http://my2.raceresult.com/details/results.php?sl=6.32546.de.0.Ergebnislisten%7CZieleinlaufliste&amp;pp=507"/>
    <hyperlink ref="G224" r:id="rId9" display="http://my2.raceresult.com/details/results.php?sl=6.32546.de.0.Ergebnislisten%7CZieleinlaufliste&amp;pp=707"/>
    <hyperlink ref="G374" r:id="rId10" display="http://my2.raceresult.com/details/results.php?sl=6.32546.de.0.Ergebnislisten%7CZieleinlaufliste&amp;pp=605"/>
    <hyperlink ref="G406" r:id="rId11" display="http://my2.raceresult.com/details/results.php?sl=6.32546.de.0.Ergebnislisten%7CZieleinlaufliste&amp;pp=18"/>
    <hyperlink ref="G339" r:id="rId12" display="http://my2.raceresult.com/details/results.php?sl=6.32546.de.0.Ergebnislisten%7CZieleinlaufliste&amp;pp=316"/>
    <hyperlink ref="G450" r:id="rId13" display="http://my2.raceresult.com/details/results.php?sl=6.32546.de.0.Ergebnislisten%7CZieleinlaufliste&amp;pp=313"/>
    <hyperlink ref="G352" r:id="rId14" display="http://my2.raceresult.com/details/results.php?sl=6.32546.de.0.Ergebnislisten%7CZieleinlaufliste&amp;pp=703"/>
    <hyperlink ref="G329" r:id="rId15" display="http://my2.raceresult.com/details/results.php?sl=6.32546.de.0.Ergebnislisten%7CZieleinlaufliste&amp;pp=336"/>
    <hyperlink ref="G490" r:id="rId16" display="http://my2.raceresult.com/details/results.php?sl=6.32546.de.0.Ergebnislisten%7CZieleinlaufliste&amp;pp=950"/>
    <hyperlink ref="G182" r:id="rId17" display="http://my2.raceresult.com/details/results.php?sl=6.32546.de.0.Ergebnislisten%7CZieleinlaufliste&amp;pp=896"/>
    <hyperlink ref="G94" r:id="rId18" display="http://my2.raceresult.com/details/results.php?sl=6.32546.de.0.Ergebnislisten%7CZieleinlaufliste&amp;pp=833"/>
    <hyperlink ref="G306" r:id="rId19" display="http://my2.raceresult.com/details/results.php?sl=6.32546.de.0.Ergebnislisten%7CZieleinlaufliste&amp;pp=818"/>
    <hyperlink ref="G495" r:id="rId20" display="http://my2.raceresult.com/details/results.php?sl=6.32546.de.0.Ergebnislisten%7CZieleinlaufliste&amp;pp=862"/>
    <hyperlink ref="G110" r:id="rId21" display="http://my2.raceresult.com/details/results.php?sl=6.32546.de.0.Ergebnislisten%7CZieleinlaufliste&amp;pp=861"/>
    <hyperlink ref="G328" r:id="rId22" display="http://my2.raceresult.com/details/results.php?sl=6.32546.de.0.Ergebnislisten%7CZieleinlaufliste&amp;pp=151"/>
    <hyperlink ref="G43" r:id="rId23" display="http://my2.raceresult.com/details/results.php?sl=6.32546.de.0.Ergebnislisten%7CZieleinlaufliste&amp;pp=148"/>
    <hyperlink ref="G130" r:id="rId24" display="http://my2.raceresult.com/details/results.php?sl=6.32546.de.0.Ergebnislisten%7CZieleinlaufliste&amp;pp=917"/>
    <hyperlink ref="G29" r:id="rId25" display="http://my3.raceresult.com/details/results.php?sl=6.34271.de.4.Ergebnislisten%7CZieleinlaufliste&amp;pp=433"/>
    <hyperlink ref="G18" r:id="rId26" display="http://my3.raceresult.com/details/results.php?sl=6.34271.de.4.Ergebnislisten%7CZieleinlaufliste&amp;pp=152"/>
    <hyperlink ref="G360" r:id="rId27" display="http://my3.raceresult.com/details/results.php?sl=6.34271.de.4.Ergebnislisten%7CZieleinlaufliste&amp;pp=30"/>
    <hyperlink ref="G338" r:id="rId28" display="http://my3.raceresult.com/details/results.php?sl=6.34271.de.4.Ergebnislisten%7CZieleinlaufliste&amp;pp=19"/>
    <hyperlink ref="G222" r:id="rId29" display="http://my3.raceresult.com/details/results.php?sl=6.34271.de.4.Ergebnislisten%7CZieleinlaufliste&amp;pp=257"/>
    <hyperlink ref="G221" r:id="rId30" display="http://my3.raceresult.com/details/results.php?sl=6.34271.de.4.Ergebnislisten%7CZieleinlaufliste&amp;pp=249"/>
    <hyperlink ref="G361" r:id="rId31" display="http://my3.raceresult.com/details/results.php?sl=6.34271.de.4.Ergebnislisten%7CZieleinlaufliste&amp;pp=157"/>
    <hyperlink ref="G501" r:id="rId32" display="http://my3.raceresult.com/details/results.php?sl=6.34271.de.4.Ergebnislisten%7CZieleinlaufliste&amp;pp=267"/>
    <hyperlink ref="G105" r:id="rId33" display="http://my3.raceresult.com/details/results.php?sl=6.34271.de.4.Ergebnislisten%7CZieleinlaufliste&amp;pp=165"/>
    <hyperlink ref="G153" r:id="rId34" display="http://my3.raceresult.com/details/results.php?sl=6.34271.de.4.Ergebnislisten%7CZieleinlaufliste&amp;pp=400"/>
    <hyperlink ref="G489" r:id="rId35" display="http://my3.raceresult.com/details/results.php?sl=6.34271.de.4.Ergebnislisten%7CZieleinlaufliste&amp;pp=261"/>
    <hyperlink ref="G217" r:id="rId36" display="http://my3.raceresult.com/details/results.php?sl=6.34271.de.4.Ergebnislisten%7CZieleinlaufliste&amp;pp=39"/>
    <hyperlink ref="G291" r:id="rId37" display="http://my3.raceresult.com/details/results.php?sl=6.34271.de.4.Ergebnislisten%7CZieleinlaufliste&amp;pp=419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39"/>
  <headerFooter alignWithMargins="0">
    <oddHeader>&amp;L&amp;"Arial,Fett"Rur-Eifel-Volkslauf Cup 2010; Wertung: &amp;A</oddHeader>
  </headerFooter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2015-11-23T13:41:17Z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