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0 (2016)" sheetId="1" r:id="rId1"/>
  </sheets>
  <definedNames>
    <definedName name="_xlnm._FilterDatabase" localSheetId="0" hidden="1">'M50 (2016)'!$A$2:$AT$2</definedName>
    <definedName name="_xlnm.Print_Titles" localSheetId="0">'M50 (2016)'!$2:$2</definedName>
  </definedNames>
  <calcPr fullCalcOnLoad="1"/>
</workbook>
</file>

<file path=xl/sharedStrings.xml><?xml version="1.0" encoding="utf-8"?>
<sst xmlns="http://schemas.openxmlformats.org/spreadsheetml/2006/main" count="1848" uniqueCount="1274">
  <si>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</si>
  <si>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</si>
  <si>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</si>
  <si>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</si>
  <si>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</si>
  <si>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</si>
  <si>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</si>
  <si>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</si>
  <si>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</si>
  <si>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</si>
  <si>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</si>
  <si>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</si>
  <si>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</si>
  <si>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</si>
  <si>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</si>
  <si>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</si>
  <si>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</si>
  <si>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</si>
  <si>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</si>
  <si>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</si>
  <si>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</si>
  <si>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</si>
  <si>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</si>
  <si>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</si>
  <si>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</si>
  <si>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</si>
  <si>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</si>
  <si>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</si>
  <si>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</si>
  <si>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</si>
  <si>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</si>
  <si>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</si>
  <si>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</si>
  <si>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</si>
  <si>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</si>
  <si>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</si>
  <si>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</si>
  <si>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Winter</t>
  </si>
  <si>
    <t>Stefan</t>
  </si>
  <si>
    <t>John</t>
  </si>
  <si>
    <t>Spykers</t>
  </si>
  <si>
    <t>Manfred</t>
  </si>
  <si>
    <t>Aachener TG</t>
  </si>
  <si>
    <t>Frans</t>
  </si>
  <si>
    <t>Dieter</t>
  </si>
  <si>
    <t>Uwe</t>
  </si>
  <si>
    <t>René</t>
  </si>
  <si>
    <t>Andreas</t>
  </si>
  <si>
    <t>Bedra</t>
  </si>
  <si>
    <t>Axel</t>
  </si>
  <si>
    <t>LG Stolberg</t>
  </si>
  <si>
    <t>Bakker</t>
  </si>
  <si>
    <t>Bart</t>
  </si>
  <si>
    <t>Winkens</t>
  </si>
  <si>
    <t>Verspagen</t>
  </si>
  <si>
    <t>Roger</t>
  </si>
  <si>
    <t>Frank</t>
  </si>
  <si>
    <t>Hool</t>
  </si>
  <si>
    <t>Horst</t>
  </si>
  <si>
    <t>Feilen</t>
  </si>
  <si>
    <t>Willems</t>
  </si>
  <si>
    <t>Aachen</t>
  </si>
  <si>
    <t>TV Huchem-Stammeln</t>
  </si>
  <si>
    <t>Pampa</t>
  </si>
  <si>
    <t>Leon</t>
  </si>
  <si>
    <t>Brunssum</t>
  </si>
  <si>
    <t>Peter</t>
  </si>
  <si>
    <t>Maastricht</t>
  </si>
  <si>
    <t>Coerver</t>
  </si>
  <si>
    <t>Fred</t>
  </si>
  <si>
    <t>Kerkrade</t>
  </si>
  <si>
    <t>Haagmans</t>
  </si>
  <si>
    <t>Raymond</t>
  </si>
  <si>
    <t>Wiel</t>
  </si>
  <si>
    <t>Geleen</t>
  </si>
  <si>
    <t>Peters</t>
  </si>
  <si>
    <t>Theo</t>
  </si>
  <si>
    <t>Ton</t>
  </si>
  <si>
    <t>Hans</t>
  </si>
  <si>
    <t>Moonen</t>
  </si>
  <si>
    <t>Amann</t>
  </si>
  <si>
    <t>Hamich Runners e.V.</t>
  </si>
  <si>
    <t>Kraus</t>
  </si>
  <si>
    <t>Dirk</t>
  </si>
  <si>
    <t>Heinz</t>
  </si>
  <si>
    <t>Harald</t>
  </si>
  <si>
    <t>Paul</t>
  </si>
  <si>
    <t>Marc</t>
  </si>
  <si>
    <t>Cor</t>
  </si>
  <si>
    <t>Achilles-Top</t>
  </si>
  <si>
    <t>Ralph</t>
  </si>
  <si>
    <t>Arnoldsweiler TV</t>
  </si>
  <si>
    <t>Frohn</t>
  </si>
  <si>
    <t>Gerd</t>
  </si>
  <si>
    <t>Schmidt</t>
  </si>
  <si>
    <t>Errens</t>
  </si>
  <si>
    <t>Loperscompany Harry Dries</t>
  </si>
  <si>
    <t>Verweij</t>
  </si>
  <si>
    <t>Camiel</t>
  </si>
  <si>
    <t>Hellas</t>
  </si>
  <si>
    <t>Magnee</t>
  </si>
  <si>
    <t>Gaston</t>
  </si>
  <si>
    <t>Beek</t>
  </si>
  <si>
    <t>Paulssen</t>
  </si>
  <si>
    <t>Vanwersch</t>
  </si>
  <si>
    <t>Cuypers</t>
  </si>
  <si>
    <t>Landgraaf</t>
  </si>
  <si>
    <t>Duitsland</t>
  </si>
  <si>
    <t>SC Bütgenbach</t>
  </si>
  <si>
    <t>LT Inde Hahn</t>
  </si>
  <si>
    <t>TUS Schmidt</t>
  </si>
  <si>
    <t>SV Germ. Eicherscheid</t>
  </si>
  <si>
    <t>Germ. Vossenack</t>
  </si>
  <si>
    <t>Birkesdorfer TV</t>
  </si>
  <si>
    <t>VFR Unterbruch LG</t>
  </si>
  <si>
    <t>Josef</t>
  </si>
  <si>
    <t>Uellendall</t>
  </si>
  <si>
    <t>Claus</t>
  </si>
  <si>
    <t>Sour</t>
  </si>
  <si>
    <t>Löhr</t>
  </si>
  <si>
    <t>Grein</t>
  </si>
  <si>
    <t>Huub</t>
  </si>
  <si>
    <t>Roermond</t>
  </si>
  <si>
    <t>Infour</t>
  </si>
  <si>
    <t>Deguelle</t>
  </si>
  <si>
    <t>N.A.</t>
  </si>
  <si>
    <t>Kessels</t>
  </si>
  <si>
    <t>Venlo</t>
  </si>
  <si>
    <t>Janssen</t>
  </si>
  <si>
    <t>Arnoud</t>
  </si>
  <si>
    <t>Alphen aan den Rijn</t>
  </si>
  <si>
    <t>Puetz</t>
  </si>
  <si>
    <t>Burkhard</t>
  </si>
  <si>
    <t>SV Germania Duerwiss</t>
  </si>
  <si>
    <t>Bisschoff</t>
  </si>
  <si>
    <t>Bert</t>
  </si>
  <si>
    <t>Simpelveld</t>
  </si>
  <si>
    <t>Spiler</t>
  </si>
  <si>
    <t>Marco</t>
  </si>
  <si>
    <t>Nathal</t>
  </si>
  <si>
    <t>Schroijen</t>
  </si>
  <si>
    <t>HAC</t>
  </si>
  <si>
    <t>Duda</t>
  </si>
  <si>
    <t>Mönchengladbach</t>
  </si>
  <si>
    <t>Gerhardt</t>
  </si>
  <si>
    <t>Stolberg</t>
  </si>
  <si>
    <t>Würselen</t>
  </si>
  <si>
    <t>Bos</t>
  </si>
  <si>
    <t>Liesveld</t>
  </si>
  <si>
    <t>Atletiek Maastricht</t>
  </si>
  <si>
    <t>Nillessen</t>
  </si>
  <si>
    <t>Groesbeek</t>
  </si>
  <si>
    <t>Argo</t>
  </si>
  <si>
    <t>Marathon Club Eschweiler</t>
  </si>
  <si>
    <t>Szostek</t>
  </si>
  <si>
    <t>Maasmechelen</t>
  </si>
  <si>
    <t>Nijholt</t>
  </si>
  <si>
    <t>Vreuls</t>
  </si>
  <si>
    <t>deBruin</t>
  </si>
  <si>
    <t>Smeets</t>
  </si>
  <si>
    <t>PeterPan</t>
  </si>
  <si>
    <t>Neumann</t>
  </si>
  <si>
    <t>Sloot</t>
  </si>
  <si>
    <t>Joop</t>
  </si>
  <si>
    <t>Goessens</t>
  </si>
  <si>
    <t>HoHarunners</t>
  </si>
  <si>
    <t>Helsen</t>
  </si>
  <si>
    <t>Scopias</t>
  </si>
  <si>
    <t>Walraven</t>
  </si>
  <si>
    <t>Sweikhuizen</t>
  </si>
  <si>
    <t>Unitas</t>
  </si>
  <si>
    <t>Steffens</t>
  </si>
  <si>
    <t>Claessens</t>
  </si>
  <si>
    <t>Caesar</t>
  </si>
  <si>
    <t>Maj</t>
  </si>
  <si>
    <t>Tadeusz</t>
  </si>
  <si>
    <t>Polen</t>
  </si>
  <si>
    <t>Kusters</t>
  </si>
  <si>
    <t>Hugo</t>
  </si>
  <si>
    <t>Wil</t>
  </si>
  <si>
    <t>Asselhofen</t>
  </si>
  <si>
    <t>Norbert</t>
  </si>
  <si>
    <t>RC Zugvogel</t>
  </si>
  <si>
    <t>Greff</t>
  </si>
  <si>
    <t>Joachim</t>
  </si>
  <si>
    <t>Männer: 50 bis 54 Jahre alt  (Jg. 1966 bis 1970)</t>
  </si>
  <si>
    <t>Oskamp</t>
  </si>
  <si>
    <t>Fens</t>
  </si>
  <si>
    <t>Ron</t>
  </si>
  <si>
    <t>De Meo</t>
  </si>
  <si>
    <t>Marino</t>
  </si>
  <si>
    <t>RUNNERS P</t>
  </si>
  <si>
    <t>Hanssen</t>
  </si>
  <si>
    <t>Jos</t>
  </si>
  <si>
    <t>FMIA JULIA</t>
  </si>
  <si>
    <t>Behl</t>
  </si>
  <si>
    <t>Jürgen</t>
  </si>
  <si>
    <t>Jaschultowski</t>
  </si>
  <si>
    <t>Weber</t>
  </si>
  <si>
    <t>Bongard</t>
  </si>
  <si>
    <t>Gert</t>
  </si>
  <si>
    <t>Olbertz</t>
  </si>
  <si>
    <t>Martin</t>
  </si>
  <si>
    <t>LG Germania Freund</t>
  </si>
  <si>
    <t>Manca</t>
  </si>
  <si>
    <t>Marcello Flavio</t>
  </si>
  <si>
    <t>Grünewald</t>
  </si>
  <si>
    <t>Nick</t>
  </si>
  <si>
    <t>Schulz</t>
  </si>
  <si>
    <t>Torsten</t>
  </si>
  <si>
    <t>Plattfuß Aachen</t>
  </si>
  <si>
    <t>Bickendorf</t>
  </si>
  <si>
    <t>Running Friends Bedburg</t>
  </si>
  <si>
    <t>Wijnands</t>
  </si>
  <si>
    <t>Hub</t>
  </si>
  <si>
    <t>Gaspers</t>
  </si>
  <si>
    <t>Klaus</t>
  </si>
  <si>
    <t>DJK Kleinenbroich</t>
  </si>
  <si>
    <t>Robertz</t>
  </si>
  <si>
    <t>Hans-Georg</t>
  </si>
  <si>
    <t>Leinders</t>
  </si>
  <si>
    <t>Günter</t>
  </si>
  <si>
    <t>VfR Unterbruch LG</t>
  </si>
  <si>
    <t>Lortz</t>
  </si>
  <si>
    <t>Frank-Peter</t>
  </si>
  <si>
    <t>Lürken</t>
  </si>
  <si>
    <t>Franz-Josef</t>
  </si>
  <si>
    <t>SV Germania Dürwiß</t>
  </si>
  <si>
    <t>Reitinger</t>
  </si>
  <si>
    <t>Stephan</t>
  </si>
  <si>
    <t>TuS Jahn Hilfarth</t>
  </si>
  <si>
    <t>Thelen</t>
  </si>
  <si>
    <t>Heeren</t>
  </si>
  <si>
    <t>Guido</t>
  </si>
  <si>
    <t>Carmanns</t>
  </si>
  <si>
    <t>Markus</t>
  </si>
  <si>
    <t>Schmitz</t>
  </si>
  <si>
    <t>Mario</t>
  </si>
  <si>
    <t>Goertz</t>
  </si>
  <si>
    <t>Hubert</t>
  </si>
  <si>
    <t>Thoma</t>
  </si>
  <si>
    <t>Günther</t>
  </si>
  <si>
    <t>PTSV Aachen</t>
  </si>
  <si>
    <t>Ratayczak</t>
  </si>
  <si>
    <t>Thomas</t>
  </si>
  <si>
    <t>Rodebach Renner</t>
  </si>
  <si>
    <t>Jeurissen</t>
  </si>
  <si>
    <t>Erik</t>
  </si>
  <si>
    <t>Wielders</t>
  </si>
  <si>
    <t>Jo</t>
  </si>
  <si>
    <t>Leuker</t>
  </si>
  <si>
    <t>Christoph</t>
  </si>
  <si>
    <t>Windeln</t>
  </si>
  <si>
    <t>Franz-Willi</t>
  </si>
  <si>
    <t>BSG Kreissparkasse Heinsberg</t>
  </si>
  <si>
    <t>Feulbach</t>
  </si>
  <si>
    <t>Neuss</t>
  </si>
  <si>
    <t>De Meutter</t>
  </si>
  <si>
    <t>Guy</t>
  </si>
  <si>
    <t>Kuhn</t>
  </si>
  <si>
    <t>Jörg</t>
  </si>
  <si>
    <t>Meyer zu Altenschildesche</t>
  </si>
  <si>
    <t>TV Erkelenz</t>
  </si>
  <si>
    <t>Franzen</t>
  </si>
  <si>
    <t>Michael</t>
  </si>
  <si>
    <t>Höppener</t>
  </si>
  <si>
    <t>Team Meures</t>
  </si>
  <si>
    <t>Pilich</t>
  </si>
  <si>
    <t>Alois</t>
  </si>
  <si>
    <t>Udo</t>
  </si>
  <si>
    <t>Rheimann</t>
  </si>
  <si>
    <t>Rudi</t>
  </si>
  <si>
    <t>Ten Berse</t>
  </si>
  <si>
    <t>Iob</t>
  </si>
  <si>
    <t>Palluch</t>
  </si>
  <si>
    <t>LT Ohler</t>
  </si>
  <si>
    <t>Reinartz</t>
  </si>
  <si>
    <t>Heiner</t>
  </si>
  <si>
    <t>Bischof</t>
  </si>
  <si>
    <t>Prospex</t>
  </si>
  <si>
    <t>Wetzel</t>
  </si>
  <si>
    <t>Friedrich</t>
  </si>
  <si>
    <t>Hein-Minkenberg-Runners</t>
  </si>
  <si>
    <t>Nägler</t>
  </si>
  <si>
    <t>Misera</t>
  </si>
  <si>
    <t>Hische</t>
  </si>
  <si>
    <t>Gerrit</t>
  </si>
  <si>
    <t>Joerißen</t>
  </si>
  <si>
    <t>Werner</t>
  </si>
  <si>
    <t>Lingen</t>
  </si>
  <si>
    <t>KSK Industrielackierungen GmbH &amp; Co. KG</t>
  </si>
  <si>
    <t>Kesting</t>
  </si>
  <si>
    <t>Nicoleas</t>
  </si>
  <si>
    <t>Berend</t>
  </si>
  <si>
    <t>Dragstra</t>
  </si>
  <si>
    <t>van Hooren</t>
  </si>
  <si>
    <t>Schlebusch</t>
  </si>
  <si>
    <t>Kurt</t>
  </si>
  <si>
    <t>Schlegel-Krakau</t>
  </si>
  <si>
    <t>Arvid</t>
  </si>
  <si>
    <t>Loreck</t>
  </si>
  <si>
    <t>Armin</t>
  </si>
  <si>
    <t>NEW Runners (SG26) Mönchengladbach</t>
  </si>
  <si>
    <t>Kohlgrüber</t>
  </si>
  <si>
    <t>Vanderfuhr</t>
  </si>
  <si>
    <t>Wilfried</t>
  </si>
  <si>
    <t>Schülke</t>
  </si>
  <si>
    <t>Rolf</t>
  </si>
  <si>
    <t>Vierling</t>
  </si>
  <si>
    <t>Wolfgang</t>
  </si>
  <si>
    <t>Paulussen</t>
  </si>
  <si>
    <t>LG Ameln/Linnich</t>
  </si>
  <si>
    <t>Weyer</t>
  </si>
  <si>
    <t>Hans-Leo</t>
  </si>
  <si>
    <t>Wimmers</t>
  </si>
  <si>
    <t>Schweden</t>
  </si>
  <si>
    <t>Diart</t>
  </si>
  <si>
    <t>Gereon</t>
  </si>
  <si>
    <t>Lowis</t>
  </si>
  <si>
    <t>Klemens</t>
  </si>
  <si>
    <t>Lersch</t>
  </si>
  <si>
    <t>Miljanovic</t>
  </si>
  <si>
    <t>Vojislav</t>
  </si>
  <si>
    <t>Dickmeis Motorsport</t>
  </si>
  <si>
    <t>Kreutzer</t>
  </si>
  <si>
    <t>Dreihöfer</t>
  </si>
  <si>
    <t>Christian</t>
  </si>
  <si>
    <t>Strauch</t>
  </si>
  <si>
    <t>Trianel</t>
  </si>
  <si>
    <t xml:space="preserve"> Stefan</t>
  </si>
  <si>
    <t>Schaffrath</t>
  </si>
  <si>
    <t xml:space="preserve"> Andreas</t>
  </si>
  <si>
    <t>Triathlon Team Indeland</t>
  </si>
  <si>
    <t>Herma</t>
  </si>
  <si>
    <t xml:space="preserve"> Rainer</t>
  </si>
  <si>
    <t>DJK Jung Siegfried Herzogenrath</t>
  </si>
  <si>
    <t>Rump</t>
  </si>
  <si>
    <t xml:space="preserve"> Heinz-Detlef</t>
  </si>
  <si>
    <t xml:space="preserve"> Manfred</t>
  </si>
  <si>
    <t>Büchel</t>
  </si>
  <si>
    <t xml:space="preserve"> Jürgen</t>
  </si>
  <si>
    <t>Kaulbach</t>
  </si>
  <si>
    <t>Neunkirchen-Seelscheid</t>
  </si>
  <si>
    <t>Baumgarten</t>
  </si>
  <si>
    <t>SV Bayer Uerdingen 08</t>
  </si>
  <si>
    <t>Gil-Ricart</t>
  </si>
  <si>
    <t xml:space="preserve"> Javier</t>
  </si>
  <si>
    <t>Busche</t>
  </si>
  <si>
    <t xml:space="preserve"> Erik</t>
  </si>
  <si>
    <t xml:space="preserve"> Josef</t>
  </si>
  <si>
    <t>DJK Elmar Kohlscheid</t>
  </si>
  <si>
    <t xml:space="preserve"> Klaus</t>
  </si>
  <si>
    <t>Tosch</t>
  </si>
  <si>
    <t xml:space="preserve"> Michael</t>
  </si>
  <si>
    <t>Lauftreff Inde Hahn</t>
  </si>
  <si>
    <t>Greven</t>
  </si>
  <si>
    <t>Team Erdinger Alkoholfrei</t>
  </si>
  <si>
    <t xml:space="preserve"> Dirk</t>
  </si>
  <si>
    <t xml:space="preserve"> Norbert</t>
  </si>
  <si>
    <t>Stock</t>
  </si>
  <si>
    <t xml:space="preserve"> Peter</t>
  </si>
  <si>
    <t>Marangone</t>
  </si>
  <si>
    <t xml:space="preserve"> Marco</t>
  </si>
  <si>
    <t>ERTK</t>
  </si>
  <si>
    <t>Breuer</t>
  </si>
  <si>
    <t xml:space="preserve"> Guido</t>
  </si>
  <si>
    <t>VR Bank</t>
  </si>
  <si>
    <t>Piep</t>
  </si>
  <si>
    <t xml:space="preserve"> René</t>
  </si>
  <si>
    <t>ERTK Kelmis Belgien</t>
  </si>
  <si>
    <t>Trautmann</t>
  </si>
  <si>
    <t>Brander SV Tri Team</t>
  </si>
  <si>
    <t>Decoupet</t>
  </si>
  <si>
    <t xml:space="preserve"> Luc</t>
  </si>
  <si>
    <t>Klassen</t>
  </si>
  <si>
    <t xml:space="preserve"> Wassili</t>
  </si>
  <si>
    <t>Derichs</t>
  </si>
  <si>
    <t xml:space="preserve"> Arno</t>
  </si>
  <si>
    <t>Dickheuer</t>
  </si>
  <si>
    <t xml:space="preserve"> Oliver</t>
  </si>
  <si>
    <t>Fourne</t>
  </si>
  <si>
    <t xml:space="preserve"> Tom Novize</t>
  </si>
  <si>
    <t>Schi-Club Schwazze Bärresch</t>
  </si>
  <si>
    <t>Telschow</t>
  </si>
  <si>
    <t xml:space="preserve"> Bernd</t>
  </si>
  <si>
    <t>Wynands</t>
  </si>
  <si>
    <t xml:space="preserve"> Wolfgang</t>
  </si>
  <si>
    <t>Alemannia Aachen</t>
  </si>
  <si>
    <t>Heinen</t>
  </si>
  <si>
    <t xml:space="preserve"> Ralf</t>
  </si>
  <si>
    <t>Massin</t>
  </si>
  <si>
    <t xml:space="preserve"> Olivier</t>
  </si>
  <si>
    <t>Niemann</t>
  </si>
  <si>
    <t>Franssen</t>
  </si>
  <si>
    <t xml:space="preserve"> Martin</t>
  </si>
  <si>
    <t>Willms</t>
  </si>
  <si>
    <t>Hamich Runners</t>
  </si>
  <si>
    <t>Gerth</t>
  </si>
  <si>
    <t xml:space="preserve"> Detlef</t>
  </si>
  <si>
    <t>NISHTU FITNESS</t>
  </si>
  <si>
    <t>van Dam</t>
  </si>
  <si>
    <t xml:space="preserve"> Sierd</t>
  </si>
  <si>
    <t>DJK Armada Euchen-Würselen</t>
  </si>
  <si>
    <t>Effertz</t>
  </si>
  <si>
    <t>AC Eifel</t>
  </si>
  <si>
    <t>Adang</t>
  </si>
  <si>
    <t xml:space="preserve"> Walter</t>
  </si>
  <si>
    <t>Zobel</t>
  </si>
  <si>
    <t>Running Daddys Donnerberg</t>
  </si>
  <si>
    <t>Küpper</t>
  </si>
  <si>
    <t xml:space="preserve"> Harald</t>
  </si>
  <si>
    <t>Schiffers</t>
  </si>
  <si>
    <t xml:space="preserve"> Christoph</t>
  </si>
  <si>
    <t>Schickel</t>
  </si>
  <si>
    <t xml:space="preserve"> Sven</t>
  </si>
  <si>
    <t>Plum</t>
  </si>
  <si>
    <t>Vouhs</t>
  </si>
  <si>
    <t>Sportgemeinschaft Sparkasse Aachen</t>
  </si>
  <si>
    <t>Alt</t>
  </si>
  <si>
    <t>Noppen</t>
  </si>
  <si>
    <t>Kutsch</t>
  </si>
  <si>
    <t xml:space="preserve"> Thomas</t>
  </si>
  <si>
    <t>Hall</t>
  </si>
  <si>
    <t xml:space="preserve"> Reinhard</t>
  </si>
  <si>
    <t>Oidtweiler Feldhasen</t>
  </si>
  <si>
    <t>Steckiewicz</t>
  </si>
  <si>
    <t xml:space="preserve"> Andrzej</t>
  </si>
  <si>
    <t>Sander</t>
  </si>
  <si>
    <t xml:space="preserve"> Holger</t>
  </si>
  <si>
    <t>Borgs</t>
  </si>
  <si>
    <t xml:space="preserve"> Günter</t>
  </si>
  <si>
    <t>Pavlik</t>
  </si>
  <si>
    <t xml:space="preserve"> Ralph</t>
  </si>
  <si>
    <t>Schreiner Team Ralph Thoma / LG Mützenich</t>
  </si>
  <si>
    <t>Hoyer</t>
  </si>
  <si>
    <t>Diözesan-Caritasverband Köln</t>
  </si>
  <si>
    <t>Saupp</t>
  </si>
  <si>
    <t>Dickmeis</t>
  </si>
  <si>
    <t xml:space="preserve"> Helge El Presidente</t>
  </si>
  <si>
    <t>IAC Düren</t>
  </si>
  <si>
    <t>NASSEN</t>
  </si>
  <si>
    <t>LUC</t>
  </si>
  <si>
    <t>TEAM PALUKO</t>
  </si>
  <si>
    <t>DEGUELDRE</t>
  </si>
  <si>
    <t>NEVEN</t>
  </si>
  <si>
    <t>RONNY</t>
  </si>
  <si>
    <t>ROZEIN</t>
  </si>
  <si>
    <t>JURGEN</t>
  </si>
  <si>
    <t>SCHMITZ</t>
  </si>
  <si>
    <t>FRANS</t>
  </si>
  <si>
    <t>AVON HEERLEN</t>
  </si>
  <si>
    <t>ROGALSKI</t>
  </si>
  <si>
    <t>ADAM SLAWOMIR</t>
  </si>
  <si>
    <t>COSLER</t>
  </si>
  <si>
    <t>STEFAN</t>
  </si>
  <si>
    <t>SG SPARKASSE AACHEN</t>
  </si>
  <si>
    <t>NULENS</t>
  </si>
  <si>
    <t>STEF</t>
  </si>
  <si>
    <t>VIJVERRUNNERS</t>
  </si>
  <si>
    <t>HAMERS</t>
  </si>
  <si>
    <t>ERWIN</t>
  </si>
  <si>
    <t>KEIL</t>
  </si>
  <si>
    <t>ALAIN</t>
  </si>
  <si>
    <t>FRISSON</t>
  </si>
  <si>
    <t>JO</t>
  </si>
  <si>
    <t>LIEGEOIS</t>
  </si>
  <si>
    <t>MARC</t>
  </si>
  <si>
    <t>DENEUKER</t>
  </si>
  <si>
    <t>TONY</t>
  </si>
  <si>
    <t>SCHAUS</t>
  </si>
  <si>
    <t>DIETER</t>
  </si>
  <si>
    <t>AC EIFEL</t>
  </si>
  <si>
    <t>LONNEUX</t>
  </si>
  <si>
    <t>MARCEL</t>
  </si>
  <si>
    <t>GUIDO</t>
  </si>
  <si>
    <t>DAMBLON</t>
  </si>
  <si>
    <t>PATRICK</t>
  </si>
  <si>
    <t>BORGS</t>
  </si>
  <si>
    <t>MICHEL</t>
  </si>
  <si>
    <t>SCHLABERTZ</t>
  </si>
  <si>
    <t>JÜRGEN</t>
  </si>
  <si>
    <t>HEINERS</t>
  </si>
  <si>
    <t>BERGSMA</t>
  </si>
  <si>
    <t>BENNO</t>
  </si>
  <si>
    <t>COUNTRY SWIMMING CLUB</t>
  </si>
  <si>
    <t>THREINEN</t>
  </si>
  <si>
    <t>STEPHAN</t>
  </si>
  <si>
    <t>HELOWA</t>
  </si>
  <si>
    <t>KINDEL</t>
  </si>
  <si>
    <t>NORBERT</t>
  </si>
  <si>
    <t>LAUFTREFF INDE HAHN</t>
  </si>
  <si>
    <t>WEY</t>
  </si>
  <si>
    <t>ROGER</t>
  </si>
  <si>
    <t>TOUSSAINT</t>
  </si>
  <si>
    <t>FRANK</t>
  </si>
  <si>
    <t>SCHMIDT</t>
  </si>
  <si>
    <t>HEINZ</t>
  </si>
  <si>
    <t>ASC DÜSSELDORF</t>
  </si>
  <si>
    <t>BOUGÉ</t>
  </si>
  <si>
    <t>TEAM ERDINGER ALKOHOLFREI</t>
  </si>
  <si>
    <t>TESTELMANS</t>
  </si>
  <si>
    <t>UDO</t>
  </si>
  <si>
    <t>LEIPZIG</t>
  </si>
  <si>
    <t>MITTELSTADT</t>
  </si>
  <si>
    <t>BERNARD</t>
  </si>
  <si>
    <t>MZFORMAT</t>
  </si>
  <si>
    <t>HEUSSCHEN</t>
  </si>
  <si>
    <t>DOMINIQUE</t>
  </si>
  <si>
    <t>BERTRAND</t>
  </si>
  <si>
    <t>WACO</t>
  </si>
  <si>
    <t>HEINEN</t>
  </si>
  <si>
    <t>VINCENT</t>
  </si>
  <si>
    <t>COLLIN</t>
  </si>
  <si>
    <t>DIDIER</t>
  </si>
  <si>
    <t>BLICKLING</t>
  </si>
  <si>
    <t>RALPH</t>
  </si>
  <si>
    <t>ALEMANNIA AACHEN</t>
  </si>
  <si>
    <t>HENROTTE</t>
  </si>
  <si>
    <t>THIERRY</t>
  </si>
  <si>
    <t>TDCH</t>
  </si>
  <si>
    <t>STEFFENS</t>
  </si>
  <si>
    <t>PETER</t>
  </si>
  <si>
    <t>TRIATHLON TEAM EUPEN</t>
  </si>
  <si>
    <t>THOMAS</t>
  </si>
  <si>
    <t>STEIN</t>
  </si>
  <si>
    <t>EDGAR</t>
  </si>
  <si>
    <t>BRUDERS</t>
  </si>
  <si>
    <t>ROBERT</t>
  </si>
  <si>
    <t>LAUFMASCHE HAUSET</t>
  </si>
  <si>
    <t>KEMPER</t>
  </si>
  <si>
    <t>MICHAEL</t>
  </si>
  <si>
    <t>KEVERS</t>
  </si>
  <si>
    <t>ERIC</t>
  </si>
  <si>
    <t>TAZ</t>
  </si>
  <si>
    <t>KUMMELER</t>
  </si>
  <si>
    <t>CHRISTOPHE</t>
  </si>
  <si>
    <t>ERTKELMIS</t>
  </si>
  <si>
    <t>ROBINET</t>
  </si>
  <si>
    <t>GPSMED</t>
  </si>
  <si>
    <t>NEEFS</t>
  </si>
  <si>
    <t>BERT</t>
  </si>
  <si>
    <t>SPORTIVA GELRODE</t>
  </si>
  <si>
    <t>MATTAR</t>
  </si>
  <si>
    <t>DANNY</t>
  </si>
  <si>
    <t>KEVER</t>
  </si>
  <si>
    <t>WERNER</t>
  </si>
  <si>
    <t>MÜLLER</t>
  </si>
  <si>
    <t>GERD</t>
  </si>
  <si>
    <t>DENIS</t>
  </si>
  <si>
    <t>LAHAYE</t>
  </si>
  <si>
    <t>YVAN</t>
  </si>
  <si>
    <t>THEVES</t>
  </si>
  <si>
    <t>HELMUT</t>
  </si>
  <si>
    <t>DLC AACHEN</t>
  </si>
  <si>
    <t>KUHL</t>
  </si>
  <si>
    <t>ETIENNE</t>
  </si>
  <si>
    <t>THIRION</t>
  </si>
  <si>
    <t>BRANDT</t>
  </si>
  <si>
    <t>LOEVENICH</t>
  </si>
  <si>
    <t>LUDGER</t>
  </si>
  <si>
    <t>HAMICH RUNNERS</t>
  </si>
  <si>
    <t>JANSSENS</t>
  </si>
  <si>
    <t>DIRK</t>
  </si>
  <si>
    <t>DILBEEK AC</t>
  </si>
  <si>
    <t>BOULANGER</t>
  </si>
  <si>
    <t>JEAN-LUC</t>
  </si>
  <si>
    <t>SCHOOFS</t>
  </si>
  <si>
    <t>TSV WEEZE</t>
  </si>
  <si>
    <t>HAUSMANN</t>
  </si>
  <si>
    <t>RASSART</t>
  </si>
  <si>
    <t>DAC</t>
  </si>
  <si>
    <t>DEFRAIGNE</t>
  </si>
  <si>
    <t>MAES</t>
  </si>
  <si>
    <t>DUBOIS</t>
  </si>
  <si>
    <t>RAIL38</t>
  </si>
  <si>
    <t>Mlynski-Wiese</t>
  </si>
  <si>
    <t>Alexander</t>
  </si>
  <si>
    <t>Schwarz</t>
  </si>
  <si>
    <t>Hans-Jürgen</t>
  </si>
  <si>
    <t>Sportsfreund Alsdorf</t>
  </si>
  <si>
    <t>Habets</t>
  </si>
  <si>
    <t>Karlo</t>
  </si>
  <si>
    <t>djk js herzogenrath</t>
  </si>
  <si>
    <t>Theis</t>
  </si>
  <si>
    <t>Jochen</t>
  </si>
  <si>
    <t>Red Rock Runners Bad Kreuznach</t>
  </si>
  <si>
    <t>Rautenhaus</t>
  </si>
  <si>
    <t>Armada Würselen</t>
  </si>
  <si>
    <t>Krütten</t>
  </si>
  <si>
    <t>von Hallen</t>
  </si>
  <si>
    <t>Henning</t>
  </si>
  <si>
    <t>SF - Reken</t>
  </si>
  <si>
    <t>Zentis</t>
  </si>
  <si>
    <t>Frömsgen</t>
  </si>
  <si>
    <t>Heindrichs</t>
  </si>
  <si>
    <t>Hermann</t>
  </si>
  <si>
    <t>Schankula</t>
  </si>
  <si>
    <t>Edmund</t>
  </si>
  <si>
    <t>TTG RS Hoengen</t>
  </si>
  <si>
    <t>Jäger</t>
  </si>
  <si>
    <t>Bernd</t>
  </si>
  <si>
    <t>Herpers</t>
  </si>
  <si>
    <t>Phullippe</t>
  </si>
  <si>
    <t>Bastin</t>
  </si>
  <si>
    <t>Doemens</t>
  </si>
  <si>
    <t>Helmut</t>
  </si>
  <si>
    <t>Strehl</t>
  </si>
  <si>
    <t>Ralf</t>
  </si>
  <si>
    <t>Muth</t>
  </si>
  <si>
    <t>Winthagen</t>
  </si>
  <si>
    <t>Gerry</t>
  </si>
  <si>
    <t>Box-Club-Alsdorf</t>
  </si>
  <si>
    <t>Timmers</t>
  </si>
  <si>
    <t>Karl-Heinz</t>
  </si>
  <si>
    <t>BOSTEN</t>
  </si>
  <si>
    <t>ROCHADE EUPEN</t>
  </si>
  <si>
    <t>SCHIESKE</t>
  </si>
  <si>
    <t>HERMAN</t>
  </si>
  <si>
    <t>WECHSELVER</t>
  </si>
  <si>
    <t>WILLIAM</t>
  </si>
  <si>
    <t>LASCHET</t>
  </si>
  <si>
    <t>SCHLECK</t>
  </si>
  <si>
    <t>DEWIL</t>
  </si>
  <si>
    <t>JEAN</t>
  </si>
  <si>
    <t>RFEL</t>
  </si>
  <si>
    <t>PIEPER</t>
  </si>
  <si>
    <t>YVES</t>
  </si>
  <si>
    <t>Turne bis zur Urne</t>
  </si>
  <si>
    <t>LÜTGEN</t>
  </si>
  <si>
    <t>Yesss Group</t>
  </si>
  <si>
    <t>BERTEMES</t>
  </si>
  <si>
    <t>GUID</t>
  </si>
  <si>
    <t>MAHER</t>
  </si>
  <si>
    <t>ABDOULKADER</t>
  </si>
  <si>
    <t>fedasil elsenborn</t>
  </si>
  <si>
    <t>DE MEY</t>
  </si>
  <si>
    <t>JIM</t>
  </si>
  <si>
    <t>cfca</t>
  </si>
  <si>
    <t>WEERTS</t>
  </si>
  <si>
    <t>FATZAUN</t>
  </si>
  <si>
    <t>ROLAND</t>
  </si>
  <si>
    <t>DENEFFE</t>
  </si>
  <si>
    <t>ALFRED</t>
  </si>
  <si>
    <t>SOMMERLATTE</t>
  </si>
  <si>
    <t>ANDRE</t>
  </si>
  <si>
    <t>GUERIN</t>
  </si>
  <si>
    <t>PDS EUPEN</t>
  </si>
  <si>
    <t>WOLKENER</t>
  </si>
  <si>
    <t>HOFFMANN</t>
  </si>
  <si>
    <t>REINBEK RUNNERS</t>
  </si>
  <si>
    <t>09-10-1965</t>
  </si>
  <si>
    <t>Waterweg</t>
  </si>
  <si>
    <t>Meden</t>
  </si>
  <si>
    <t>Volker</t>
  </si>
  <si>
    <t>19-09-1966</t>
  </si>
  <si>
    <t>Nico</t>
  </si>
  <si>
    <t>21-03-1964</t>
  </si>
  <si>
    <t>Amersfoort</t>
  </si>
  <si>
    <t>Welzen</t>
  </si>
  <si>
    <t>Han</t>
  </si>
  <si>
    <t>06-10-1962</t>
  </si>
  <si>
    <t>Herben</t>
  </si>
  <si>
    <t>Tonny</t>
  </si>
  <si>
    <t>15-07-1965</t>
  </si>
  <si>
    <t>Klasens</t>
  </si>
  <si>
    <t>29-01-1965</t>
  </si>
  <si>
    <t>Caubo</t>
  </si>
  <si>
    <t>Ger</t>
  </si>
  <si>
    <t>12-10-1963</t>
  </si>
  <si>
    <t>Simon</t>
  </si>
  <si>
    <t>Cassien</t>
  </si>
  <si>
    <t>26-09-1964</t>
  </si>
  <si>
    <t>Antheit</t>
  </si>
  <si>
    <t>Schaapkens</t>
  </si>
  <si>
    <t>Richard</t>
  </si>
  <si>
    <t>19-09-1963</t>
  </si>
  <si>
    <t>Heerlen</t>
  </si>
  <si>
    <t>Vos</t>
  </si>
  <si>
    <t>25-09-1963</t>
  </si>
  <si>
    <t>Offermans</t>
  </si>
  <si>
    <t>Mark</t>
  </si>
  <si>
    <t>07-12-1966</t>
  </si>
  <si>
    <t>09-09-1965</t>
  </si>
  <si>
    <t>Hoensbroek</t>
  </si>
  <si>
    <t>Heijnis</t>
  </si>
  <si>
    <t>Jon</t>
  </si>
  <si>
    <t>Veugen</t>
  </si>
  <si>
    <t>Arthur</t>
  </si>
  <si>
    <t>24-02-1966</t>
  </si>
  <si>
    <t>Hacking</t>
  </si>
  <si>
    <t>Wim</t>
  </si>
  <si>
    <t>11-09-1962</t>
  </si>
  <si>
    <t>Henssen</t>
  </si>
  <si>
    <t>12-11-1964</t>
  </si>
  <si>
    <t>Lenoire</t>
  </si>
  <si>
    <t>11-12-1964</t>
  </si>
  <si>
    <t>Lamers</t>
  </si>
  <si>
    <t>Marcel</t>
  </si>
  <si>
    <t>12-06-1966</t>
  </si>
  <si>
    <t>Hugens</t>
  </si>
  <si>
    <t>08-05-1963</t>
  </si>
  <si>
    <t>Nuth</t>
  </si>
  <si>
    <t>Props</t>
  </si>
  <si>
    <t>02-06-1964</t>
  </si>
  <si>
    <t>Elsloo Lb</t>
  </si>
  <si>
    <t>Raats</t>
  </si>
  <si>
    <t>15-07-1966</t>
  </si>
  <si>
    <t>Rouschen</t>
  </si>
  <si>
    <t>Arno</t>
  </si>
  <si>
    <t>02-07-1965</t>
  </si>
  <si>
    <t>Genicot</t>
  </si>
  <si>
    <t>Pascal</t>
  </si>
  <si>
    <t>10-03-1962</t>
  </si>
  <si>
    <t>Héron</t>
  </si>
  <si>
    <t>Gosselaar</t>
  </si>
  <si>
    <t>Ed</t>
  </si>
  <si>
    <t>10-05-1963</t>
  </si>
  <si>
    <t>Maurice</t>
  </si>
  <si>
    <t>10-06-1966</t>
  </si>
  <si>
    <t>16-02-1964</t>
  </si>
  <si>
    <t>Laeven</t>
  </si>
  <si>
    <t>07-09-1966</t>
  </si>
  <si>
    <t>Jabeek</t>
  </si>
  <si>
    <t>Wijnberg</t>
  </si>
  <si>
    <t>Klaas-Jan</t>
  </si>
  <si>
    <t>28-07-1966</t>
  </si>
  <si>
    <t>26-06-1964</t>
  </si>
  <si>
    <t>Donners</t>
  </si>
  <si>
    <t>Rob</t>
  </si>
  <si>
    <t>03-01-1966</t>
  </si>
  <si>
    <t>Roomans</t>
  </si>
  <si>
    <t>08-03-1962</t>
  </si>
  <si>
    <t>Nillesen</t>
  </si>
  <si>
    <t>Martien</t>
  </si>
  <si>
    <t>13-01-1965</t>
  </si>
  <si>
    <t>Broeders</t>
  </si>
  <si>
    <t>Dennis</t>
  </si>
  <si>
    <t>28-09-1965</t>
  </si>
  <si>
    <t>Valkenburg Lb</t>
  </si>
  <si>
    <t>Foppen</t>
  </si>
  <si>
    <t>Michel</t>
  </si>
  <si>
    <t>30-03-1962</t>
  </si>
  <si>
    <t>Kirpenstein</t>
  </si>
  <si>
    <t>08-10-1962</t>
  </si>
  <si>
    <t>Frijns</t>
  </si>
  <si>
    <t>Eric</t>
  </si>
  <si>
    <t>29-09-1963</t>
  </si>
  <si>
    <t>Varkevisser</t>
  </si>
  <si>
    <t>Mullerij</t>
  </si>
  <si>
    <t>Rene</t>
  </si>
  <si>
    <t>23-07-1963</t>
  </si>
  <si>
    <t>Rutten</t>
  </si>
  <si>
    <t>Laurens</t>
  </si>
  <si>
    <t>01-03-1965</t>
  </si>
  <si>
    <t>Ader</t>
  </si>
  <si>
    <t>Luijten</t>
  </si>
  <si>
    <t>28-08-1964</t>
  </si>
  <si>
    <t>Posterholt</t>
  </si>
  <si>
    <t>1964</t>
  </si>
  <si>
    <t>Hüpgen</t>
  </si>
  <si>
    <t xml:space="preserve"> Alfred</t>
  </si>
  <si>
    <t>Rursee Marathon e.V.</t>
  </si>
  <si>
    <t>1965</t>
  </si>
  <si>
    <t>Toelen</t>
  </si>
  <si>
    <t xml:space="preserve"> Jan</t>
  </si>
  <si>
    <t>1962</t>
  </si>
  <si>
    <t>Prettige pony's</t>
  </si>
  <si>
    <t>1963</t>
  </si>
  <si>
    <t xml:space="preserve"> Joachim</t>
  </si>
  <si>
    <t>Rosewich</t>
  </si>
  <si>
    <t>FC Germania Vossenack</t>
  </si>
  <si>
    <t>klausmann</t>
  </si>
  <si>
    <t xml:space="preserve"> jörn</t>
  </si>
  <si>
    <t>Jansen</t>
  </si>
  <si>
    <t>LG Mützenich</t>
  </si>
  <si>
    <t>Lennarz</t>
  </si>
  <si>
    <t>Schütz</t>
  </si>
  <si>
    <t>SIMAR</t>
  </si>
  <si>
    <t>Jean-Michel</t>
  </si>
  <si>
    <t>50</t>
  </si>
  <si>
    <t>TTF</t>
  </si>
  <si>
    <t>PACQUET</t>
  </si>
  <si>
    <t>Dominique</t>
  </si>
  <si>
    <t>51</t>
  </si>
  <si>
    <t>ACLO</t>
  </si>
  <si>
    <t>PAQUES</t>
  </si>
  <si>
    <t>Thierry</t>
  </si>
  <si>
    <t>JOGGPLUS</t>
  </si>
  <si>
    <t>FICKERS</t>
  </si>
  <si>
    <t>Daniel</t>
  </si>
  <si>
    <t/>
  </si>
  <si>
    <t>HENRI</t>
  </si>
  <si>
    <t>Pierre</t>
  </si>
  <si>
    <t>53</t>
  </si>
  <si>
    <t>DARTE</t>
  </si>
  <si>
    <t>52</t>
  </si>
  <si>
    <t>POUCET</t>
  </si>
  <si>
    <t>Benoit</t>
  </si>
  <si>
    <t>JACO</t>
  </si>
  <si>
    <t>BAIJOT</t>
  </si>
  <si>
    <t>Philippe</t>
  </si>
  <si>
    <t>JCCS</t>
  </si>
  <si>
    <t>POTTIEZ</t>
  </si>
  <si>
    <t>VERTIGO</t>
  </si>
  <si>
    <t>HAINAUT</t>
  </si>
  <si>
    <t>Bruno</t>
  </si>
  <si>
    <t>Jean</t>
  </si>
  <si>
    <t>MJ SPORT</t>
  </si>
  <si>
    <t>DEVIERE</t>
  </si>
  <si>
    <t>FORESTIERE</t>
  </si>
  <si>
    <t>DROPSY</t>
  </si>
  <si>
    <t>Yannick</t>
  </si>
  <si>
    <t>MARTIN</t>
  </si>
  <si>
    <t>JOUAN</t>
  </si>
  <si>
    <t>Bernard</t>
  </si>
  <si>
    <t>EL HASSOUTE</t>
  </si>
  <si>
    <t>Moustafa</t>
  </si>
  <si>
    <t>MYSTERE</t>
  </si>
  <si>
    <t>DEVALERIOLA</t>
  </si>
  <si>
    <t>Patrick</t>
  </si>
  <si>
    <t>PROVINCE NAMUR</t>
  </si>
  <si>
    <t>HENSCH</t>
  </si>
  <si>
    <t>54</t>
  </si>
  <si>
    <t>FLOTMOD</t>
  </si>
  <si>
    <t>SOMERS</t>
  </si>
  <si>
    <t>Ludo</t>
  </si>
  <si>
    <t>HAMURABI</t>
  </si>
  <si>
    <t>DENDAL</t>
  </si>
  <si>
    <t>Didier</t>
  </si>
  <si>
    <t>ALTY</t>
  </si>
  <si>
    <t>FLEURY</t>
  </si>
  <si>
    <t>LEROY</t>
  </si>
  <si>
    <t>Maurice-Henri</t>
  </si>
  <si>
    <t>LUX</t>
  </si>
  <si>
    <t>DAMSTEN</t>
  </si>
  <si>
    <t>DECHAMPS</t>
  </si>
  <si>
    <t>Henri</t>
  </si>
  <si>
    <t>WARIN</t>
  </si>
  <si>
    <t>DUSSART</t>
  </si>
  <si>
    <t>Fabrice</t>
  </si>
  <si>
    <t>KOLBE</t>
  </si>
  <si>
    <t>HOSTE</t>
  </si>
  <si>
    <t>VOLHARDING</t>
  </si>
  <si>
    <t>FOBE</t>
  </si>
  <si>
    <t>Jean-Jacques</t>
  </si>
  <si>
    <t>ENJAMBEE</t>
  </si>
  <si>
    <t>SCHYNS</t>
  </si>
  <si>
    <t>Andre</t>
  </si>
  <si>
    <t>FAYMONVILLE</t>
  </si>
  <si>
    <t>BATISTIC</t>
  </si>
  <si>
    <t>RONVAU</t>
  </si>
  <si>
    <t>HENDERYCKX</t>
  </si>
  <si>
    <t>GEYER</t>
  </si>
  <si>
    <t>OBERHAUSER</t>
  </si>
  <si>
    <t>CINO</t>
  </si>
  <si>
    <t>Angelo</t>
  </si>
  <si>
    <t>ADANS</t>
  </si>
  <si>
    <t>Alain</t>
  </si>
  <si>
    <t>FOLCQUE</t>
  </si>
  <si>
    <t>RCNAMUR</t>
  </si>
  <si>
    <t>CIARMOLI</t>
  </si>
  <si>
    <t>Joseph</t>
  </si>
  <si>
    <t>JAMES</t>
  </si>
  <si>
    <t>DATTOLI</t>
  </si>
  <si>
    <t>Carlo</t>
  </si>
  <si>
    <t>GEUSKENS</t>
  </si>
  <si>
    <t>SCHOUKENS</t>
  </si>
  <si>
    <t>Ronny</t>
  </si>
  <si>
    <t>ABDULKADER</t>
  </si>
  <si>
    <t>Maher</t>
  </si>
  <si>
    <t>FEDASIL</t>
  </si>
  <si>
    <t>de Voogdt</t>
  </si>
  <si>
    <t>SCHAUERMANN</t>
  </si>
  <si>
    <t xml:space="preserve"> Germain</t>
  </si>
  <si>
    <t>LAMSFUS</t>
  </si>
  <si>
    <t>BUNCH</t>
  </si>
  <si>
    <t xml:space="preserve"> Heinz</t>
  </si>
  <si>
    <t>DENKMANN</t>
  </si>
  <si>
    <t>Laufschule Ring</t>
  </si>
  <si>
    <t>DONADT</t>
  </si>
  <si>
    <t>SG GFC Düren 99</t>
  </si>
  <si>
    <t xml:space="preserve"> Hubert</t>
  </si>
  <si>
    <t>SSK Kerpen</t>
  </si>
  <si>
    <t>REINARTZ</t>
  </si>
  <si>
    <t xml:space="preserve"> Armin</t>
  </si>
  <si>
    <t>TB Breinig</t>
  </si>
  <si>
    <t>JUNKER</t>
  </si>
  <si>
    <t xml:space="preserve"> Reiner</t>
  </si>
  <si>
    <t>GROOZ</t>
  </si>
  <si>
    <t>KARATHANOS</t>
  </si>
  <si>
    <t>FALKE</t>
  </si>
  <si>
    <t xml:space="preserve"> Dietmar</t>
  </si>
  <si>
    <t>KEUCHEN</t>
  </si>
  <si>
    <t xml:space="preserve"> Erich</t>
  </si>
  <si>
    <t>Team Kohlscheid running</t>
  </si>
  <si>
    <t>VERESS</t>
  </si>
  <si>
    <t xml:space="preserve"> Paul</t>
  </si>
  <si>
    <t>Team Soers</t>
  </si>
  <si>
    <t>MÉRIDA REYES</t>
  </si>
  <si>
    <t xml:space="preserve"> Roberto</t>
  </si>
  <si>
    <t>BECKER</t>
  </si>
  <si>
    <t>BORN</t>
  </si>
  <si>
    <t>Zentis GmbH &amp; Co. KG</t>
  </si>
  <si>
    <t>HESS</t>
  </si>
  <si>
    <t xml:space="preserve"> Frank</t>
  </si>
  <si>
    <t>FLEISCHER</t>
  </si>
  <si>
    <t>LORENZ</t>
  </si>
  <si>
    <t xml:space="preserve"> Hartmut</t>
  </si>
  <si>
    <t>FC Schalke 04</t>
  </si>
  <si>
    <t>VAN HAAREN</t>
  </si>
  <si>
    <t xml:space="preserve"> Cor</t>
  </si>
  <si>
    <t>Achilles TOP</t>
  </si>
  <si>
    <t>KLEIN</t>
  </si>
  <si>
    <t>SCHOETERS</t>
  </si>
  <si>
    <t xml:space="preserve"> John</t>
  </si>
  <si>
    <t>FRINGS</t>
  </si>
  <si>
    <t>Sportgemeinschaft Sparkasse Aache</t>
  </si>
  <si>
    <t>LEYENS</t>
  </si>
  <si>
    <t>BOCK</t>
  </si>
  <si>
    <t xml:space="preserve"> Thule</t>
  </si>
  <si>
    <t>HILL</t>
  </si>
  <si>
    <t xml:space="preserve"> Thorsten</t>
  </si>
  <si>
    <t>RÖPKE-JANSEN</t>
  </si>
  <si>
    <t>MIESSEN</t>
  </si>
  <si>
    <t>Visé</t>
  </si>
  <si>
    <t>Romain</t>
  </si>
  <si>
    <t>LAC EUPEN</t>
  </si>
  <si>
    <t>Richter</t>
  </si>
  <si>
    <t>Hippler</t>
  </si>
  <si>
    <t>Roitzheim</t>
  </si>
  <si>
    <t xml:space="preserve"> Franz</t>
  </si>
  <si>
    <t>Konietzko</t>
  </si>
  <si>
    <t>Seif</t>
  </si>
  <si>
    <t>CDU/CSU-Bundestagsfraktion</t>
  </si>
  <si>
    <t>Niebes</t>
  </si>
  <si>
    <t>Ronig</t>
  </si>
  <si>
    <t>DJK Blumenthal</t>
  </si>
  <si>
    <t>Delgrange</t>
  </si>
  <si>
    <t xml:space="preserve"> Claude</t>
  </si>
  <si>
    <t xml:space="preserve"> Hans-Peter</t>
  </si>
  <si>
    <t>FC Keldenich</t>
  </si>
  <si>
    <t xml:space="preserve"> Stephan</t>
  </si>
  <si>
    <t>Riksen</t>
  </si>
  <si>
    <t>STB</t>
  </si>
  <si>
    <t>Borchert</t>
  </si>
  <si>
    <t>Claassen</t>
  </si>
  <si>
    <t>Carel</t>
  </si>
  <si>
    <t>Atla Lanaken</t>
  </si>
  <si>
    <t>Simons</t>
  </si>
  <si>
    <t>Runningteam Zuyderland</t>
  </si>
  <si>
    <t>Pelzer</t>
  </si>
  <si>
    <t>Koreman</t>
  </si>
  <si>
    <t>Sjir</t>
  </si>
  <si>
    <t>Klimmen</t>
  </si>
  <si>
    <t>Kurvers</t>
  </si>
  <si>
    <t>Nelissen</t>
  </si>
  <si>
    <t>van de Worp</t>
  </si>
  <si>
    <t>Jan</t>
  </si>
  <si>
    <t>Sittard</t>
  </si>
  <si>
    <t>Robert</t>
  </si>
  <si>
    <t>Nobels</t>
  </si>
  <si>
    <t>Koen</t>
  </si>
  <si>
    <t>Homminga</t>
  </si>
  <si>
    <t>Clement</t>
  </si>
  <si>
    <t>van Laar</t>
  </si>
  <si>
    <t>Math</t>
  </si>
  <si>
    <t>Aerden</t>
  </si>
  <si>
    <t>Frankwin</t>
  </si>
  <si>
    <t>Pisters</t>
  </si>
  <si>
    <t>Will</t>
  </si>
  <si>
    <t>Steijns</t>
  </si>
  <si>
    <t>Kroon</t>
  </si>
  <si>
    <t>Iwan</t>
  </si>
  <si>
    <t>Gero</t>
  </si>
  <si>
    <t>DAV Bonn</t>
  </si>
  <si>
    <t>SV Bergwacht Rohren</t>
  </si>
  <si>
    <t>Nellessen</t>
  </si>
  <si>
    <t>SG Neukirchen-Hülchrath</t>
  </si>
  <si>
    <t>Brünig</t>
  </si>
  <si>
    <t>Utz</t>
  </si>
  <si>
    <t>Swaton</t>
  </si>
  <si>
    <t>Krieger</t>
  </si>
  <si>
    <t>Auel</t>
  </si>
  <si>
    <t>Volkmer</t>
  </si>
  <si>
    <t>Cox</t>
  </si>
  <si>
    <t>Christof</t>
  </si>
  <si>
    <t>LUSTLAUF MEIN VEREIN</t>
  </si>
  <si>
    <t>Butler</t>
  </si>
  <si>
    <t>SG Sparkasse Aachen</t>
  </si>
  <si>
    <t>Müller</t>
  </si>
  <si>
    <t>Herbert</t>
  </si>
  <si>
    <t>TEAM HOLZART</t>
  </si>
  <si>
    <t>Ramakers</t>
  </si>
  <si>
    <t>Lehmann</t>
  </si>
  <si>
    <t>Pronto</t>
  </si>
  <si>
    <t>Hit</t>
  </si>
  <si>
    <t>Team Galmei</t>
  </si>
  <si>
    <t>Wirtz</t>
  </si>
  <si>
    <t>Berg</t>
  </si>
  <si>
    <t>WoWy-Cup</t>
  </si>
  <si>
    <t>Jacobi</t>
  </si>
  <si>
    <t>Voken</t>
  </si>
  <si>
    <t>Jestrabek</t>
  </si>
  <si>
    <t>FC Inde Hahn</t>
  </si>
  <si>
    <t>Pickl</t>
  </si>
  <si>
    <t>Matthias</t>
  </si>
  <si>
    <t>Stawinoga</t>
  </si>
  <si>
    <t>Conen</t>
  </si>
  <si>
    <t>Müllejans</t>
  </si>
  <si>
    <t>Willi</t>
  </si>
  <si>
    <t>TuS Schmidt</t>
  </si>
  <si>
    <t>Cremer</t>
  </si>
  <si>
    <t>TuS Schmidt "Radsport"</t>
  </si>
  <si>
    <t>Korb</t>
  </si>
  <si>
    <t>Dahl</t>
  </si>
  <si>
    <t>Hagen</t>
  </si>
  <si>
    <t>Einzelkämpfer</t>
  </si>
  <si>
    <t>Leblanc</t>
  </si>
  <si>
    <t>Borgard</t>
  </si>
  <si>
    <t>Freialdenhoven</t>
  </si>
  <si>
    <t>ohne</t>
  </si>
  <si>
    <t>Holger</t>
  </si>
  <si>
    <t xml:space="preserve"> Uwe</t>
  </si>
  <si>
    <t>Lauffreunde Abenden</t>
  </si>
  <si>
    <t>Röhmer</t>
  </si>
  <si>
    <t>Dürener TV 1847</t>
  </si>
  <si>
    <t>Greif</t>
  </si>
  <si>
    <t xml:space="preserve"> Etienne</t>
  </si>
  <si>
    <t>Lemaire</t>
  </si>
  <si>
    <t>Paschke</t>
  </si>
  <si>
    <t>Schmadtke</t>
  </si>
  <si>
    <t>Latz</t>
  </si>
  <si>
    <t xml:space="preserve"> Richard</t>
  </si>
  <si>
    <t>Ringering</t>
  </si>
  <si>
    <t>Düren</t>
  </si>
  <si>
    <t>Heiß</t>
  </si>
  <si>
    <t>GKD Kufferath</t>
  </si>
  <si>
    <t xml:space="preserve"> Mustafa</t>
  </si>
  <si>
    <t>Firat</t>
  </si>
  <si>
    <t xml:space="preserve"> Albert</t>
  </si>
  <si>
    <t>Niederau</t>
  </si>
  <si>
    <t>LG Goldener Hase</t>
  </si>
  <si>
    <t>Bergs</t>
  </si>
  <si>
    <t>Hürtgenwaldläufer</t>
  </si>
  <si>
    <t>Abschlag</t>
  </si>
  <si>
    <t xml:space="preserve"> Hans</t>
  </si>
  <si>
    <t>Mund</t>
  </si>
  <si>
    <t>Polzius</t>
  </si>
  <si>
    <t>BSV Profil Hürtgenwald</t>
  </si>
  <si>
    <t>Häuser</t>
  </si>
  <si>
    <t>Poqué</t>
  </si>
  <si>
    <t xml:space="preserve"> Axel</t>
  </si>
  <si>
    <t>Kaulard</t>
  </si>
  <si>
    <t>SV Germania Eicherscheid</t>
  </si>
  <si>
    <t>Knauf</t>
  </si>
  <si>
    <t>Gawantka</t>
  </si>
  <si>
    <t>Solinger LC</t>
  </si>
  <si>
    <t>Hünnekes</t>
  </si>
  <si>
    <t xml:space="preserve">REISER </t>
  </si>
  <si>
    <t>LG RWE Power / LAZ PUMA Rhein-Sieg</t>
  </si>
  <si>
    <t>VAN DER ZALM</t>
  </si>
  <si>
    <t>Loopfirma</t>
  </si>
  <si>
    <t xml:space="preserve">WOLTERS </t>
  </si>
  <si>
    <t>TV Derichsweiler</t>
  </si>
  <si>
    <t xml:space="preserve">BLASBERG </t>
  </si>
  <si>
    <t>-</t>
  </si>
  <si>
    <t xml:space="preserve">MILETIC </t>
  </si>
  <si>
    <t>Ingo</t>
  </si>
  <si>
    <t>Lions Club Düren Marcodurum</t>
  </si>
  <si>
    <t xml:space="preserve">HÜLLEN </t>
  </si>
  <si>
    <t>SG. GFC DÜREN 99</t>
  </si>
  <si>
    <t>Achim</t>
  </si>
  <si>
    <t>LG RWE Power</t>
  </si>
  <si>
    <t xml:space="preserve">ERNST </t>
  </si>
  <si>
    <t>Birkesdorfer TV Handball</t>
  </si>
  <si>
    <t xml:space="preserve">BAYER </t>
  </si>
  <si>
    <t xml:space="preserve">WIEDEMANN </t>
  </si>
  <si>
    <t>DJK LC Vettweiß</t>
  </si>
  <si>
    <t xml:space="preserve">BÜCHEL </t>
  </si>
  <si>
    <t>Oliver</t>
  </si>
  <si>
    <t>Ski-Klub Prüm</t>
  </si>
  <si>
    <t xml:space="preserve">BOLLIG </t>
  </si>
  <si>
    <t xml:space="preserve">MEISENBERG </t>
  </si>
  <si>
    <t>Hans-Josef</t>
  </si>
  <si>
    <t>Fliegerhorstfeuerwehr Nörvenich</t>
  </si>
  <si>
    <t>SCHELD</t>
  </si>
  <si>
    <t>URBAN</t>
  </si>
  <si>
    <t>DUALES SYSTEM T</t>
  </si>
  <si>
    <t>1966</t>
  </si>
  <si>
    <t>JEANLOUIS</t>
  </si>
  <si>
    <t>CHALLENGE L'AVE</t>
  </si>
  <si>
    <t>LENDERS</t>
  </si>
  <si>
    <t>PAULUS</t>
  </si>
  <si>
    <t>HARALD</t>
  </si>
  <si>
    <t>TPK RUNNERS KAL</t>
  </si>
  <si>
    <t>MEYS</t>
  </si>
  <si>
    <t>CLAUDE</t>
  </si>
  <si>
    <t>BASTIN</t>
  </si>
  <si>
    <t>DEFLANDRE</t>
  </si>
  <si>
    <t>JEANMARIE</t>
  </si>
  <si>
    <t>OURY</t>
  </si>
  <si>
    <t>PATRICELUCIEN</t>
  </si>
  <si>
    <t>BOGAERT</t>
  </si>
  <si>
    <t>CHARLY</t>
  </si>
  <si>
    <t>TONI</t>
  </si>
  <si>
    <t>MSG HUFTSTEIF</t>
  </si>
  <si>
    <t>GRANDJEAN</t>
  </si>
  <si>
    <t>DANIEL</t>
  </si>
  <si>
    <t>DELREZ</t>
  </si>
  <si>
    <t>SIEBERTZ</t>
  </si>
  <si>
    <t>RENAUD</t>
  </si>
  <si>
    <t>SV Germania Dürwiß LA</t>
  </si>
  <si>
    <t>Morlak</t>
  </si>
  <si>
    <t xml:space="preserve"> Jörg</t>
  </si>
  <si>
    <t>ohne Verein</t>
  </si>
  <si>
    <t>Team Laufcampus</t>
  </si>
  <si>
    <t>Merten</t>
  </si>
  <si>
    <t>ATEMIS Dauerrenner</t>
  </si>
  <si>
    <t>Braun</t>
  </si>
  <si>
    <t>Running Team Grafenberg</t>
  </si>
  <si>
    <t>Reuls</t>
  </si>
  <si>
    <t>Flosdorf</t>
  </si>
  <si>
    <t>Kniebeler</t>
  </si>
  <si>
    <t xml:space="preserve"> Dieter</t>
  </si>
  <si>
    <t>Kaussen</t>
  </si>
  <si>
    <t xml:space="preserve"> Frank "el Huevo"</t>
  </si>
  <si>
    <t>Falke Bergrath</t>
  </si>
  <si>
    <t xml:space="preserve"> Leo</t>
  </si>
  <si>
    <t>Lenzen</t>
  </si>
  <si>
    <t xml:space="preserve"> Karsten</t>
  </si>
  <si>
    <t>Houben</t>
  </si>
  <si>
    <t xml:space="preserve"> Udo</t>
  </si>
  <si>
    <t>Blaskowski</t>
  </si>
  <si>
    <t>Heisterüber</t>
  </si>
  <si>
    <t xml:space="preserve"> Nik</t>
  </si>
  <si>
    <t>Brock</t>
  </si>
  <si>
    <t>Luetgen</t>
  </si>
  <si>
    <t>YESS GROUP</t>
  </si>
  <si>
    <t>Neicken</t>
  </si>
  <si>
    <t xml:space="preserve"> Klaus-Dieter</t>
  </si>
  <si>
    <t>Hammers</t>
  </si>
  <si>
    <t>Franken</t>
  </si>
  <si>
    <t>LG Monschau Mützenich</t>
  </si>
  <si>
    <t>Butz</t>
  </si>
  <si>
    <t>Brebeck</t>
  </si>
  <si>
    <t xml:space="preserve"> Bodo</t>
  </si>
  <si>
    <t>TV Bedburg</t>
  </si>
  <si>
    <t>Persicke</t>
  </si>
  <si>
    <t>Klein</t>
  </si>
  <si>
    <t>Marathon-Club Eschweiler</t>
  </si>
  <si>
    <t>Heinrichs</t>
  </si>
  <si>
    <t xml:space="preserve"> Willibert</t>
  </si>
  <si>
    <t>Hoffmann</t>
  </si>
  <si>
    <t>Feldhaus</t>
  </si>
  <si>
    <t>LCA Rhede</t>
  </si>
  <si>
    <t>Rohe</t>
  </si>
  <si>
    <t xml:space="preserve"> Karlheinz</t>
  </si>
  <si>
    <t>Virnich</t>
  </si>
  <si>
    <t>SV Alemannia Rommelsheim</t>
  </si>
  <si>
    <t>Bouge</t>
  </si>
  <si>
    <t>Eckert</t>
  </si>
  <si>
    <t>TV Rommerskirchen</t>
  </si>
  <si>
    <t>Bobeth</t>
  </si>
  <si>
    <t>Dauerlaufschule K”ln</t>
  </si>
  <si>
    <t>Knepper</t>
  </si>
  <si>
    <t>Marathon Mlheim</t>
  </si>
  <si>
    <t>Frenken</t>
  </si>
  <si>
    <t>Erkelenz</t>
  </si>
  <si>
    <t>Schumacher</t>
  </si>
  <si>
    <t xml:space="preserve"> Dierk</t>
  </si>
  <si>
    <t>Pfannenschmidt</t>
  </si>
  <si>
    <t xml:space="preserve"> Timo</t>
  </si>
  <si>
    <t>LC Weilerswist</t>
  </si>
  <si>
    <t>Huber</t>
  </si>
  <si>
    <t xml:space="preserve"> Mathias</t>
  </si>
  <si>
    <t>Steinhauer</t>
  </si>
  <si>
    <t xml:space="preserve"> Achim</t>
  </si>
  <si>
    <t>Lohmann</t>
  </si>
  <si>
    <t xml:space="preserve"> Dietrich</t>
  </si>
  <si>
    <t>TuS 1882 Opladen</t>
  </si>
  <si>
    <t>Kohlstrung</t>
  </si>
  <si>
    <t xml:space="preserve"> Marcus</t>
  </si>
  <si>
    <t>DLRG Bensberg</t>
  </si>
  <si>
    <t>Lenzig</t>
  </si>
  <si>
    <t>Sch„fer</t>
  </si>
  <si>
    <t>Kayser</t>
  </si>
  <si>
    <t>Schneider</t>
  </si>
  <si>
    <t xml:space="preserve"> Herbert</t>
  </si>
  <si>
    <t>Sieja</t>
  </si>
  <si>
    <t xml:space="preserve"> Marcin</t>
  </si>
  <si>
    <t>Torbati</t>
  </si>
  <si>
    <t xml:space="preserve"> Parvis</t>
  </si>
  <si>
    <t>LA Laacher See</t>
  </si>
  <si>
    <t>Maierl</t>
  </si>
  <si>
    <t xml:space="preserve"> Gerald</t>
  </si>
  <si>
    <t>kein Verein</t>
  </si>
  <si>
    <t>Klages</t>
  </si>
  <si>
    <t>DLC Aachen</t>
  </si>
  <si>
    <t>Forst</t>
  </si>
  <si>
    <t>Die Grauen Burggeister</t>
  </si>
  <si>
    <t>Unger</t>
  </si>
  <si>
    <t>Jung</t>
  </si>
  <si>
    <t>Ritter</t>
  </si>
  <si>
    <t>LTB Aachen</t>
  </si>
  <si>
    <t>Rolfs</t>
  </si>
  <si>
    <t>Rothermel</t>
  </si>
  <si>
    <t>LAZ Mönchengladbach</t>
  </si>
  <si>
    <t>Freyer</t>
  </si>
  <si>
    <t>Gottschalk</t>
  </si>
  <si>
    <t>Lyncker</t>
  </si>
  <si>
    <t>Bischoff</t>
  </si>
  <si>
    <t>Niedeggen</t>
  </si>
  <si>
    <t>Engels</t>
  </si>
  <si>
    <t>Jeder</t>
  </si>
  <si>
    <t>JeBi-Ritter</t>
  </si>
  <si>
    <t>Pierik</t>
  </si>
  <si>
    <t>Schrijnemakers</t>
  </si>
  <si>
    <t>Hoevenaars</t>
  </si>
  <si>
    <t>Kremer</t>
  </si>
  <si>
    <t>van Loorbeek</t>
  </si>
  <si>
    <t>Kleynen</t>
  </si>
  <si>
    <t>Zuyderland</t>
  </si>
  <si>
    <t>Biermann</t>
  </si>
  <si>
    <t>LT Dünnwalder TV</t>
  </si>
  <si>
    <t xml:space="preserve"> Heiner</t>
  </si>
  <si>
    <t>Nideggen</t>
  </si>
  <si>
    <t>Winkeler</t>
  </si>
  <si>
    <t xml:space="preserve"> Lutz</t>
  </si>
  <si>
    <t>Lambertz</t>
  </si>
  <si>
    <t xml:space="preserve"> Heinz Georg</t>
  </si>
  <si>
    <t>Heidbüchel</t>
  </si>
  <si>
    <t xml:space="preserve"> Ralf </t>
  </si>
  <si>
    <t>LauffreundeAbenden/Obermaubach</t>
  </si>
  <si>
    <t>Kuckertz</t>
  </si>
  <si>
    <t xml:space="preserve"> Gerhard</t>
  </si>
  <si>
    <t>Ervens</t>
  </si>
  <si>
    <t>TC Zweifall</t>
  </si>
  <si>
    <t>Krings</t>
  </si>
  <si>
    <t xml:space="preserve"> Helmut</t>
  </si>
  <si>
    <t>Team Helli Krings</t>
  </si>
  <si>
    <t>Schreiber</t>
  </si>
  <si>
    <t>von Hoegen</t>
  </si>
  <si>
    <t xml:space="preserve"> Gregor</t>
  </si>
  <si>
    <t>Ghanem</t>
  </si>
  <si>
    <t>Tod im Maisfeld Düsseldorf</t>
  </si>
  <si>
    <t>Cybulski</t>
  </si>
  <si>
    <t>Wilkens</t>
  </si>
  <si>
    <t>Ant</t>
  </si>
  <si>
    <t>Sierd</t>
  </si>
  <si>
    <t>Göttgens</t>
  </si>
  <si>
    <t>SIG BSG</t>
  </si>
  <si>
    <t>Janneck</t>
  </si>
  <si>
    <t>Stephanusschule Selgersdorf</t>
  </si>
  <si>
    <t>Leufen</t>
  </si>
  <si>
    <t>Krausen</t>
  </si>
  <si>
    <t>Röhring</t>
  </si>
  <si>
    <t xml:space="preserve"> Werner</t>
  </si>
  <si>
    <t>SIG BSG Laufkurs</t>
  </si>
  <si>
    <t>Opree</t>
  </si>
  <si>
    <t>Jenniges</t>
  </si>
  <si>
    <t xml:space="preserve"> Heinz Peter</t>
  </si>
  <si>
    <t>LT Jugend 07 Bergheim</t>
  </si>
  <si>
    <t>Kemmerling</t>
  </si>
  <si>
    <t>Brieden</t>
  </si>
  <si>
    <t>TEAM TETZ</t>
  </si>
  <si>
    <t>Velden</t>
  </si>
  <si>
    <t>Hug</t>
  </si>
  <si>
    <t>Krafft</t>
  </si>
  <si>
    <t>van de Kerkhof</t>
  </si>
  <si>
    <t>van den Berg</t>
  </si>
  <si>
    <t>van den Berkmortel</t>
  </si>
  <si>
    <t>van der Grinten</t>
  </si>
  <si>
    <t>van der Meulen</t>
  </si>
  <si>
    <t>van Erve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</si>
</sst>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 Light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10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 Light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12" fillId="0" borderId="10" xfId="53" applyNumberFormat="1" applyFont="1" applyFill="1" applyBorder="1" applyAlignment="1" applyProtection="1">
      <alignment/>
      <protection/>
    </xf>
    <xf numFmtId="0" fontId="12" fillId="0" borderId="10" xfId="53" applyNumberFormat="1" applyFont="1" applyFill="1" applyBorder="1" applyAlignment="1" applyProtection="1">
      <alignment horizontal="center"/>
      <protection/>
    </xf>
    <xf numFmtId="0" fontId="6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49" fontId="2" fillId="0" borderId="10" xfId="0" applyNumberFormat="1" applyFont="1" applyBorder="1" applyAlignment="1">
      <alignment horizontal="left"/>
    </xf>
    <xf numFmtId="0" fontId="0" fillId="34" borderId="10" xfId="0" applyFont="1" applyFill="1" applyBorder="1" applyAlignment="1">
      <alignment horizontal="left" vertical="top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0" fontId="66" fillId="0" borderId="10" xfId="0" applyFont="1" applyBorder="1" applyAlignment="1">
      <alignment horizontal="left" vertical="top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40" fillId="0" borderId="10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152400</xdr:colOff>
      <xdr:row>236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8433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550</xdr:row>
      <xdr:rowOff>85725</xdr:rowOff>
    </xdr:from>
    <xdr:to>
      <xdr:col>6</xdr:col>
      <xdr:colOff>276225</xdr:colOff>
      <xdr:row>550</xdr:row>
      <xdr:rowOff>161925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9486900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34271.de.4.Ergebnislisten%7CZieleinlaufliste&amp;pp=111" TargetMode="External" /><Relationship Id="rId2" Type="http://schemas.openxmlformats.org/officeDocument/2006/relationships/hyperlink" Target="http://www.tv-huchem-stammeln.de/cms/html/la/ergebnisse/2016/_4_33.HTM" TargetMode="External" /><Relationship Id="rId3" Type="http://schemas.openxmlformats.org/officeDocument/2006/relationships/hyperlink" Target="http://www.tv-huchem-stammeln.de/cms/html/la/ergebnisse/2016/_4_57.HTM" TargetMode="External" /><Relationship Id="rId4" Type="http://schemas.openxmlformats.org/officeDocument/2006/relationships/hyperlink" Target="http://www.tv-huchem-stammeln.de/cms/html/la/ergebnisse/2016/_4_90.HTM" TargetMode="External" /><Relationship Id="rId5" Type="http://schemas.openxmlformats.org/officeDocument/2006/relationships/hyperlink" Target="http://www.tv-huchem-stammeln.de/cms/html/la/ergebnisse/2016/_4_122.HTM" TargetMode="External" /><Relationship Id="rId6" Type="http://schemas.openxmlformats.org/officeDocument/2006/relationships/hyperlink" Target="http://www.tv-huchem-stammeln.de/cms/html/la/ergebnisse/2016/_4_135.HTM" TargetMode="External" /><Relationship Id="rId7" Type="http://schemas.openxmlformats.org/officeDocument/2006/relationships/hyperlink" Target="http://www.tv-huchem-stammeln.de/cms/html/la/ergebnisse/2016/_6_17.HTM" TargetMode="External" /><Relationship Id="rId8" Type="http://schemas.openxmlformats.org/officeDocument/2006/relationships/hyperlink" Target="http://www.tv-huchem-stammeln.de/cms/html/la/ergebnisse/2016/_6_18.HTM" TargetMode="External" /><Relationship Id="rId9" Type="http://schemas.openxmlformats.org/officeDocument/2006/relationships/hyperlink" Target="http://www.tv-huchem-stammeln.de/cms/html/la/ergebnisse/2016/_6_26.HTM" TargetMode="External" /><Relationship Id="rId10" Type="http://schemas.openxmlformats.org/officeDocument/2006/relationships/hyperlink" Target="http://www.tv-huchem-stammeln.de/cms/html/la/ergebnisse/2016/_6_27.HTM" TargetMode="External" /><Relationship Id="rId11" Type="http://schemas.openxmlformats.org/officeDocument/2006/relationships/hyperlink" Target="http://www.tv-huchem-stammeln.de/cms/html/la/ergebnisse/2016/_6_30.HTM" TargetMode="External" /><Relationship Id="rId12" Type="http://schemas.openxmlformats.org/officeDocument/2006/relationships/hyperlink" Target="http://www.tv-huchem-stammeln.de/cms/html/la/ergebnisse/2016/_6_35.HTM" TargetMode="External" /><Relationship Id="rId13" Type="http://schemas.openxmlformats.org/officeDocument/2006/relationships/hyperlink" Target="http://www.tv-huchem-stammeln.de/cms/html/la/ergebnisse/2016/_6_37.HTM" TargetMode="External" /><Relationship Id="rId14" Type="http://schemas.openxmlformats.org/officeDocument/2006/relationships/hyperlink" Target="http://www.tv-huchem-stammeln.de/cms/html/la/ergebnisse/2016/_6_88.HTM" TargetMode="External" /><Relationship Id="rId15" Type="http://schemas.openxmlformats.org/officeDocument/2006/relationships/hyperlink" Target="http://www.tv-huchem-stammeln.de/cms/html/la/ergebnisse/2016/_6_90.HTM" TargetMode="External" /><Relationship Id="rId16" Type="http://schemas.openxmlformats.org/officeDocument/2006/relationships/hyperlink" Target="http://www.tv-huchem-stammeln.de/cms/html/la/ergebnisse/2016/_6_113.HTM" TargetMode="External" /><Relationship Id="rId17" Type="http://schemas.openxmlformats.org/officeDocument/2006/relationships/hyperlink" Target="http://www.tv-huchem-stammeln.de/cms/html/la/ergebnisse/2016/_6_157.HTM" TargetMode="External" /><Relationship Id="rId18" Type="http://schemas.openxmlformats.org/officeDocument/2006/relationships/hyperlink" Target="http://www.tv-huchem-stammeln.de/cms/html/la/ergebnisse/2016/_6_166.HTM" TargetMode="External" /><Relationship Id="rId19" Type="http://schemas.openxmlformats.org/officeDocument/2006/relationships/hyperlink" Target="http://www.tv-huchem-stammeln.de/cms/html/la/ergebnisse/2016/_6_175.HTM" TargetMode="External" /><Relationship Id="rId20" Type="http://schemas.openxmlformats.org/officeDocument/2006/relationships/hyperlink" Target="http://www.tv-huchem-stammeln.de/cms/html/la/ergebnisse/2016/_6_180.HTM" TargetMode="External" /><Relationship Id="rId21" Type="http://schemas.openxmlformats.org/officeDocument/2006/relationships/hyperlink" Target="http://www.tv-huchem-stammeln.de/cms/html/la/ergebnisse/2016/_6_181.HTM" TargetMode="External" /><Relationship Id="rId22" Type="http://schemas.openxmlformats.org/officeDocument/2006/relationships/hyperlink" Target="http://www.tv-huchem-stammeln.de/cms/html/la/ergebnisse/2016/_6_186.HTM" TargetMode="External" /><Relationship Id="rId23" Type="http://schemas.openxmlformats.org/officeDocument/2006/relationships/hyperlink" Target="http://www.tv-huchem-stammeln.de/cms/html/la/ergebnisse/2016/_6_193.HTM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42"/>
  <sheetViews>
    <sheetView showGridLines="0" tabSelected="1" zoomScalePageLayoutView="0" workbookViewId="0" topLeftCell="A1">
      <pane xSplit="10" ySplit="2" topLeftCell="K17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35" sqref="A35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4" customWidth="1"/>
    <col min="10" max="10" width="20.7109375" style="3" customWidth="1"/>
    <col min="11" max="35" width="2.7109375" style="3" customWidth="1"/>
    <col min="36" max="43" width="3.00390625" style="3" bestFit="1" customWidth="1"/>
    <col min="44" max="44" width="0.562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22" customFormat="1" ht="15">
      <c r="A1" s="71" t="s">
        <v>185</v>
      </c>
      <c r="B1" s="72"/>
      <c r="C1" s="72"/>
      <c r="D1" s="72"/>
      <c r="E1" s="72"/>
      <c r="F1" s="72"/>
      <c r="G1" s="72"/>
      <c r="H1" s="72"/>
      <c r="I1" s="72"/>
      <c r="J1" s="72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8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70</v>
      </c>
      <c r="L2" s="13" t="s">
        <v>16</v>
      </c>
      <c r="M2" s="13" t="s">
        <v>17</v>
      </c>
      <c r="N2" s="13" t="s">
        <v>15</v>
      </c>
      <c r="O2" s="13" t="s">
        <v>19</v>
      </c>
      <c r="P2" s="13" t="s">
        <v>20</v>
      </c>
      <c r="Q2" s="13" t="s">
        <v>18</v>
      </c>
      <c r="R2" s="4" t="s">
        <v>12</v>
      </c>
      <c r="S2" s="13" t="s">
        <v>108</v>
      </c>
      <c r="T2" s="13" t="s">
        <v>22</v>
      </c>
      <c r="U2" s="13" t="s">
        <v>10</v>
      </c>
      <c r="V2" s="13" t="s">
        <v>11</v>
      </c>
      <c r="W2" s="13" t="s">
        <v>21</v>
      </c>
      <c r="X2" s="13" t="s">
        <v>34</v>
      </c>
      <c r="Y2" s="13" t="s">
        <v>23</v>
      </c>
      <c r="Z2" s="13" t="s">
        <v>13</v>
      </c>
      <c r="AA2" s="13" t="s">
        <v>109</v>
      </c>
      <c r="AB2" s="13" t="s">
        <v>35</v>
      </c>
      <c r="AC2" s="13" t="s">
        <v>110</v>
      </c>
      <c r="AD2" s="13" t="s">
        <v>14</v>
      </c>
      <c r="AE2" s="13" t="s">
        <v>111</v>
      </c>
      <c r="AF2" s="13" t="s">
        <v>112</v>
      </c>
      <c r="AG2" s="13" t="s">
        <v>24</v>
      </c>
      <c r="AH2" s="13" t="s">
        <v>113</v>
      </c>
      <c r="AI2" s="13" t="s">
        <v>108</v>
      </c>
      <c r="AJ2" s="13" t="s">
        <v>25</v>
      </c>
      <c r="AK2" s="13" t="s">
        <v>62</v>
      </c>
      <c r="AL2" s="13" t="s">
        <v>29</v>
      </c>
      <c r="AM2" s="13" t="s">
        <v>26</v>
      </c>
      <c r="AN2" s="13" t="s">
        <v>114</v>
      </c>
      <c r="AO2" s="13" t="s">
        <v>27</v>
      </c>
      <c r="AP2" s="13" t="s">
        <v>28</v>
      </c>
      <c r="AQ2" s="13" t="s">
        <v>33</v>
      </c>
      <c r="AR2" s="13" t="s">
        <v>91</v>
      </c>
      <c r="AS2" s="13" t="s">
        <v>36</v>
      </c>
      <c r="AT2" s="13" t="s">
        <v>30</v>
      </c>
      <c r="AU2" s="13" t="s">
        <v>31</v>
      </c>
      <c r="AV2" s="1" t="s">
        <v>32</v>
      </c>
    </row>
    <row r="3" spans="1:48" s="1" customFormat="1" ht="13.5" customHeight="1">
      <c r="A3" s="14">
        <v>1</v>
      </c>
      <c r="B3" s="2">
        <f>SUM(K3:AV3)</f>
        <v>1188</v>
      </c>
      <c r="C3" s="20">
        <f>COUNT(K3:AV3)</f>
        <v>24</v>
      </c>
      <c r="D3" s="20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20">
        <f>IF(COUNT(K3:AV3)&lt;22,IF(COUNT(K3:AV3)&gt;14,(COUNT(K3:AV3)-15),0)*20,120)</f>
        <v>120</v>
      </c>
      <c r="F3" s="23">
        <f>D3+E3</f>
        <v>870</v>
      </c>
      <c r="G3" s="52" t="s">
        <v>37</v>
      </c>
      <c r="H3" s="52" t="s">
        <v>38</v>
      </c>
      <c r="I3" s="31">
        <v>1965</v>
      </c>
      <c r="J3" s="31" t="s">
        <v>12</v>
      </c>
      <c r="K3" s="3">
        <v>47</v>
      </c>
      <c r="L3" s="3">
        <v>49</v>
      </c>
      <c r="M3" s="3">
        <v>49</v>
      </c>
      <c r="N3" s="3">
        <v>50</v>
      </c>
      <c r="O3" s="3">
        <v>50</v>
      </c>
      <c r="P3" s="3">
        <v>49</v>
      </c>
      <c r="Q3" s="3">
        <v>50</v>
      </c>
      <c r="R3" s="3">
        <v>50</v>
      </c>
      <c r="S3" s="3">
        <v>50</v>
      </c>
      <c r="T3" s="3">
        <v>49</v>
      </c>
      <c r="U3" s="3">
        <v>50</v>
      </c>
      <c r="V3" s="3"/>
      <c r="W3" s="3"/>
      <c r="X3" s="3"/>
      <c r="Y3" s="3">
        <v>50</v>
      </c>
      <c r="Z3" s="3">
        <v>50</v>
      </c>
      <c r="AA3" s="3">
        <v>50</v>
      </c>
      <c r="AB3" s="3">
        <v>50</v>
      </c>
      <c r="AC3" s="3">
        <v>50</v>
      </c>
      <c r="AD3" s="3">
        <v>50</v>
      </c>
      <c r="AE3" s="29">
        <v>50</v>
      </c>
      <c r="AF3" s="3">
        <v>50</v>
      </c>
      <c r="AG3" s="3">
        <v>49</v>
      </c>
      <c r="AH3" s="3"/>
      <c r="AI3" s="3"/>
      <c r="AJ3" s="3">
        <v>47</v>
      </c>
      <c r="AK3" s="3"/>
      <c r="AL3" s="3"/>
      <c r="AM3" s="3">
        <v>50</v>
      </c>
      <c r="AN3" s="3">
        <v>50</v>
      </c>
      <c r="AO3" s="3"/>
      <c r="AP3" s="3"/>
      <c r="AQ3" s="3"/>
      <c r="AR3" s="3"/>
      <c r="AS3" s="3">
        <v>49</v>
      </c>
      <c r="AT3" s="19"/>
      <c r="AU3" s="6"/>
      <c r="AV3" s="20"/>
    </row>
    <row r="4" spans="1:48" s="1" customFormat="1" ht="13.5" customHeight="1">
      <c r="A4" s="14">
        <v>2</v>
      </c>
      <c r="B4" s="2">
        <f>SUM(K4:AV4)</f>
        <v>1122</v>
      </c>
      <c r="C4" s="20">
        <f>COUNT(K4:AV4)</f>
        <v>23</v>
      </c>
      <c r="D4" s="20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742</v>
      </c>
      <c r="E4" s="20">
        <f>IF(COUNT(K4:AV4)&lt;22,IF(COUNT(K4:AV4)&gt;14,(COUNT(K4:AV4)-15),0)*20,120)</f>
        <v>120</v>
      </c>
      <c r="F4" s="23">
        <f>D4+E4</f>
        <v>862</v>
      </c>
      <c r="G4" s="17" t="s">
        <v>231</v>
      </c>
      <c r="H4" s="17" t="s">
        <v>216</v>
      </c>
      <c r="I4" s="25">
        <v>1964</v>
      </c>
      <c r="J4" s="25" t="s">
        <v>12</v>
      </c>
      <c r="K4" s="3"/>
      <c r="L4" s="19">
        <v>48</v>
      </c>
      <c r="M4" s="3">
        <v>50</v>
      </c>
      <c r="N4" s="3">
        <v>48</v>
      </c>
      <c r="O4" s="3">
        <v>47</v>
      </c>
      <c r="P4" s="19">
        <v>48</v>
      </c>
      <c r="Q4" s="3"/>
      <c r="R4" s="19">
        <v>49</v>
      </c>
      <c r="S4" s="3"/>
      <c r="T4" s="3">
        <v>46</v>
      </c>
      <c r="U4" s="19">
        <v>50</v>
      </c>
      <c r="V4" s="3"/>
      <c r="W4" s="3"/>
      <c r="X4" s="3"/>
      <c r="Y4" s="19"/>
      <c r="Z4" s="3">
        <v>48</v>
      </c>
      <c r="AA4" s="3">
        <v>48</v>
      </c>
      <c r="AB4" s="3">
        <v>49</v>
      </c>
      <c r="AC4" s="3">
        <v>47</v>
      </c>
      <c r="AD4" s="3"/>
      <c r="AE4" s="19">
        <v>50</v>
      </c>
      <c r="AF4" s="3">
        <v>49</v>
      </c>
      <c r="AG4" s="19">
        <v>50</v>
      </c>
      <c r="AH4" s="3">
        <v>50</v>
      </c>
      <c r="AI4" s="3">
        <v>49</v>
      </c>
      <c r="AJ4" s="3"/>
      <c r="AK4" s="3">
        <v>49</v>
      </c>
      <c r="AL4" s="3">
        <v>50</v>
      </c>
      <c r="AM4" s="19">
        <v>49</v>
      </c>
      <c r="AN4" s="19">
        <v>50</v>
      </c>
      <c r="AO4" s="3">
        <v>49</v>
      </c>
      <c r="AP4" s="3">
        <v>49</v>
      </c>
      <c r="AQ4" s="3"/>
      <c r="AR4" s="3"/>
      <c r="AS4" s="3"/>
      <c r="AT4" s="3"/>
      <c r="AU4" s="3"/>
      <c r="AV4" s="3"/>
    </row>
    <row r="5" spans="1:48" s="1" customFormat="1" ht="13.5" customHeight="1">
      <c r="A5" s="14">
        <v>3</v>
      </c>
      <c r="B5" s="2">
        <f>SUM(K5:AV5)</f>
        <v>1024</v>
      </c>
      <c r="C5" s="20">
        <f>COUNT(K5:AV5)</f>
        <v>22</v>
      </c>
      <c r="D5" s="20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730</v>
      </c>
      <c r="E5" s="20">
        <f>IF(COUNT(K5:AV5)&lt;22,IF(COUNT(K5:AV5)&gt;14,(COUNT(K5:AV5)-15),0)*20,120)</f>
        <v>120</v>
      </c>
      <c r="F5" s="23">
        <f>D5+E5</f>
        <v>850</v>
      </c>
      <c r="G5" s="53" t="s">
        <v>116</v>
      </c>
      <c r="H5" s="53" t="s">
        <v>117</v>
      </c>
      <c r="I5" s="27">
        <v>1964</v>
      </c>
      <c r="J5" s="27" t="s">
        <v>354</v>
      </c>
      <c r="K5" s="19">
        <v>49</v>
      </c>
      <c r="L5" s="3"/>
      <c r="M5" s="3"/>
      <c r="N5" s="3"/>
      <c r="O5" s="3"/>
      <c r="P5" s="19">
        <v>47</v>
      </c>
      <c r="Q5" s="3">
        <v>42</v>
      </c>
      <c r="R5" s="3">
        <v>49</v>
      </c>
      <c r="S5" s="19">
        <v>32</v>
      </c>
      <c r="T5" s="3">
        <v>45</v>
      </c>
      <c r="U5" s="3"/>
      <c r="V5" s="3">
        <v>47</v>
      </c>
      <c r="W5" s="3"/>
      <c r="X5" s="3">
        <v>49</v>
      </c>
      <c r="Y5" s="3">
        <v>39</v>
      </c>
      <c r="Z5" s="19">
        <v>46</v>
      </c>
      <c r="AA5" s="3">
        <v>49</v>
      </c>
      <c r="AB5" s="3"/>
      <c r="AC5" s="3">
        <v>49</v>
      </c>
      <c r="AD5" s="29">
        <v>49</v>
      </c>
      <c r="AE5" s="3"/>
      <c r="AF5" s="3">
        <v>48</v>
      </c>
      <c r="AG5" s="3"/>
      <c r="AH5" s="3"/>
      <c r="AI5" s="3"/>
      <c r="AJ5" s="3">
        <v>43</v>
      </c>
      <c r="AK5" s="3"/>
      <c r="AL5" s="19">
        <v>48</v>
      </c>
      <c r="AM5" s="19">
        <v>50</v>
      </c>
      <c r="AN5" s="3"/>
      <c r="AO5" s="3"/>
      <c r="AP5" s="3">
        <v>48</v>
      </c>
      <c r="AQ5" s="19">
        <v>50</v>
      </c>
      <c r="AR5" s="3"/>
      <c r="AS5" s="3"/>
      <c r="AT5" s="3">
        <v>47</v>
      </c>
      <c r="AU5" s="3">
        <v>49</v>
      </c>
      <c r="AV5" s="3">
        <v>49</v>
      </c>
    </row>
    <row r="6" spans="1:48" s="1" customFormat="1" ht="13.5" customHeight="1">
      <c r="A6" s="14">
        <v>4</v>
      </c>
      <c r="B6" s="2">
        <f>SUM(K6:AV6)</f>
        <v>1187</v>
      </c>
      <c r="C6" s="20">
        <f>COUNT(K6:AV6)</f>
        <v>25</v>
      </c>
      <c r="D6" s="20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727</v>
      </c>
      <c r="E6" s="20">
        <f>IF(COUNT(K6:AV6)&lt;22,IF(COUNT(K6:AV6)&gt;14,(COUNT(K6:AV6)-15),0)*20,120)</f>
        <v>120</v>
      </c>
      <c r="F6" s="23">
        <f>D6+E6</f>
        <v>847</v>
      </c>
      <c r="G6" s="17" t="s">
        <v>232</v>
      </c>
      <c r="H6" s="25" t="s">
        <v>233</v>
      </c>
      <c r="I6" s="25">
        <v>1966</v>
      </c>
      <c r="J6" s="25"/>
      <c r="K6" s="3"/>
      <c r="L6" s="3">
        <v>48</v>
      </c>
      <c r="M6" s="3">
        <v>48</v>
      </c>
      <c r="N6" s="3"/>
      <c r="O6" s="3">
        <v>46</v>
      </c>
      <c r="P6" s="3">
        <v>48</v>
      </c>
      <c r="Q6" s="3">
        <v>44</v>
      </c>
      <c r="R6" s="3"/>
      <c r="S6" s="3"/>
      <c r="T6" s="3">
        <v>44</v>
      </c>
      <c r="U6" s="3">
        <v>49</v>
      </c>
      <c r="V6" s="3"/>
      <c r="W6" s="19">
        <v>47</v>
      </c>
      <c r="X6" s="3">
        <v>48</v>
      </c>
      <c r="Y6" s="3"/>
      <c r="Z6" s="3">
        <v>46</v>
      </c>
      <c r="AA6" s="19">
        <v>47</v>
      </c>
      <c r="AB6" s="3"/>
      <c r="AC6" s="3">
        <v>48</v>
      </c>
      <c r="AD6" s="29">
        <v>50</v>
      </c>
      <c r="AE6" s="3">
        <v>49</v>
      </c>
      <c r="AF6" s="3">
        <v>47</v>
      </c>
      <c r="AG6" s="19">
        <v>48</v>
      </c>
      <c r="AH6" s="3">
        <v>47</v>
      </c>
      <c r="AI6" s="3">
        <v>48</v>
      </c>
      <c r="AJ6" s="3"/>
      <c r="AK6" s="3">
        <v>48</v>
      </c>
      <c r="AL6" s="3"/>
      <c r="AM6" s="3">
        <v>49</v>
      </c>
      <c r="AN6" s="3"/>
      <c r="AO6" s="3"/>
      <c r="AP6" s="3"/>
      <c r="AQ6" s="3">
        <v>49</v>
      </c>
      <c r="AR6" s="3"/>
      <c r="AS6" s="19">
        <v>49</v>
      </c>
      <c r="AT6" s="3">
        <v>46</v>
      </c>
      <c r="AU6" s="3">
        <v>46</v>
      </c>
      <c r="AV6" s="3">
        <v>48</v>
      </c>
    </row>
    <row r="7" spans="1:48" s="1" customFormat="1" ht="13.5" customHeight="1">
      <c r="A7" s="14">
        <v>5</v>
      </c>
      <c r="B7" s="2">
        <f>SUM(K7:AV7)</f>
        <v>1291</v>
      </c>
      <c r="C7" s="20">
        <f>COUNT(K7:AV7)</f>
        <v>29</v>
      </c>
      <c r="D7" s="20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710</v>
      </c>
      <c r="E7" s="20">
        <f>IF(COUNT(K7:AV7)&lt;22,IF(COUNT(K7:AV7)&gt;14,(COUNT(K7:AV7)-15),0)*20,120)</f>
        <v>120</v>
      </c>
      <c r="F7" s="23">
        <f>D7+E7</f>
        <v>830</v>
      </c>
      <c r="G7" s="51" t="s">
        <v>119</v>
      </c>
      <c r="H7" s="51" t="s">
        <v>83</v>
      </c>
      <c r="I7" s="28">
        <v>1966</v>
      </c>
      <c r="J7" s="28" t="s">
        <v>12</v>
      </c>
      <c r="K7" s="19">
        <v>47</v>
      </c>
      <c r="L7" s="3">
        <v>47</v>
      </c>
      <c r="M7" s="19">
        <v>46</v>
      </c>
      <c r="N7" s="3">
        <v>45</v>
      </c>
      <c r="O7" s="19">
        <v>44</v>
      </c>
      <c r="P7" s="3">
        <v>47</v>
      </c>
      <c r="Q7" s="3">
        <v>38</v>
      </c>
      <c r="R7" s="19"/>
      <c r="S7" s="19">
        <v>29</v>
      </c>
      <c r="T7" s="3">
        <v>32</v>
      </c>
      <c r="U7" s="3">
        <v>47</v>
      </c>
      <c r="V7" s="3"/>
      <c r="W7" s="19">
        <v>42</v>
      </c>
      <c r="X7" s="3"/>
      <c r="Y7" s="3">
        <v>47</v>
      </c>
      <c r="Z7" s="3">
        <v>47</v>
      </c>
      <c r="AA7" s="3">
        <v>47</v>
      </c>
      <c r="AB7" s="19">
        <v>48</v>
      </c>
      <c r="AC7" s="3">
        <v>46</v>
      </c>
      <c r="AD7" s="3"/>
      <c r="AE7" s="29">
        <v>43</v>
      </c>
      <c r="AF7" s="3"/>
      <c r="AG7" s="19">
        <v>47</v>
      </c>
      <c r="AH7" s="3"/>
      <c r="AI7" s="3"/>
      <c r="AJ7" s="3">
        <v>40</v>
      </c>
      <c r="AK7" s="3">
        <v>47</v>
      </c>
      <c r="AL7" s="19">
        <v>45</v>
      </c>
      <c r="AM7" s="29">
        <v>48</v>
      </c>
      <c r="AN7" s="3">
        <v>49</v>
      </c>
      <c r="AO7" s="3">
        <v>48</v>
      </c>
      <c r="AP7" s="3">
        <v>46</v>
      </c>
      <c r="AQ7" s="3">
        <v>47</v>
      </c>
      <c r="AR7" s="3"/>
      <c r="AS7" s="19">
        <v>46</v>
      </c>
      <c r="AT7" s="3"/>
      <c r="AU7" s="17">
        <v>39</v>
      </c>
      <c r="AV7" s="2">
        <v>47</v>
      </c>
    </row>
    <row r="8" spans="1:48" s="1" customFormat="1" ht="13.5" customHeight="1">
      <c r="A8" s="14">
        <v>6</v>
      </c>
      <c r="B8" s="2">
        <f>SUM(K8:AV8)</f>
        <v>1455</v>
      </c>
      <c r="C8" s="20">
        <f>COUNT(K8:AV8)</f>
        <v>34</v>
      </c>
      <c r="D8" s="20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698</v>
      </c>
      <c r="E8" s="20">
        <f>IF(COUNT(K8:AV8)&lt;22,IF(COUNT(K8:AV8)&gt;14,(COUNT(K8:AV8)-15),0)*20,120)</f>
        <v>120</v>
      </c>
      <c r="F8" s="23">
        <f>D8+E8</f>
        <v>818</v>
      </c>
      <c r="G8" s="51" t="s">
        <v>94</v>
      </c>
      <c r="H8" s="51" t="s">
        <v>56</v>
      </c>
      <c r="I8" s="28">
        <v>1966</v>
      </c>
      <c r="J8" s="28" t="s">
        <v>61</v>
      </c>
      <c r="K8" s="18">
        <v>30</v>
      </c>
      <c r="L8" s="3"/>
      <c r="M8" s="3">
        <v>44</v>
      </c>
      <c r="N8" s="3"/>
      <c r="O8" s="3">
        <v>38</v>
      </c>
      <c r="P8" s="3">
        <v>45</v>
      </c>
      <c r="Q8" s="19">
        <v>28</v>
      </c>
      <c r="R8" s="19">
        <v>48</v>
      </c>
      <c r="S8" s="3">
        <v>47</v>
      </c>
      <c r="T8" s="3">
        <v>34</v>
      </c>
      <c r="U8" s="3">
        <v>46</v>
      </c>
      <c r="V8" s="3"/>
      <c r="W8" s="19">
        <v>41</v>
      </c>
      <c r="X8" s="3">
        <v>45</v>
      </c>
      <c r="Y8" s="3">
        <v>46</v>
      </c>
      <c r="Z8" s="3">
        <v>45</v>
      </c>
      <c r="AA8" s="19">
        <v>45</v>
      </c>
      <c r="AB8" s="19">
        <v>45</v>
      </c>
      <c r="AC8" s="3">
        <v>44</v>
      </c>
      <c r="AD8" s="3">
        <v>47</v>
      </c>
      <c r="AE8" s="19">
        <v>48</v>
      </c>
      <c r="AF8" s="3">
        <v>39</v>
      </c>
      <c r="AG8" s="3">
        <v>46</v>
      </c>
      <c r="AH8" s="3">
        <v>44</v>
      </c>
      <c r="AI8" s="3">
        <v>46</v>
      </c>
      <c r="AJ8" s="3">
        <v>33</v>
      </c>
      <c r="AK8" s="19">
        <v>36</v>
      </c>
      <c r="AL8" s="19">
        <v>42</v>
      </c>
      <c r="AM8" s="3">
        <v>47</v>
      </c>
      <c r="AN8" s="3">
        <v>48</v>
      </c>
      <c r="AO8" s="19">
        <v>43</v>
      </c>
      <c r="AP8" s="3">
        <v>44</v>
      </c>
      <c r="AQ8" s="3">
        <v>48</v>
      </c>
      <c r="AR8" s="3"/>
      <c r="AS8" s="19">
        <v>39</v>
      </c>
      <c r="AT8" s="3">
        <v>44</v>
      </c>
      <c r="AU8" s="3">
        <v>44</v>
      </c>
      <c r="AV8" s="2">
        <v>46</v>
      </c>
    </row>
    <row r="9" spans="1:48" s="1" customFormat="1" ht="13.5" customHeight="1">
      <c r="A9" s="14">
        <v>7</v>
      </c>
      <c r="B9" s="2">
        <f>SUM(K9:AV9)</f>
        <v>1311</v>
      </c>
      <c r="C9" s="20">
        <f>COUNT(K9:AV9)</f>
        <v>32</v>
      </c>
      <c r="D9" s="20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677</v>
      </c>
      <c r="E9" s="20">
        <f>IF(COUNT(K9:AV9)&lt;22,IF(COUNT(K9:AV9)&gt;14,(COUNT(K9:AV9)-15),0)*20,120)</f>
        <v>120</v>
      </c>
      <c r="F9" s="23">
        <f>D9+E9</f>
        <v>797</v>
      </c>
      <c r="G9" s="51" t="s">
        <v>131</v>
      </c>
      <c r="H9" s="51" t="s">
        <v>132</v>
      </c>
      <c r="I9" s="28">
        <v>1963</v>
      </c>
      <c r="J9" s="28" t="s">
        <v>133</v>
      </c>
      <c r="K9" s="19">
        <v>41</v>
      </c>
      <c r="L9" s="3">
        <v>43</v>
      </c>
      <c r="M9" s="3">
        <v>41</v>
      </c>
      <c r="N9" s="3">
        <v>34</v>
      </c>
      <c r="O9" s="3">
        <v>37</v>
      </c>
      <c r="P9" s="3">
        <v>43</v>
      </c>
      <c r="Q9" s="3">
        <v>14</v>
      </c>
      <c r="R9" s="3"/>
      <c r="S9" s="3">
        <v>46</v>
      </c>
      <c r="T9" s="3">
        <v>26</v>
      </c>
      <c r="U9" s="3">
        <v>45</v>
      </c>
      <c r="V9" s="3"/>
      <c r="W9" s="19">
        <v>44</v>
      </c>
      <c r="X9" s="3">
        <v>40</v>
      </c>
      <c r="Y9" s="19">
        <v>43</v>
      </c>
      <c r="Z9" s="19">
        <v>44</v>
      </c>
      <c r="AA9" s="3">
        <v>44</v>
      </c>
      <c r="AB9" s="19">
        <v>44</v>
      </c>
      <c r="AC9" s="3">
        <v>42</v>
      </c>
      <c r="AD9" s="19">
        <v>46</v>
      </c>
      <c r="AE9" s="3">
        <v>45</v>
      </c>
      <c r="AF9" s="3">
        <v>37</v>
      </c>
      <c r="AG9" s="3">
        <v>44</v>
      </c>
      <c r="AH9" s="3">
        <v>42</v>
      </c>
      <c r="AI9" s="3">
        <v>45</v>
      </c>
      <c r="AJ9" s="3">
        <v>29</v>
      </c>
      <c r="AK9" s="3">
        <v>44</v>
      </c>
      <c r="AL9" s="3">
        <v>47</v>
      </c>
      <c r="AM9" s="3">
        <v>45</v>
      </c>
      <c r="AN9" s="3">
        <v>47</v>
      </c>
      <c r="AO9" s="3">
        <v>46</v>
      </c>
      <c r="AP9" s="3"/>
      <c r="AQ9" s="3">
        <v>45</v>
      </c>
      <c r="AR9" s="3"/>
      <c r="AS9" s="19">
        <v>36</v>
      </c>
      <c r="AT9" s="3"/>
      <c r="AU9" s="3">
        <v>42</v>
      </c>
      <c r="AV9" s="2"/>
    </row>
    <row r="10" spans="1:48" s="1" customFormat="1" ht="13.5" customHeight="1">
      <c r="A10" s="14">
        <v>8</v>
      </c>
      <c r="B10" s="2">
        <f>SUM(K10:AV10)</f>
        <v>938</v>
      </c>
      <c r="C10" s="20">
        <f>COUNT(K10:AV10)</f>
        <v>24</v>
      </c>
      <c r="D10" s="20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674</v>
      </c>
      <c r="E10" s="20">
        <f>IF(COUNT(K10:AV10)&lt;22,IF(COUNT(K10:AV10)&gt;14,(COUNT(K10:AV10)-15),0)*20,120)</f>
        <v>120</v>
      </c>
      <c r="F10" s="23">
        <f>D10+E10</f>
        <v>794</v>
      </c>
      <c r="G10" s="54" t="s">
        <v>183</v>
      </c>
      <c r="H10" s="55" t="s">
        <v>184</v>
      </c>
      <c r="I10" s="26">
        <v>1966</v>
      </c>
      <c r="J10" s="26" t="s">
        <v>146</v>
      </c>
      <c r="K10" s="33">
        <v>50</v>
      </c>
      <c r="L10" s="19">
        <v>33</v>
      </c>
      <c r="M10" s="3">
        <v>43</v>
      </c>
      <c r="N10" s="19">
        <v>30</v>
      </c>
      <c r="O10" s="19">
        <v>7</v>
      </c>
      <c r="P10" s="19">
        <v>33</v>
      </c>
      <c r="Q10" s="3"/>
      <c r="R10" s="19">
        <v>44</v>
      </c>
      <c r="S10" s="3">
        <v>15</v>
      </c>
      <c r="T10" s="3">
        <v>28</v>
      </c>
      <c r="U10" s="3"/>
      <c r="V10" s="3"/>
      <c r="W10" s="3"/>
      <c r="X10" s="3"/>
      <c r="Y10" s="3">
        <v>45</v>
      </c>
      <c r="Z10" s="19">
        <v>41</v>
      </c>
      <c r="AA10" s="3"/>
      <c r="AB10" s="19">
        <v>43</v>
      </c>
      <c r="AC10" s="3"/>
      <c r="AD10" s="3"/>
      <c r="AE10" s="19">
        <v>47</v>
      </c>
      <c r="AF10" s="3">
        <v>38</v>
      </c>
      <c r="AG10" s="19">
        <v>45</v>
      </c>
      <c r="AH10" s="3"/>
      <c r="AI10" s="3">
        <v>44</v>
      </c>
      <c r="AJ10" s="3">
        <v>39</v>
      </c>
      <c r="AK10" s="3"/>
      <c r="AL10" s="19">
        <v>43</v>
      </c>
      <c r="AM10" s="19">
        <v>47</v>
      </c>
      <c r="AN10" s="19">
        <v>48</v>
      </c>
      <c r="AO10" s="3"/>
      <c r="AP10" s="3"/>
      <c r="AQ10" s="3"/>
      <c r="AR10" s="3"/>
      <c r="AS10" s="3">
        <v>48</v>
      </c>
      <c r="AT10" s="19">
        <v>41</v>
      </c>
      <c r="AU10" s="19">
        <v>41</v>
      </c>
      <c r="AV10" s="2">
        <v>45</v>
      </c>
    </row>
    <row r="11" spans="1:48" s="1" customFormat="1" ht="13.5" customHeight="1">
      <c r="A11" s="14">
        <v>9</v>
      </c>
      <c r="B11" s="2">
        <f>SUM(K11:AV11)</f>
        <v>869</v>
      </c>
      <c r="C11" s="20">
        <f>COUNT(K11:AV11)</f>
        <v>19</v>
      </c>
      <c r="D11" s="20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704</v>
      </c>
      <c r="E11" s="20">
        <f>IF(COUNT(K11:AV11)&lt;22,IF(COUNT(K11:AV11)&gt;14,(COUNT(K11:AV11)-15),0)*20,120)</f>
        <v>80</v>
      </c>
      <c r="F11" s="23">
        <f>D11+E11</f>
        <v>784</v>
      </c>
      <c r="G11" s="17" t="s">
        <v>199</v>
      </c>
      <c r="H11" s="17" t="s">
        <v>200</v>
      </c>
      <c r="I11" s="25">
        <v>1962</v>
      </c>
      <c r="J11" s="25" t="s">
        <v>14</v>
      </c>
      <c r="K11" s="3"/>
      <c r="L11" s="29">
        <v>42</v>
      </c>
      <c r="M11" s="3">
        <v>45</v>
      </c>
      <c r="N11" s="19">
        <v>42</v>
      </c>
      <c r="O11" s="3"/>
      <c r="P11" s="3"/>
      <c r="Q11" s="3"/>
      <c r="R11" s="3"/>
      <c r="S11" s="3">
        <v>48</v>
      </c>
      <c r="T11" s="3">
        <v>40</v>
      </c>
      <c r="U11" s="3">
        <v>48</v>
      </c>
      <c r="V11" s="3"/>
      <c r="W11" s="19"/>
      <c r="X11" s="3"/>
      <c r="Y11" s="3">
        <v>48</v>
      </c>
      <c r="Z11" s="3"/>
      <c r="AA11" s="3">
        <v>46</v>
      </c>
      <c r="AB11" s="3">
        <v>47</v>
      </c>
      <c r="AC11" s="3">
        <v>45</v>
      </c>
      <c r="AD11" s="19">
        <v>49</v>
      </c>
      <c r="AE11" s="3">
        <v>48</v>
      </c>
      <c r="AF11" s="3">
        <v>44</v>
      </c>
      <c r="AG11" s="3"/>
      <c r="AH11" s="3"/>
      <c r="AI11" s="3">
        <v>47</v>
      </c>
      <c r="AJ11" s="3">
        <v>41</v>
      </c>
      <c r="AK11" s="3">
        <v>46</v>
      </c>
      <c r="AL11" s="3">
        <v>48</v>
      </c>
      <c r="AM11" s="3">
        <v>48</v>
      </c>
      <c r="AN11" s="3"/>
      <c r="AO11" s="3">
        <v>47</v>
      </c>
      <c r="AP11" s="3"/>
      <c r="AQ11" s="3"/>
      <c r="AR11" s="3"/>
      <c r="AS11" s="3"/>
      <c r="AT11" s="3"/>
      <c r="AU11" s="3"/>
      <c r="AV11" s="3"/>
    </row>
    <row r="12" spans="1:48" s="1" customFormat="1" ht="13.5" customHeight="1">
      <c r="A12" s="14">
        <v>10</v>
      </c>
      <c r="B12" s="2">
        <f>SUM(K12:AV12)</f>
        <v>889</v>
      </c>
      <c r="C12" s="20">
        <f>COUNT(K12:AV12)</f>
        <v>23</v>
      </c>
      <c r="D12" s="20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638</v>
      </c>
      <c r="E12" s="20">
        <f>IF(COUNT(K12:AV12)&lt;22,IF(COUNT(K12:AV12)&gt;14,(COUNT(K12:AV12)-15),0)*20,120)</f>
        <v>120</v>
      </c>
      <c r="F12" s="23">
        <f>D12+E12</f>
        <v>758</v>
      </c>
      <c r="G12" s="52" t="s">
        <v>48</v>
      </c>
      <c r="H12" s="52" t="s">
        <v>49</v>
      </c>
      <c r="I12" s="31">
        <v>1963</v>
      </c>
      <c r="J12" s="31" t="s">
        <v>50</v>
      </c>
      <c r="K12" s="3">
        <v>43</v>
      </c>
      <c r="L12" s="3">
        <v>45</v>
      </c>
      <c r="M12" s="3">
        <v>40</v>
      </c>
      <c r="N12" s="19">
        <v>29</v>
      </c>
      <c r="O12" s="19">
        <v>42</v>
      </c>
      <c r="P12" s="3">
        <v>44</v>
      </c>
      <c r="Q12" s="3">
        <v>33</v>
      </c>
      <c r="R12" s="19">
        <v>45</v>
      </c>
      <c r="S12" s="19">
        <v>12</v>
      </c>
      <c r="T12" s="3">
        <v>33</v>
      </c>
      <c r="U12" s="19">
        <v>37</v>
      </c>
      <c r="V12" s="3"/>
      <c r="W12" s="19"/>
      <c r="X12" s="3"/>
      <c r="Y12" s="3">
        <v>42</v>
      </c>
      <c r="Z12" s="3"/>
      <c r="AA12" s="3"/>
      <c r="AB12" s="3"/>
      <c r="AC12" s="29">
        <v>39</v>
      </c>
      <c r="AD12" s="3"/>
      <c r="AE12" s="3">
        <v>42</v>
      </c>
      <c r="AF12" s="19">
        <v>30</v>
      </c>
      <c r="AG12" s="3"/>
      <c r="AH12" s="3"/>
      <c r="AI12" s="3">
        <v>42</v>
      </c>
      <c r="AJ12" s="3"/>
      <c r="AK12" s="19"/>
      <c r="AL12" s="19">
        <v>41</v>
      </c>
      <c r="AM12" s="3"/>
      <c r="AN12" s="3">
        <v>46</v>
      </c>
      <c r="AO12" s="3"/>
      <c r="AP12" s="3">
        <v>39</v>
      </c>
      <c r="AQ12" s="3"/>
      <c r="AR12" s="3"/>
      <c r="AS12" s="3">
        <v>44</v>
      </c>
      <c r="AT12" s="3">
        <v>38</v>
      </c>
      <c r="AU12" s="6">
        <v>41</v>
      </c>
      <c r="AV12" s="20">
        <v>42</v>
      </c>
    </row>
    <row r="13" spans="1:48" s="1" customFormat="1" ht="13.5" customHeight="1">
      <c r="A13" s="14">
        <v>11</v>
      </c>
      <c r="B13" s="2">
        <f>SUM(K13:AV13)</f>
        <v>900</v>
      </c>
      <c r="C13" s="20">
        <f>COUNT(K13:AV13)</f>
        <v>26</v>
      </c>
      <c r="D13" s="20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634</v>
      </c>
      <c r="E13" s="20">
        <f>IF(COUNT(K13:AV13)&lt;22,IF(COUNT(K13:AV13)&gt;14,(COUNT(K13:AV13)-15),0)*20,120)</f>
        <v>120</v>
      </c>
      <c r="F13" s="23">
        <f>D13+E13</f>
        <v>754</v>
      </c>
      <c r="G13" s="51" t="s">
        <v>171</v>
      </c>
      <c r="H13" s="51" t="s">
        <v>93</v>
      </c>
      <c r="I13" s="28">
        <v>1963</v>
      </c>
      <c r="J13" s="28" t="s">
        <v>439</v>
      </c>
      <c r="K13" s="18">
        <v>27</v>
      </c>
      <c r="L13" s="3">
        <v>42</v>
      </c>
      <c r="M13" s="3">
        <v>37</v>
      </c>
      <c r="N13" s="3">
        <v>25</v>
      </c>
      <c r="O13" s="19">
        <v>0</v>
      </c>
      <c r="P13" s="3">
        <v>40</v>
      </c>
      <c r="Q13" s="19"/>
      <c r="R13" s="3">
        <v>45</v>
      </c>
      <c r="S13" s="19">
        <v>0</v>
      </c>
      <c r="T13" s="3">
        <v>20</v>
      </c>
      <c r="U13" s="3">
        <v>43</v>
      </c>
      <c r="V13" s="3"/>
      <c r="W13" s="3"/>
      <c r="X13" s="3"/>
      <c r="Y13" s="3">
        <v>40</v>
      </c>
      <c r="Z13" s="3">
        <v>42</v>
      </c>
      <c r="AA13" s="19">
        <v>24</v>
      </c>
      <c r="AB13" s="29"/>
      <c r="AC13" s="3">
        <v>41</v>
      </c>
      <c r="AD13" s="3">
        <v>43</v>
      </c>
      <c r="AE13" s="19">
        <v>46</v>
      </c>
      <c r="AF13" s="3">
        <v>33</v>
      </c>
      <c r="AG13" s="3">
        <v>42</v>
      </c>
      <c r="AH13" s="3"/>
      <c r="AI13" s="3"/>
      <c r="AJ13" s="3"/>
      <c r="AK13" s="3">
        <v>42</v>
      </c>
      <c r="AL13" s="19">
        <v>40</v>
      </c>
      <c r="AM13" s="3">
        <v>42</v>
      </c>
      <c r="AN13" s="3"/>
      <c r="AO13" s="3">
        <v>44</v>
      </c>
      <c r="AP13" s="3">
        <v>33</v>
      </c>
      <c r="AQ13" s="3"/>
      <c r="AR13" s="3"/>
      <c r="AS13" s="19">
        <v>35</v>
      </c>
      <c r="AT13" s="3"/>
      <c r="AU13" s="19">
        <v>32</v>
      </c>
      <c r="AV13" s="2">
        <v>42</v>
      </c>
    </row>
    <row r="14" spans="1:48" s="1" customFormat="1" ht="13.5" customHeight="1">
      <c r="A14" s="14">
        <v>12</v>
      </c>
      <c r="B14" s="2">
        <f>SUM(K14:AV14)</f>
        <v>1150</v>
      </c>
      <c r="C14" s="20">
        <f>COUNT(K14:AV14)</f>
        <v>36</v>
      </c>
      <c r="D14" s="20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609</v>
      </c>
      <c r="E14" s="20">
        <f>IF(COUNT(K14:AV14)&lt;22,IF(COUNT(K14:AV14)&gt;14,(COUNT(K14:AV14)-15),0)*20,120)</f>
        <v>120</v>
      </c>
      <c r="F14" s="23">
        <f>D14+E14</f>
        <v>729</v>
      </c>
      <c r="G14" s="51" t="s">
        <v>144</v>
      </c>
      <c r="H14" s="51" t="s">
        <v>45</v>
      </c>
      <c r="I14" s="28">
        <v>1965</v>
      </c>
      <c r="J14" s="28" t="s">
        <v>145</v>
      </c>
      <c r="K14" s="19">
        <v>34</v>
      </c>
      <c r="L14" s="3">
        <v>33</v>
      </c>
      <c r="M14" s="3">
        <v>35</v>
      </c>
      <c r="N14" s="3">
        <v>21</v>
      </c>
      <c r="O14" s="3">
        <v>18</v>
      </c>
      <c r="P14" s="3">
        <v>37</v>
      </c>
      <c r="Q14" s="19">
        <v>0</v>
      </c>
      <c r="R14" s="3">
        <v>44</v>
      </c>
      <c r="S14" s="3">
        <v>42</v>
      </c>
      <c r="T14" s="3">
        <v>10</v>
      </c>
      <c r="U14" s="19">
        <v>35</v>
      </c>
      <c r="V14" s="3"/>
      <c r="W14" s="19">
        <v>35</v>
      </c>
      <c r="X14" s="3">
        <v>37</v>
      </c>
      <c r="Y14" s="3">
        <v>35</v>
      </c>
      <c r="Z14" s="3">
        <v>38</v>
      </c>
      <c r="AA14" s="19">
        <v>14</v>
      </c>
      <c r="AB14" s="3">
        <v>41</v>
      </c>
      <c r="AC14" s="3">
        <v>37</v>
      </c>
      <c r="AD14" s="19">
        <v>42</v>
      </c>
      <c r="AE14" s="19">
        <v>44</v>
      </c>
      <c r="AF14" s="3">
        <v>28</v>
      </c>
      <c r="AG14" s="3">
        <v>39</v>
      </c>
      <c r="AH14" s="3">
        <v>27</v>
      </c>
      <c r="AI14" s="19">
        <v>27</v>
      </c>
      <c r="AJ14" s="3">
        <v>0</v>
      </c>
      <c r="AK14" s="3">
        <v>37</v>
      </c>
      <c r="AL14" s="3">
        <v>45</v>
      </c>
      <c r="AM14" s="3">
        <v>41</v>
      </c>
      <c r="AN14" s="3">
        <v>43</v>
      </c>
      <c r="AO14" s="19">
        <v>38</v>
      </c>
      <c r="AP14" s="3">
        <v>30</v>
      </c>
      <c r="AQ14" s="19">
        <v>41</v>
      </c>
      <c r="AR14" s="3"/>
      <c r="AS14" s="3">
        <v>34</v>
      </c>
      <c r="AT14" s="3">
        <v>24</v>
      </c>
      <c r="AU14" s="3">
        <v>36</v>
      </c>
      <c r="AV14" s="20">
        <v>28</v>
      </c>
    </row>
    <row r="15" spans="1:48" s="1" customFormat="1" ht="13.5" customHeight="1">
      <c r="A15" s="14">
        <v>13</v>
      </c>
      <c r="B15" s="2">
        <f>SUM(K15:AV15)</f>
        <v>654</v>
      </c>
      <c r="C15" s="20">
        <f>COUNT(K15:AV15)</f>
        <v>18</v>
      </c>
      <c r="D15" s="20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599</v>
      </c>
      <c r="E15" s="20">
        <f>IF(COUNT(K15:AV15)&lt;22,IF(COUNT(K15:AV15)&gt;14,(COUNT(K15:AV15)-15),0)*20,120)</f>
        <v>60</v>
      </c>
      <c r="F15" s="23">
        <f>D15+E15</f>
        <v>659</v>
      </c>
      <c r="G15" s="17" t="s">
        <v>325</v>
      </c>
      <c r="H15" s="17" t="s">
        <v>326</v>
      </c>
      <c r="I15" s="25">
        <v>1965</v>
      </c>
      <c r="J15" s="25"/>
      <c r="K15" s="3"/>
      <c r="L15" s="3">
        <v>34</v>
      </c>
      <c r="M15" s="3"/>
      <c r="N15" s="3"/>
      <c r="O15" s="3">
        <v>17</v>
      </c>
      <c r="P15" s="3">
        <v>36</v>
      </c>
      <c r="Q15" s="3"/>
      <c r="R15" s="3">
        <v>43</v>
      </c>
      <c r="S15" s="3">
        <v>43</v>
      </c>
      <c r="T15" s="3">
        <v>9</v>
      </c>
      <c r="U15" s="3"/>
      <c r="V15" s="3"/>
      <c r="W15" s="3"/>
      <c r="X15" s="3"/>
      <c r="Y15" s="3">
        <v>36</v>
      </c>
      <c r="Z15" s="3">
        <v>39</v>
      </c>
      <c r="AA15" s="3">
        <v>41</v>
      </c>
      <c r="AB15" s="3">
        <v>42</v>
      </c>
      <c r="AC15" s="3">
        <v>38</v>
      </c>
      <c r="AD15" s="3"/>
      <c r="AE15" s="19">
        <v>45</v>
      </c>
      <c r="AF15" s="3">
        <v>29</v>
      </c>
      <c r="AG15" s="3">
        <v>40</v>
      </c>
      <c r="AH15" s="3"/>
      <c r="AI15" s="3">
        <v>41</v>
      </c>
      <c r="AJ15" s="3"/>
      <c r="AK15" s="3"/>
      <c r="AL15" s="3">
        <v>46</v>
      </c>
      <c r="AM15" s="3"/>
      <c r="AN15" s="3"/>
      <c r="AO15" s="3">
        <v>41</v>
      </c>
      <c r="AP15" s="3"/>
      <c r="AQ15" s="3"/>
      <c r="AR15" s="3"/>
      <c r="AS15" s="3">
        <v>34</v>
      </c>
      <c r="AT15" s="3"/>
      <c r="AU15" s="3"/>
      <c r="AV15" s="3"/>
    </row>
    <row r="16" spans="1:48" s="1" customFormat="1" ht="13.5" customHeight="1">
      <c r="A16" s="14">
        <v>14</v>
      </c>
      <c r="B16" s="2">
        <f>SUM(K16:AV16)</f>
        <v>602</v>
      </c>
      <c r="C16" s="20">
        <f>COUNT(K16:AV16)</f>
        <v>15</v>
      </c>
      <c r="D16" s="20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602</v>
      </c>
      <c r="E16" s="20">
        <f>IF(COUNT(K16:AV16)&lt;22,IF(COUNT(K16:AV16)&gt;14,(COUNT(K16:AV16)-15),0)*20,120)</f>
        <v>0</v>
      </c>
      <c r="F16" s="23">
        <f>D16+E16</f>
        <v>602</v>
      </c>
      <c r="G16" s="52" t="s">
        <v>40</v>
      </c>
      <c r="H16" s="52" t="s">
        <v>41</v>
      </c>
      <c r="I16" s="31">
        <v>1962</v>
      </c>
      <c r="J16" s="31" t="s">
        <v>42</v>
      </c>
      <c r="K16" s="3">
        <v>44</v>
      </c>
      <c r="L16" s="3"/>
      <c r="M16" s="3">
        <v>38</v>
      </c>
      <c r="N16" s="19">
        <v>26</v>
      </c>
      <c r="O16" s="3">
        <v>36</v>
      </c>
      <c r="P16" s="3">
        <v>41</v>
      </c>
      <c r="Q16" s="3"/>
      <c r="R16" s="3">
        <v>47</v>
      </c>
      <c r="S16" s="3">
        <v>45</v>
      </c>
      <c r="T16" s="3"/>
      <c r="U16" s="3"/>
      <c r="V16" s="3"/>
      <c r="W16" s="3"/>
      <c r="X16" s="3"/>
      <c r="Y16" s="3"/>
      <c r="Z16" s="3">
        <v>41</v>
      </c>
      <c r="AA16" s="3"/>
      <c r="AB16" s="3"/>
      <c r="AC16" s="3"/>
      <c r="AD16" s="3">
        <v>45</v>
      </c>
      <c r="AE16" s="3">
        <v>44</v>
      </c>
      <c r="AF16" s="3"/>
      <c r="AG16" s="3">
        <v>43</v>
      </c>
      <c r="AH16" s="3"/>
      <c r="AI16" s="3">
        <v>43</v>
      </c>
      <c r="AJ16" s="3">
        <v>22</v>
      </c>
      <c r="AK16" s="3"/>
      <c r="AL16" s="3"/>
      <c r="AM16" s="3"/>
      <c r="AN16" s="3"/>
      <c r="AO16" s="3">
        <v>45</v>
      </c>
      <c r="AP16" s="3">
        <v>42</v>
      </c>
      <c r="AQ16" s="3"/>
      <c r="AR16" s="3"/>
      <c r="AS16" s="3"/>
      <c r="AT16" s="3"/>
      <c r="AU16" s="6"/>
      <c r="AV16" s="2"/>
    </row>
    <row r="17" spans="1:48" s="1" customFormat="1" ht="13.5" customHeight="1">
      <c r="A17" s="14">
        <v>15</v>
      </c>
      <c r="B17" s="2">
        <f>SUM(K17:AV17)</f>
        <v>541</v>
      </c>
      <c r="C17" s="20">
        <f>COUNT(K17:AV17)</f>
        <v>17</v>
      </c>
      <c r="D17" s="20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514</v>
      </c>
      <c r="E17" s="20">
        <f>IF(COUNT(K17:AV17)&lt;22,IF(COUNT(K17:AV17)&gt;14,(COUNT(K17:AV17)-15),0)*20,120)</f>
        <v>40</v>
      </c>
      <c r="F17" s="23">
        <f>D17+E17</f>
        <v>554</v>
      </c>
      <c r="G17" s="51" t="s">
        <v>142</v>
      </c>
      <c r="H17" s="28" t="s">
        <v>47</v>
      </c>
      <c r="I17" s="28">
        <v>1964</v>
      </c>
      <c r="J17" s="28" t="s">
        <v>143</v>
      </c>
      <c r="K17" s="19">
        <v>35</v>
      </c>
      <c r="L17" s="19">
        <v>12</v>
      </c>
      <c r="M17" s="19"/>
      <c r="N17" s="3">
        <v>24</v>
      </c>
      <c r="O17" s="3"/>
      <c r="P17" s="19">
        <v>21</v>
      </c>
      <c r="Q17" s="3"/>
      <c r="R17" s="3"/>
      <c r="S17" s="3"/>
      <c r="T17" s="3">
        <v>15</v>
      </c>
      <c r="U17" s="3"/>
      <c r="V17" s="3"/>
      <c r="W17" s="19">
        <v>27</v>
      </c>
      <c r="X17" s="3"/>
      <c r="Y17" s="3"/>
      <c r="Z17" s="3"/>
      <c r="AA17" s="3"/>
      <c r="AB17" s="3"/>
      <c r="AC17" s="3"/>
      <c r="AD17" s="3"/>
      <c r="AE17" s="3"/>
      <c r="AF17" s="3"/>
      <c r="AG17" s="19">
        <v>31</v>
      </c>
      <c r="AH17" s="3">
        <v>29</v>
      </c>
      <c r="AI17" s="3"/>
      <c r="AJ17" s="19"/>
      <c r="AK17" s="19">
        <v>25</v>
      </c>
      <c r="AL17" s="3"/>
      <c r="AM17" s="19">
        <v>43</v>
      </c>
      <c r="AN17" s="3">
        <v>44</v>
      </c>
      <c r="AO17" s="3">
        <v>43</v>
      </c>
      <c r="AP17" s="3">
        <v>32</v>
      </c>
      <c r="AQ17" s="3">
        <v>44</v>
      </c>
      <c r="AR17" s="3"/>
      <c r="AS17" s="3">
        <v>37</v>
      </c>
      <c r="AT17" s="3"/>
      <c r="AU17" s="3">
        <v>39</v>
      </c>
      <c r="AV17" s="2">
        <v>40</v>
      </c>
    </row>
    <row r="18" spans="1:48" s="1" customFormat="1" ht="13.5" customHeight="1">
      <c r="A18" s="14">
        <v>16</v>
      </c>
      <c r="B18" s="2">
        <f>SUM(K18:AV18)</f>
        <v>467</v>
      </c>
      <c r="C18" s="20">
        <f>COUNT(K18:AV18)</f>
        <v>10</v>
      </c>
      <c r="D18" s="20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467</v>
      </c>
      <c r="E18" s="20">
        <f>IF(COUNT(K18:AV18)&lt;22,IF(COUNT(K18:AV18)&gt;14,(COUNT(K18:AV18)-15),0)*20,120)</f>
        <v>0</v>
      </c>
      <c r="F18" s="23">
        <f>D18+E18</f>
        <v>467</v>
      </c>
      <c r="G18" s="60" t="s">
        <v>776</v>
      </c>
      <c r="H18" s="40" t="s">
        <v>233</v>
      </c>
      <c r="I18" s="41" t="s">
        <v>762</v>
      </c>
      <c r="J18" s="40" t="s">
        <v>10</v>
      </c>
      <c r="K18" s="3"/>
      <c r="L18" s="3"/>
      <c r="M18" s="3"/>
      <c r="N18" s="3"/>
      <c r="O18" s="19">
        <v>34</v>
      </c>
      <c r="P18" s="3"/>
      <c r="Q18" s="3"/>
      <c r="R18" s="19">
        <v>47</v>
      </c>
      <c r="S18" s="3"/>
      <c r="T18" s="3"/>
      <c r="U18" s="19">
        <v>49</v>
      </c>
      <c r="V18" s="3"/>
      <c r="W18" s="3"/>
      <c r="X18" s="3"/>
      <c r="Y18" s="3">
        <v>49</v>
      </c>
      <c r="Z18" s="19">
        <v>47</v>
      </c>
      <c r="AA18" s="19">
        <v>48</v>
      </c>
      <c r="AB18" s="19">
        <v>48</v>
      </c>
      <c r="AC18" s="19">
        <v>50</v>
      </c>
      <c r="AD18" s="3"/>
      <c r="AE18" s="29">
        <v>47</v>
      </c>
      <c r="AF18" s="3"/>
      <c r="AG18" s="3"/>
      <c r="AH18" s="3"/>
      <c r="AI18" s="19">
        <v>48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" customFormat="1" ht="13.5" customHeight="1">
      <c r="A19" s="14">
        <v>17</v>
      </c>
      <c r="B19" s="2">
        <f>SUM(K19:AV19)</f>
        <v>445</v>
      </c>
      <c r="C19" s="20">
        <f>COUNT(K19:AV19)</f>
        <v>11</v>
      </c>
      <c r="D19" s="20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445</v>
      </c>
      <c r="E19" s="20">
        <f>IF(COUNT(K19:AV19)&lt;22,IF(COUNT(K19:AV19)&gt;14,(COUNT(K19:AV19)-15),0)*20,120)</f>
        <v>0</v>
      </c>
      <c r="F19" s="23">
        <f>D19+E19</f>
        <v>445</v>
      </c>
      <c r="G19" s="53" t="s">
        <v>415</v>
      </c>
      <c r="H19" s="25" t="s">
        <v>338</v>
      </c>
      <c r="I19" s="27">
        <v>1965</v>
      </c>
      <c r="J19" s="27" t="s">
        <v>354</v>
      </c>
      <c r="K19" s="3"/>
      <c r="L19" s="3"/>
      <c r="M19" s="3"/>
      <c r="N19" s="19">
        <v>38</v>
      </c>
      <c r="O19" s="19">
        <v>23</v>
      </c>
      <c r="P19" s="19">
        <v>40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>
        <v>45</v>
      </c>
      <c r="AC19" s="19">
        <v>47</v>
      </c>
      <c r="AD19" s="19">
        <v>48</v>
      </c>
      <c r="AE19" s="29">
        <v>40</v>
      </c>
      <c r="AF19" s="3">
        <v>41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19">
        <v>45</v>
      </c>
      <c r="AR19" s="3"/>
      <c r="AS19" s="3"/>
      <c r="AT19" s="3"/>
      <c r="AU19" s="19">
        <v>35</v>
      </c>
      <c r="AV19" s="19">
        <v>43</v>
      </c>
    </row>
    <row r="20" spans="1:48" s="1" customFormat="1" ht="13.5" customHeight="1">
      <c r="A20" s="14">
        <v>18</v>
      </c>
      <c r="B20" s="2">
        <f>SUM(K20:AV20)</f>
        <v>422</v>
      </c>
      <c r="C20" s="20">
        <f>COUNT(K20:AV20)</f>
        <v>11</v>
      </c>
      <c r="D20" s="20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422</v>
      </c>
      <c r="E20" s="20">
        <f>IF(COUNT(K20:AV20)&lt;22,IF(COUNT(K20:AV20)&gt;14,(COUNT(K20:AV20)-15),0)*20,120)</f>
        <v>0</v>
      </c>
      <c r="F20" s="23">
        <f>D20+E20</f>
        <v>422</v>
      </c>
      <c r="G20" s="17" t="s">
        <v>186</v>
      </c>
      <c r="H20" s="28" t="s">
        <v>38</v>
      </c>
      <c r="I20" s="28">
        <v>1963</v>
      </c>
      <c r="J20" s="28" t="s">
        <v>125</v>
      </c>
      <c r="K20" s="33">
        <v>49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v>38</v>
      </c>
      <c r="Y20" s="3">
        <v>41</v>
      </c>
      <c r="Z20" s="19">
        <v>38</v>
      </c>
      <c r="AA20" s="19">
        <v>31</v>
      </c>
      <c r="AB20" s="19"/>
      <c r="AC20" s="3"/>
      <c r="AD20" s="19"/>
      <c r="AE20" s="3"/>
      <c r="AF20" s="3">
        <v>32</v>
      </c>
      <c r="AG20" s="19">
        <v>37</v>
      </c>
      <c r="AH20" s="3">
        <v>40</v>
      </c>
      <c r="AI20" s="19">
        <v>32</v>
      </c>
      <c r="AJ20" s="3"/>
      <c r="AK20" s="3"/>
      <c r="AL20" s="3"/>
      <c r="AM20" s="3"/>
      <c r="AN20" s="19">
        <v>39</v>
      </c>
      <c r="AO20" s="19">
        <v>45</v>
      </c>
      <c r="AP20" s="3"/>
      <c r="AQ20" s="3"/>
      <c r="AR20" s="3"/>
      <c r="AS20" s="3"/>
      <c r="AT20" s="19"/>
      <c r="AU20" s="3"/>
      <c r="AV20" s="3"/>
    </row>
    <row r="21" spans="1:48" s="1" customFormat="1" ht="13.5" customHeight="1">
      <c r="A21" s="14">
        <v>19</v>
      </c>
      <c r="B21" s="2">
        <f>SUM(K21:AV21)</f>
        <v>365</v>
      </c>
      <c r="C21" s="20">
        <f>COUNT(K21:AV21)</f>
        <v>10</v>
      </c>
      <c r="D21" s="20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365</v>
      </c>
      <c r="E21" s="20">
        <f>IF(COUNT(K21:AV21)&lt;22,IF(COUNT(K21:AV21)&gt;14,(COUNT(K21:AV21)-15),0)*20,120)</f>
        <v>0</v>
      </c>
      <c r="F21" s="23">
        <f>D21+E21</f>
        <v>365</v>
      </c>
      <c r="G21" s="75" t="s">
        <v>488</v>
      </c>
      <c r="H21" s="34" t="s">
        <v>489</v>
      </c>
      <c r="I21" s="35">
        <v>23012</v>
      </c>
      <c r="J21" s="36" t="s">
        <v>490</v>
      </c>
      <c r="K21" s="3"/>
      <c r="L21" s="3"/>
      <c r="M21" s="3"/>
      <c r="N21" s="3">
        <v>44</v>
      </c>
      <c r="O21" s="19">
        <v>27</v>
      </c>
      <c r="P21" s="3"/>
      <c r="Q21" s="3">
        <v>29</v>
      </c>
      <c r="R21" s="3"/>
      <c r="S21" s="19">
        <v>25</v>
      </c>
      <c r="T21" s="3">
        <v>27</v>
      </c>
      <c r="U21" s="19">
        <v>43</v>
      </c>
      <c r="V21" s="3"/>
      <c r="W21" s="3"/>
      <c r="X21" s="3"/>
      <c r="Y21" s="3"/>
      <c r="Z21" s="19">
        <v>36</v>
      </c>
      <c r="AA21" s="3"/>
      <c r="AB21" s="3">
        <v>46</v>
      </c>
      <c r="AC21" s="3"/>
      <c r="AD21" s="19">
        <v>47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>
        <v>41</v>
      </c>
    </row>
    <row r="22" spans="1:48" s="1" customFormat="1" ht="13.5" customHeight="1">
      <c r="A22" s="14"/>
      <c r="B22" s="2"/>
      <c r="C22" s="20"/>
      <c r="D22" s="20"/>
      <c r="E22" s="20"/>
      <c r="F22" s="23"/>
      <c r="G22" s="60"/>
      <c r="H22" s="40"/>
      <c r="I22" s="41"/>
      <c r="J22" s="40"/>
      <c r="K22" s="3"/>
      <c r="L22" s="3"/>
      <c r="M22" s="3"/>
      <c r="N22" s="3"/>
      <c r="O22" s="19"/>
      <c r="P22" s="3"/>
      <c r="Q22" s="3"/>
      <c r="R22" s="19"/>
      <c r="S22" s="3"/>
      <c r="T22" s="3"/>
      <c r="U22" s="19"/>
      <c r="V22" s="3"/>
      <c r="W22" s="3"/>
      <c r="X22" s="3"/>
      <c r="Y22" s="3"/>
      <c r="Z22" s="19"/>
      <c r="AA22" s="19"/>
      <c r="AB22" s="19"/>
      <c r="AC22" s="19"/>
      <c r="AD22" s="3"/>
      <c r="AE22" s="29"/>
      <c r="AF22" s="3"/>
      <c r="AG22" s="3"/>
      <c r="AH22" s="3"/>
      <c r="AI22" s="19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" customFormat="1" ht="13.5" customHeight="1">
      <c r="A23" s="14"/>
      <c r="B23" s="2"/>
      <c r="C23" s="20"/>
      <c r="D23" s="20"/>
      <c r="E23" s="20"/>
      <c r="F23" s="23"/>
      <c r="G23" s="60"/>
      <c r="H23" s="40"/>
      <c r="I23" s="41"/>
      <c r="J23" s="40"/>
      <c r="K23" s="3"/>
      <c r="L23" s="3"/>
      <c r="M23" s="3"/>
      <c r="N23" s="3"/>
      <c r="O23" s="19"/>
      <c r="P23" s="3"/>
      <c r="Q23" s="3"/>
      <c r="R23" s="19"/>
      <c r="S23" s="3"/>
      <c r="T23" s="3"/>
      <c r="U23" s="19"/>
      <c r="V23" s="3"/>
      <c r="W23" s="3"/>
      <c r="X23" s="3"/>
      <c r="Y23" s="3"/>
      <c r="Z23" s="19"/>
      <c r="AA23" s="19"/>
      <c r="AB23" s="19"/>
      <c r="AC23" s="19"/>
      <c r="AD23" s="3"/>
      <c r="AE23" s="29"/>
      <c r="AF23" s="3"/>
      <c r="AG23" s="3"/>
      <c r="AH23" s="3"/>
      <c r="AI23" s="19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" customFormat="1" ht="13.5" customHeight="1">
      <c r="A24" s="14"/>
      <c r="B24" s="2"/>
      <c r="C24" s="20"/>
      <c r="D24" s="20"/>
      <c r="E24" s="20"/>
      <c r="F24" s="23"/>
      <c r="G24" s="60"/>
      <c r="H24" s="40"/>
      <c r="I24" s="41"/>
      <c r="J24" s="40"/>
      <c r="K24" s="3"/>
      <c r="L24" s="3"/>
      <c r="M24" s="3"/>
      <c r="N24" s="3"/>
      <c r="O24" s="19"/>
      <c r="P24" s="3"/>
      <c r="Q24" s="3"/>
      <c r="R24" s="19"/>
      <c r="S24" s="3"/>
      <c r="T24" s="3"/>
      <c r="U24" s="19"/>
      <c r="V24" s="3"/>
      <c r="W24" s="3"/>
      <c r="X24" s="3"/>
      <c r="Y24" s="3"/>
      <c r="Z24" s="19"/>
      <c r="AA24" s="19"/>
      <c r="AB24" s="19"/>
      <c r="AC24" s="19"/>
      <c r="AD24" s="3"/>
      <c r="AE24" s="29"/>
      <c r="AF24" s="3"/>
      <c r="AG24" s="3"/>
      <c r="AH24" s="3"/>
      <c r="AI24" s="19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" customFormat="1" ht="13.5" customHeight="1">
      <c r="A25" s="14"/>
      <c r="B25" s="2">
        <f>SUM(K25:AV25)</f>
        <v>314</v>
      </c>
      <c r="C25" s="20">
        <f>COUNT(K25:AV25)</f>
        <v>9</v>
      </c>
      <c r="D25" s="20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314</v>
      </c>
      <c r="E25" s="20">
        <f>IF(COUNT(K25:AV25)&lt;22,IF(COUNT(K25:AV25)&gt;14,(COUNT(K25:AV25)-15),0)*20,120)</f>
        <v>0</v>
      </c>
      <c r="F25" s="23">
        <f>D25+E25</f>
        <v>314</v>
      </c>
      <c r="G25" s="40" t="s">
        <v>769</v>
      </c>
      <c r="H25" s="40" t="s">
        <v>768</v>
      </c>
      <c r="I25" s="41" t="s">
        <v>758</v>
      </c>
      <c r="J25" s="40" t="s">
        <v>770</v>
      </c>
      <c r="K25" s="3"/>
      <c r="L25" s="3"/>
      <c r="M25" s="3"/>
      <c r="N25" s="3"/>
      <c r="O25" s="3"/>
      <c r="P25" s="3"/>
      <c r="Q25" s="3"/>
      <c r="R25" s="19">
        <v>42</v>
      </c>
      <c r="S25" s="19">
        <v>11</v>
      </c>
      <c r="T25" s="3">
        <v>22</v>
      </c>
      <c r="U25" s="19">
        <v>40</v>
      </c>
      <c r="V25" s="3"/>
      <c r="W25" s="3"/>
      <c r="X25" s="3"/>
      <c r="Y25" s="3">
        <v>44</v>
      </c>
      <c r="Z25" s="19">
        <v>39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>
        <v>38</v>
      </c>
      <c r="AQ25" s="3"/>
      <c r="AR25" s="3"/>
      <c r="AS25" s="19">
        <v>37</v>
      </c>
      <c r="AT25" s="3"/>
      <c r="AU25" s="3"/>
      <c r="AV25" s="19">
        <v>41</v>
      </c>
    </row>
    <row r="26" spans="1:48" s="1" customFormat="1" ht="13.5" customHeight="1">
      <c r="A26" s="14"/>
      <c r="B26" s="2">
        <f>SUM(K26:AV26)</f>
        <v>195</v>
      </c>
      <c r="C26" s="20">
        <f>COUNT(K26:AV26)</f>
        <v>8</v>
      </c>
      <c r="D26" s="20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195</v>
      </c>
      <c r="E26" s="20">
        <f>IF(COUNT(K26:AV26)&lt;22,IF(COUNT(K26:AV26)&gt;14,(COUNT(K26:AV26)-15),0)*20,120)</f>
        <v>0</v>
      </c>
      <c r="F26" s="23">
        <f>D26+E26</f>
        <v>195</v>
      </c>
      <c r="G26" s="34" t="s">
        <v>558</v>
      </c>
      <c r="H26" s="34" t="s">
        <v>559</v>
      </c>
      <c r="I26" s="35">
        <v>24108</v>
      </c>
      <c r="J26" s="36" t="s">
        <v>560</v>
      </c>
      <c r="K26" s="3"/>
      <c r="L26" s="19">
        <v>18</v>
      </c>
      <c r="M26" s="3"/>
      <c r="N26" s="3"/>
      <c r="O26" s="19">
        <v>0</v>
      </c>
      <c r="P26" s="3"/>
      <c r="Q26" s="3"/>
      <c r="R26" s="19">
        <v>36</v>
      </c>
      <c r="S26" s="3"/>
      <c r="T26" s="3"/>
      <c r="U26" s="3"/>
      <c r="V26" s="3">
        <v>30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9">
        <v>35</v>
      </c>
      <c r="AH26" s="3">
        <v>30</v>
      </c>
      <c r="AI26" s="3"/>
      <c r="AJ26" s="3">
        <v>4</v>
      </c>
      <c r="AK26" s="3"/>
      <c r="AL26" s="3"/>
      <c r="AM26" s="3"/>
      <c r="AN26" s="3"/>
      <c r="AO26" s="3"/>
      <c r="AP26" s="3"/>
      <c r="AQ26" s="19">
        <v>42</v>
      </c>
      <c r="AR26" s="3"/>
      <c r="AS26" s="3"/>
      <c r="AT26" s="3"/>
      <c r="AU26" s="3"/>
      <c r="AV26" s="3"/>
    </row>
    <row r="27" spans="1:48" s="5" customFormat="1" ht="13.5" customHeight="1">
      <c r="A27" s="14"/>
      <c r="B27" s="2">
        <f>SUM(K27:AV27)</f>
        <v>390</v>
      </c>
      <c r="C27" s="20">
        <f>COUNT(K27:AV27)</f>
        <v>8</v>
      </c>
      <c r="D27" s="20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390</v>
      </c>
      <c r="E27" s="20">
        <f>IF(COUNT(K27:AV27)&lt;22,IF(COUNT(K27:AV27)&gt;14,(COUNT(K27:AV27)-15),0)*20,120)</f>
        <v>0</v>
      </c>
      <c r="F27" s="23">
        <f>D27+E27</f>
        <v>390</v>
      </c>
      <c r="G27" s="34" t="s">
        <v>451</v>
      </c>
      <c r="H27" s="34" t="s">
        <v>452</v>
      </c>
      <c r="I27" s="35">
        <v>24108</v>
      </c>
      <c r="J27" s="36"/>
      <c r="K27" s="3"/>
      <c r="L27" s="3"/>
      <c r="M27" s="3"/>
      <c r="N27" s="3"/>
      <c r="O27" s="19">
        <v>45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9">
        <v>49</v>
      </c>
      <c r="AB27" s="3"/>
      <c r="AC27" s="3"/>
      <c r="AD27" s="3"/>
      <c r="AE27" s="3"/>
      <c r="AF27" s="3"/>
      <c r="AG27" s="3"/>
      <c r="AH27" s="3"/>
      <c r="AI27" s="3"/>
      <c r="AJ27" s="3">
        <v>46</v>
      </c>
      <c r="AK27" s="3">
        <v>50</v>
      </c>
      <c r="AL27" s="3"/>
      <c r="AM27" s="3"/>
      <c r="AN27" s="3"/>
      <c r="AO27" s="3">
        <v>50</v>
      </c>
      <c r="AP27" s="3">
        <v>50</v>
      </c>
      <c r="AQ27" s="3"/>
      <c r="AR27" s="3"/>
      <c r="AS27" s="3"/>
      <c r="AT27" s="3"/>
      <c r="AU27" s="3">
        <v>50</v>
      </c>
      <c r="AV27" s="3">
        <v>50</v>
      </c>
    </row>
    <row r="28" spans="1:48" s="1" customFormat="1" ht="13.5" customHeight="1">
      <c r="A28" s="14"/>
      <c r="B28" s="2">
        <f>SUM(K28:AV28)</f>
        <v>283</v>
      </c>
      <c r="C28" s="20">
        <f>COUNT(K28:AV28)</f>
        <v>8</v>
      </c>
      <c r="D28" s="20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283</v>
      </c>
      <c r="E28" s="20">
        <f>IF(COUNT(K28:AV28)&lt;22,IF(COUNT(K28:AV28)&gt;14,(COUNT(K28:AV28)-15),0)*20,120)</f>
        <v>0</v>
      </c>
      <c r="F28" s="23">
        <f>D28+E28</f>
        <v>283</v>
      </c>
      <c r="G28" s="27" t="s">
        <v>413</v>
      </c>
      <c r="H28" s="25" t="s">
        <v>414</v>
      </c>
      <c r="I28" s="27">
        <v>1964</v>
      </c>
      <c r="J28" s="27" t="s">
        <v>350</v>
      </c>
      <c r="K28" s="3"/>
      <c r="L28" s="3"/>
      <c r="M28" s="3"/>
      <c r="N28" s="19">
        <v>40</v>
      </c>
      <c r="O28" s="3"/>
      <c r="P28" s="19">
        <v>39</v>
      </c>
      <c r="Q28" s="3">
        <v>24</v>
      </c>
      <c r="R28" s="3"/>
      <c r="S28" s="3"/>
      <c r="T28" s="3"/>
      <c r="U28" s="3"/>
      <c r="V28" s="3"/>
      <c r="W28" s="3"/>
      <c r="X28" s="3"/>
      <c r="Y28" s="3"/>
      <c r="Z28" s="3">
        <v>43</v>
      </c>
      <c r="AA28" s="3"/>
      <c r="AB28" s="3"/>
      <c r="AC28" s="3"/>
      <c r="AD28" s="3"/>
      <c r="AE28" s="3"/>
      <c r="AF28" s="3"/>
      <c r="AG28" s="3"/>
      <c r="AH28" s="3">
        <v>37</v>
      </c>
      <c r="AI28" s="19">
        <v>31</v>
      </c>
      <c r="AJ28" s="3">
        <v>24</v>
      </c>
      <c r="AK28" s="3"/>
      <c r="AL28" s="3"/>
      <c r="AM28" s="3"/>
      <c r="AN28" s="3">
        <v>45</v>
      </c>
      <c r="AO28" s="3"/>
      <c r="AP28" s="3"/>
      <c r="AQ28" s="3"/>
      <c r="AR28" s="3"/>
      <c r="AS28" s="3"/>
      <c r="AT28" s="3"/>
      <c r="AU28" s="3"/>
      <c r="AV28" s="3"/>
    </row>
    <row r="29" spans="1:48" s="1" customFormat="1" ht="13.5" customHeight="1">
      <c r="A29" s="14"/>
      <c r="B29" s="2">
        <f>SUM(K29:AV29)</f>
        <v>273</v>
      </c>
      <c r="C29" s="20">
        <f>COUNT(K29:AV29)</f>
        <v>7</v>
      </c>
      <c r="D29" s="20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273</v>
      </c>
      <c r="E29" s="20">
        <f>IF(COUNT(K29:AV29)&lt;22,IF(COUNT(K29:AV29)&gt;14,(COUNT(K29:AV29)-15),0)*20,120)</f>
        <v>0</v>
      </c>
      <c r="F29" s="23">
        <f>D29+E29</f>
        <v>273</v>
      </c>
      <c r="G29" s="34" t="s">
        <v>453</v>
      </c>
      <c r="H29" s="34" t="s">
        <v>454</v>
      </c>
      <c r="I29" s="35">
        <v>23743</v>
      </c>
      <c r="J29" s="36" t="s">
        <v>455</v>
      </c>
      <c r="K29" s="3"/>
      <c r="L29" s="3"/>
      <c r="M29" s="3"/>
      <c r="N29" s="3"/>
      <c r="O29" s="19">
        <v>44</v>
      </c>
      <c r="P29" s="3"/>
      <c r="Q29" s="3"/>
      <c r="R29" s="3"/>
      <c r="S29" s="3">
        <v>1</v>
      </c>
      <c r="T29" s="3">
        <v>43</v>
      </c>
      <c r="U29" s="19">
        <v>47</v>
      </c>
      <c r="V29" s="3"/>
      <c r="W29" s="3"/>
      <c r="X29" s="3"/>
      <c r="Y29" s="3"/>
      <c r="Z29" s="19">
        <v>48</v>
      </c>
      <c r="AA29" s="3"/>
      <c r="AB29" s="3"/>
      <c r="AC29" s="3"/>
      <c r="AD29" s="3"/>
      <c r="AE29" s="29">
        <v>45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v>45</v>
      </c>
      <c r="AU29" s="3"/>
      <c r="AV29" s="3"/>
    </row>
    <row r="30" spans="1:48" s="1" customFormat="1" ht="13.5" customHeight="1">
      <c r="A30" s="14"/>
      <c r="B30" s="2">
        <f>SUM(K30:AV30)</f>
        <v>265</v>
      </c>
      <c r="C30" s="20">
        <f>COUNT(K30:AV30)</f>
        <v>7</v>
      </c>
      <c r="D30" s="20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265</v>
      </c>
      <c r="E30" s="20">
        <f>IF(COUNT(K30:AV30)&lt;22,IF(COUNT(K30:AV30)&gt;14,(COUNT(K30:AV30)-15),0)*20,120)</f>
        <v>0</v>
      </c>
      <c r="F30" s="23">
        <f>D30+E30</f>
        <v>265</v>
      </c>
      <c r="G30" s="27" t="s">
        <v>232</v>
      </c>
      <c r="H30" s="25" t="s">
        <v>357</v>
      </c>
      <c r="I30" s="27">
        <v>1965</v>
      </c>
      <c r="J30" s="27" t="s">
        <v>408</v>
      </c>
      <c r="K30" s="3"/>
      <c r="L30" s="3"/>
      <c r="M30" s="3"/>
      <c r="N30" s="19">
        <v>44</v>
      </c>
      <c r="O30" s="3"/>
      <c r="P30" s="3"/>
      <c r="Q30" s="3"/>
      <c r="R30" s="3"/>
      <c r="S30" s="19">
        <v>0</v>
      </c>
      <c r="T30" s="3">
        <v>38</v>
      </c>
      <c r="U30" s="3"/>
      <c r="V30" s="3"/>
      <c r="W30" s="3"/>
      <c r="X30" s="3"/>
      <c r="Y30" s="3"/>
      <c r="Z30" s="3"/>
      <c r="AA30" s="19">
        <v>46</v>
      </c>
      <c r="AB30" s="3"/>
      <c r="AC30" s="3"/>
      <c r="AD30" s="3"/>
      <c r="AE30" s="29">
        <v>44</v>
      </c>
      <c r="AF30" s="3">
        <v>45</v>
      </c>
      <c r="AG30" s="3"/>
      <c r="AH30" s="3"/>
      <c r="AI30" s="3"/>
      <c r="AJ30" s="3"/>
      <c r="AK30" s="3"/>
      <c r="AL30" s="3"/>
      <c r="AM30" s="3"/>
      <c r="AN30" s="3"/>
      <c r="AO30" s="19">
        <v>48</v>
      </c>
      <c r="AP30" s="3"/>
      <c r="AQ30" s="3"/>
      <c r="AR30" s="3"/>
      <c r="AS30" s="3"/>
      <c r="AT30" s="3"/>
      <c r="AU30" s="3"/>
      <c r="AV30" s="3"/>
    </row>
    <row r="31" spans="1:48" s="1" customFormat="1" ht="13.5" customHeight="1">
      <c r="A31" s="14"/>
      <c r="B31" s="2">
        <f>SUM(K31:AV31)</f>
        <v>204</v>
      </c>
      <c r="C31" s="20">
        <f>COUNT(K31:AV31)</f>
        <v>6</v>
      </c>
      <c r="D31" s="20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204</v>
      </c>
      <c r="E31" s="20">
        <f>IF(COUNT(K31:AV31)&lt;22,IF(COUNT(K31:AV31)&gt;14,(COUNT(K31:AV31)-15),0)*20,120)</f>
        <v>0</v>
      </c>
      <c r="F31" s="23">
        <f>D31+E31</f>
        <v>204</v>
      </c>
      <c r="G31" s="27" t="s">
        <v>429</v>
      </c>
      <c r="H31" s="25" t="s">
        <v>430</v>
      </c>
      <c r="I31" s="27">
        <v>1963</v>
      </c>
      <c r="J31" s="27" t="s">
        <v>396</v>
      </c>
      <c r="K31" s="3"/>
      <c r="L31" s="3"/>
      <c r="M31" s="3"/>
      <c r="N31" s="19">
        <v>28</v>
      </c>
      <c r="O31" s="3"/>
      <c r="P31" s="3"/>
      <c r="Q31" s="3"/>
      <c r="R31" s="3"/>
      <c r="S31" s="3"/>
      <c r="T31" s="3">
        <v>36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29">
        <v>39</v>
      </c>
      <c r="AF31" s="3"/>
      <c r="AG31" s="3"/>
      <c r="AH31" s="3"/>
      <c r="AI31" s="3"/>
      <c r="AJ31" s="3">
        <v>30</v>
      </c>
      <c r="AK31" s="3"/>
      <c r="AL31" s="3"/>
      <c r="AM31" s="3">
        <v>44</v>
      </c>
      <c r="AN31" s="3"/>
      <c r="AO31" s="3"/>
      <c r="AP31" s="3"/>
      <c r="AQ31" s="3"/>
      <c r="AR31" s="3"/>
      <c r="AS31" s="3"/>
      <c r="AT31" s="3">
        <v>27</v>
      </c>
      <c r="AU31" s="3"/>
      <c r="AV31" s="3"/>
    </row>
    <row r="32" spans="1:48" s="1" customFormat="1" ht="13.5" customHeight="1">
      <c r="A32" s="14"/>
      <c r="B32" s="2">
        <f>SUM(K32:AV32)</f>
        <v>196</v>
      </c>
      <c r="C32" s="20">
        <f>COUNT(K32:AV32)</f>
        <v>6</v>
      </c>
      <c r="D32" s="20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196</v>
      </c>
      <c r="E32" s="20">
        <f>IF(COUNT(K32:AV32)&lt;22,IF(COUNT(K32:AV32)&gt;14,(COUNT(K32:AV32)-15),0)*20,120)</f>
        <v>0</v>
      </c>
      <c r="F32" s="23">
        <f>D32+E32</f>
        <v>196</v>
      </c>
      <c r="G32" s="27" t="s">
        <v>409</v>
      </c>
      <c r="H32" s="25" t="s">
        <v>410</v>
      </c>
      <c r="I32" s="27">
        <v>1963</v>
      </c>
      <c r="J32" s="27" t="s">
        <v>408</v>
      </c>
      <c r="K32" s="3"/>
      <c r="L32" s="3"/>
      <c r="M32" s="3"/>
      <c r="N32" s="19">
        <v>43</v>
      </c>
      <c r="O32" s="3"/>
      <c r="P32" s="3"/>
      <c r="Q32" s="3"/>
      <c r="R32" s="3"/>
      <c r="S32" s="19">
        <v>0</v>
      </c>
      <c r="T32" s="3"/>
      <c r="U32" s="3"/>
      <c r="V32" s="3"/>
      <c r="W32" s="3"/>
      <c r="X32" s="3"/>
      <c r="Y32" s="3"/>
      <c r="Z32" s="3"/>
      <c r="AA32" s="19">
        <v>40</v>
      </c>
      <c r="AB32" s="3"/>
      <c r="AC32" s="3"/>
      <c r="AD32" s="3"/>
      <c r="AE32" s="29">
        <v>41</v>
      </c>
      <c r="AF32" s="3">
        <v>43</v>
      </c>
      <c r="AG32" s="3"/>
      <c r="AH32" s="3"/>
      <c r="AI32" s="3"/>
      <c r="AJ32" s="3"/>
      <c r="AK32" s="19">
        <v>29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1" customFormat="1" ht="13.5" customHeight="1">
      <c r="A33" s="14"/>
      <c r="B33" s="2">
        <f>SUM(K33:AV33)</f>
        <v>298</v>
      </c>
      <c r="C33" s="20">
        <f>COUNT(K33:AV33)</f>
        <v>6</v>
      </c>
      <c r="D33" s="20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298</v>
      </c>
      <c r="E33" s="20">
        <f>IF(COUNT(K33:AV33)&lt;22,IF(COUNT(K33:AV33)&gt;14,(COUNT(K33:AV33)-15),0)*20,120)</f>
        <v>0</v>
      </c>
      <c r="F33" s="23">
        <f>D33+E33</f>
        <v>298</v>
      </c>
      <c r="G33" s="25" t="s">
        <v>225</v>
      </c>
      <c r="H33" s="25" t="s">
        <v>226</v>
      </c>
      <c r="I33" s="25">
        <v>1964</v>
      </c>
      <c r="J33" s="25" t="s">
        <v>227</v>
      </c>
      <c r="K33" s="19"/>
      <c r="L33" s="19">
        <v>50</v>
      </c>
      <c r="M33" s="3">
        <v>50</v>
      </c>
      <c r="N33" s="3"/>
      <c r="O33" s="3"/>
      <c r="P33" s="3"/>
      <c r="Q33" s="3"/>
      <c r="R33" s="3"/>
      <c r="S33" s="3"/>
      <c r="T33" s="3">
        <v>50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>
        <v>49</v>
      </c>
      <c r="AK33" s="3"/>
      <c r="AL33" s="19">
        <v>50</v>
      </c>
      <c r="AM33" s="3"/>
      <c r="AN33" s="3"/>
      <c r="AO33" s="3"/>
      <c r="AP33" s="3"/>
      <c r="AQ33" s="19"/>
      <c r="AR33" s="3"/>
      <c r="AS33" s="3"/>
      <c r="AT33" s="3">
        <v>49</v>
      </c>
      <c r="AU33" s="3"/>
      <c r="AV33" s="3"/>
    </row>
    <row r="34" spans="1:48" s="1" customFormat="1" ht="13.5" customHeight="1">
      <c r="A34" s="14"/>
      <c r="B34" s="2">
        <f>SUM(K34:AV34)</f>
        <v>295</v>
      </c>
      <c r="C34" s="20">
        <f>COUNT(K34:AV34)</f>
        <v>6</v>
      </c>
      <c r="D34" s="20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295</v>
      </c>
      <c r="E34" s="20">
        <f>IF(COUNT(K34:AV34)&lt;22,IF(COUNT(K34:AV34)&gt;14,(COUNT(K34:AV34)-15),0)*20,120)</f>
        <v>0</v>
      </c>
      <c r="F34" s="23">
        <f>D34+E34</f>
        <v>295</v>
      </c>
      <c r="G34" s="25" t="s">
        <v>652</v>
      </c>
      <c r="H34" s="25" t="s">
        <v>653</v>
      </c>
      <c r="I34" s="37" t="s">
        <v>654</v>
      </c>
      <c r="J34" s="25" t="s">
        <v>61</v>
      </c>
      <c r="K34" s="3"/>
      <c r="L34" s="3"/>
      <c r="M34" s="3"/>
      <c r="N34" s="3"/>
      <c r="O34" s="3"/>
      <c r="P34" s="3"/>
      <c r="Q34" s="3">
        <v>48</v>
      </c>
      <c r="R34" s="3"/>
      <c r="S34" s="3"/>
      <c r="T34" s="3">
        <v>48</v>
      </c>
      <c r="U34" s="3"/>
      <c r="V34" s="3"/>
      <c r="W34" s="3"/>
      <c r="X34" s="3"/>
      <c r="Y34" s="3"/>
      <c r="Z34" s="3"/>
      <c r="AA34" s="3"/>
      <c r="AB34" s="3"/>
      <c r="AC34" s="3"/>
      <c r="AD34" s="3">
        <v>49</v>
      </c>
      <c r="AE34" s="3"/>
      <c r="AF34" s="3"/>
      <c r="AG34" s="3"/>
      <c r="AH34" s="3"/>
      <c r="AI34" s="3"/>
      <c r="AJ34" s="3">
        <v>50</v>
      </c>
      <c r="AK34" s="3"/>
      <c r="AL34" s="3"/>
      <c r="AM34" s="3"/>
      <c r="AN34" s="3"/>
      <c r="AO34" s="3"/>
      <c r="AP34" s="3"/>
      <c r="AQ34" s="3"/>
      <c r="AR34" s="3"/>
      <c r="AS34" s="3"/>
      <c r="AT34" s="3">
        <v>50</v>
      </c>
      <c r="AU34" s="3">
        <v>50</v>
      </c>
      <c r="AV34" s="3"/>
    </row>
    <row r="35" spans="1:48" s="1" customFormat="1" ht="13.5" customHeight="1">
      <c r="A35" s="14"/>
      <c r="B35" s="2">
        <f>SUM(K35:AV35)</f>
        <v>298</v>
      </c>
      <c r="C35" s="20">
        <f>COUNT(K35:AV35)</f>
        <v>6</v>
      </c>
      <c r="D35" s="20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298</v>
      </c>
      <c r="E35" s="20">
        <f>IF(COUNT(K35:AV35)&lt;22,IF(COUNT(K35:AV35)&gt;14,(COUNT(K35:AV35)-15),0)*20,120)</f>
        <v>0</v>
      </c>
      <c r="F35" s="23">
        <f>D35+E35</f>
        <v>298</v>
      </c>
      <c r="G35" s="27" t="s">
        <v>575</v>
      </c>
      <c r="H35" s="27" t="s">
        <v>576</v>
      </c>
      <c r="I35" s="27">
        <v>1965</v>
      </c>
      <c r="J35" s="27" t="s">
        <v>14</v>
      </c>
      <c r="K35" s="3"/>
      <c r="L35" s="3"/>
      <c r="M35" s="3"/>
      <c r="N35" s="3"/>
      <c r="O35" s="3"/>
      <c r="P35" s="19">
        <v>50</v>
      </c>
      <c r="Q35" s="3"/>
      <c r="R35" s="19">
        <v>50</v>
      </c>
      <c r="S35" s="3"/>
      <c r="T35" s="3"/>
      <c r="U35" s="3"/>
      <c r="V35" s="3"/>
      <c r="W35" s="3"/>
      <c r="X35" s="3"/>
      <c r="Y35" s="3"/>
      <c r="Z35" s="19">
        <v>50</v>
      </c>
      <c r="AA35" s="19">
        <v>50</v>
      </c>
      <c r="AB35" s="19">
        <v>50</v>
      </c>
      <c r="AC35" s="3"/>
      <c r="AD35" s="3"/>
      <c r="AE35" s="29">
        <v>48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s="1" customFormat="1" ht="13.5" customHeight="1">
      <c r="A36" s="14"/>
      <c r="B36" s="2">
        <f>SUM(K36:AV36)</f>
        <v>185</v>
      </c>
      <c r="C36" s="20">
        <f>COUNT(K36:AV36)</f>
        <v>6</v>
      </c>
      <c r="D36" s="20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185</v>
      </c>
      <c r="E36" s="20">
        <f>IF(COUNT(K36:AV36)&lt;22,IF(COUNT(K36:AV36)&gt;14,(COUNT(K36:AV36)-15),0)*20,120)</f>
        <v>0</v>
      </c>
      <c r="F36" s="23">
        <f>D36+E36</f>
        <v>185</v>
      </c>
      <c r="G36" s="27" t="s">
        <v>240</v>
      </c>
      <c r="H36" s="25" t="s">
        <v>432</v>
      </c>
      <c r="I36" s="27">
        <v>1963</v>
      </c>
      <c r="J36" s="27" t="s">
        <v>433</v>
      </c>
      <c r="K36" s="3"/>
      <c r="L36" s="3"/>
      <c r="M36" s="3"/>
      <c r="N36" s="19">
        <v>24</v>
      </c>
      <c r="O36" s="19">
        <v>13</v>
      </c>
      <c r="P36" s="3"/>
      <c r="Q36" s="3"/>
      <c r="R36" s="19">
        <v>41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9">
        <v>37</v>
      </c>
      <c r="AF36" s="3">
        <v>35</v>
      </c>
      <c r="AG36" s="3"/>
      <c r="AH36" s="3"/>
      <c r="AI36" s="19">
        <v>35</v>
      </c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7" ht="13.5" customHeight="1">
      <c r="A37" s="14"/>
      <c r="B37" s="2">
        <f>SUM(K37:AV37)</f>
        <v>265</v>
      </c>
      <c r="C37" s="20">
        <f>COUNT(K37:AV37)</f>
        <v>6</v>
      </c>
      <c r="D37" s="20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265</v>
      </c>
      <c r="E37" s="20">
        <f>IF(COUNT(K37:AV37)&lt;22,IF(COUNT(K37:AV37)&gt;14,(COUNT(K37:AV37)-15),0)*20,120)</f>
        <v>0</v>
      </c>
      <c r="F37" s="23">
        <f>D37+E37</f>
        <v>265</v>
      </c>
      <c r="G37" s="27" t="s">
        <v>370</v>
      </c>
      <c r="H37" s="25" t="s">
        <v>331</v>
      </c>
      <c r="I37" s="27">
        <v>1962</v>
      </c>
      <c r="J37" s="27" t="s">
        <v>371</v>
      </c>
      <c r="N37" s="3">
        <v>39</v>
      </c>
      <c r="T37" s="3">
        <v>41</v>
      </c>
      <c r="AA37" s="19">
        <v>45</v>
      </c>
      <c r="AF37" s="3">
        <v>46</v>
      </c>
      <c r="AP37" s="3">
        <v>47</v>
      </c>
      <c r="AU37" s="3">
        <v>47</v>
      </c>
    </row>
    <row r="38" spans="1:47" ht="13.5" customHeight="1">
      <c r="A38" s="14"/>
      <c r="B38" s="2">
        <f>SUM(K38:AV38)</f>
        <v>214</v>
      </c>
      <c r="C38" s="20">
        <f>COUNT(K38:AV38)</f>
        <v>5</v>
      </c>
      <c r="D38" s="20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214</v>
      </c>
      <c r="E38" s="20">
        <f>IF(COUNT(K38:AV38)&lt;22,IF(COUNT(K38:AV38)&gt;14,(COUNT(K38:AV38)-15),0)*20,120)</f>
        <v>0</v>
      </c>
      <c r="F38" s="23">
        <f>D38+E38</f>
        <v>214</v>
      </c>
      <c r="G38" s="25" t="s">
        <v>234</v>
      </c>
      <c r="H38" s="25" t="s">
        <v>235</v>
      </c>
      <c r="I38" s="25">
        <v>1965</v>
      </c>
      <c r="J38" s="25"/>
      <c r="L38" s="19">
        <v>46</v>
      </c>
      <c r="Z38" s="19">
        <v>42</v>
      </c>
      <c r="AA38" s="19">
        <v>43</v>
      </c>
      <c r="AB38" s="19"/>
      <c r="AJ38" s="19">
        <v>38</v>
      </c>
      <c r="AU38" s="3">
        <v>45</v>
      </c>
    </row>
    <row r="39" spans="1:36" ht="13.5" customHeight="1">
      <c r="A39" s="14"/>
      <c r="B39" s="2">
        <f>SUM(K39:AV39)</f>
        <v>86</v>
      </c>
      <c r="C39" s="20">
        <f>COUNT(K39:AV39)</f>
        <v>5</v>
      </c>
      <c r="D39" s="20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86</v>
      </c>
      <c r="E39" s="20">
        <f>IF(COUNT(K39:AV39)&lt;22,IF(COUNT(K39:AV39)&gt;14,(COUNT(K39:AV39)-15),0)*20,120)</f>
        <v>0</v>
      </c>
      <c r="F39" s="23">
        <f>D39+E39</f>
        <v>86</v>
      </c>
      <c r="G39" s="34" t="s">
        <v>554</v>
      </c>
      <c r="H39" s="34" t="s">
        <v>454</v>
      </c>
      <c r="I39" s="35">
        <v>24108</v>
      </c>
      <c r="J39" s="36" t="s">
        <v>455</v>
      </c>
      <c r="O39" s="19">
        <v>0</v>
      </c>
      <c r="T39" s="3">
        <v>17</v>
      </c>
      <c r="V39" s="3">
        <v>34</v>
      </c>
      <c r="AA39" s="19">
        <v>23</v>
      </c>
      <c r="AJ39" s="3">
        <v>12</v>
      </c>
    </row>
    <row r="40" spans="1:32" ht="13.5" customHeight="1">
      <c r="A40" s="14"/>
      <c r="B40" s="2">
        <f>SUM(K40:AV40)</f>
        <v>122</v>
      </c>
      <c r="C40" s="20">
        <f>COUNT(K40:AV40)</f>
        <v>5</v>
      </c>
      <c r="D40" s="20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122</v>
      </c>
      <c r="E40" s="20">
        <f>IF(COUNT(K40:AV40)&lt;22,IF(COUNT(K40:AV40)&gt;14,(COUNT(K40:AV40)-15),0)*20,120)</f>
        <v>0</v>
      </c>
      <c r="F40" s="23">
        <f>D40+E40</f>
        <v>122</v>
      </c>
      <c r="G40" s="27" t="s">
        <v>427</v>
      </c>
      <c r="H40" s="25" t="s">
        <v>428</v>
      </c>
      <c r="I40" s="27">
        <v>1966</v>
      </c>
      <c r="J40" s="27" t="s">
        <v>13</v>
      </c>
      <c r="N40" s="19">
        <v>31</v>
      </c>
      <c r="O40" s="19">
        <v>11</v>
      </c>
      <c r="R40" s="19">
        <v>40</v>
      </c>
      <c r="S40" s="19">
        <v>9</v>
      </c>
      <c r="AF40" s="3">
        <v>31</v>
      </c>
    </row>
    <row r="41" spans="1:46" ht="13.5" customHeight="1">
      <c r="A41" s="14"/>
      <c r="B41" s="2">
        <f>SUM(K41:AV41)</f>
        <v>159</v>
      </c>
      <c r="C41" s="20">
        <f>COUNT(K41:AV41)</f>
        <v>5</v>
      </c>
      <c r="D41" s="20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159</v>
      </c>
      <c r="E41" s="20">
        <f>IF(COUNT(K41:AV41)&lt;22,IF(COUNT(K41:AV41)&gt;14,(COUNT(K41:AV41)-15),0)*20,120)</f>
        <v>0</v>
      </c>
      <c r="F41" s="23">
        <f>D41+E41</f>
        <v>159</v>
      </c>
      <c r="G41" s="34" t="s">
        <v>520</v>
      </c>
      <c r="H41" s="34" t="s">
        <v>521</v>
      </c>
      <c r="I41" s="35">
        <v>24108</v>
      </c>
      <c r="J41" s="36" t="s">
        <v>522</v>
      </c>
      <c r="O41" s="19">
        <v>9</v>
      </c>
      <c r="S41" s="19">
        <v>17</v>
      </c>
      <c r="Z41" s="19">
        <v>43</v>
      </c>
      <c r="AD41" s="29">
        <v>47</v>
      </c>
      <c r="AT41" s="3">
        <v>43</v>
      </c>
    </row>
    <row r="42" spans="1:48" ht="13.5" customHeight="1">
      <c r="A42" s="14"/>
      <c r="B42" s="2">
        <f>SUM(K42:AV42)</f>
        <v>215</v>
      </c>
      <c r="C42" s="20">
        <f>COUNT(K42:AV42)</f>
        <v>5</v>
      </c>
      <c r="D42" s="20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215</v>
      </c>
      <c r="E42" s="20">
        <f>IF(COUNT(K42:AV42)&lt;22,IF(COUNT(K42:AV42)&gt;14,(COUNT(K42:AV42)-15),0)*20,120)</f>
        <v>0</v>
      </c>
      <c r="F42" s="23">
        <f>D42+E42</f>
        <v>215</v>
      </c>
      <c r="G42" s="27" t="s">
        <v>359</v>
      </c>
      <c r="H42" s="25" t="s">
        <v>360</v>
      </c>
      <c r="I42" s="27">
        <v>1965</v>
      </c>
      <c r="J42" s="27"/>
      <c r="N42" s="3">
        <v>43</v>
      </c>
      <c r="W42" s="19">
        <v>40</v>
      </c>
      <c r="AT42" s="3">
        <v>40</v>
      </c>
      <c r="AU42" s="3">
        <v>46</v>
      </c>
      <c r="AV42" s="19">
        <v>46</v>
      </c>
    </row>
    <row r="43" spans="1:47" ht="13.5" customHeight="1">
      <c r="A43" s="14"/>
      <c r="B43" s="2">
        <f>SUM(K43:AV43)</f>
        <v>142</v>
      </c>
      <c r="C43" s="20">
        <f>COUNT(K43:AV43)</f>
        <v>5</v>
      </c>
      <c r="D43" s="20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142</v>
      </c>
      <c r="E43" s="20">
        <f>IF(COUNT(K43:AV43)&lt;22,IF(COUNT(K43:AV43)&gt;14,(COUNT(K43:AV43)-15),0)*20,120)</f>
        <v>0</v>
      </c>
      <c r="F43" s="23">
        <f>D43+E43</f>
        <v>142</v>
      </c>
      <c r="G43" s="27" t="s">
        <v>416</v>
      </c>
      <c r="H43" s="25" t="s">
        <v>329</v>
      </c>
      <c r="I43" s="27">
        <v>1965</v>
      </c>
      <c r="J43" s="27" t="s">
        <v>417</v>
      </c>
      <c r="N43" s="19">
        <v>37</v>
      </c>
      <c r="O43" s="19">
        <v>0</v>
      </c>
      <c r="P43" s="19">
        <v>35</v>
      </c>
      <c r="AA43" s="19">
        <v>32</v>
      </c>
      <c r="AU43" s="3">
        <v>38</v>
      </c>
    </row>
    <row r="44" spans="1:36" ht="13.5" customHeight="1">
      <c r="A44" s="14"/>
      <c r="B44" s="2">
        <f>SUM(K44:AV44)</f>
        <v>148</v>
      </c>
      <c r="C44" s="20">
        <f>COUNT(K44:AV44)</f>
        <v>5</v>
      </c>
      <c r="D44" s="20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148</v>
      </c>
      <c r="E44" s="20">
        <f>IF(COUNT(K44:AV44)&lt;22,IF(COUNT(K44:AV44)&gt;14,(COUNT(K44:AV44)-15),0)*20,120)</f>
        <v>0</v>
      </c>
      <c r="F44" s="23">
        <f>D44+E44</f>
        <v>148</v>
      </c>
      <c r="G44" s="27" t="s">
        <v>385</v>
      </c>
      <c r="H44" s="25" t="s">
        <v>386</v>
      </c>
      <c r="I44" s="27">
        <v>1965</v>
      </c>
      <c r="J44" s="27" t="s">
        <v>387</v>
      </c>
      <c r="N44" s="3">
        <v>30</v>
      </c>
      <c r="O44" s="19">
        <v>12</v>
      </c>
      <c r="T44" s="3">
        <v>30</v>
      </c>
      <c r="AA44" s="19">
        <v>39</v>
      </c>
      <c r="AJ44" s="3">
        <v>37</v>
      </c>
    </row>
    <row r="45" spans="1:48" ht="13.5" customHeight="1">
      <c r="A45" s="14"/>
      <c r="B45" s="2">
        <f>SUM(K45:AV45)</f>
        <v>125</v>
      </c>
      <c r="C45" s="20">
        <f>COUNT(K45:AV45)</f>
        <v>4</v>
      </c>
      <c r="D45" s="20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125</v>
      </c>
      <c r="E45" s="20">
        <f>IF(COUNT(K45:AV45)&lt;22,IF(COUNT(K45:AV45)&gt;14,(COUNT(K45:AV45)-15),0)*20,120)</f>
        <v>0</v>
      </c>
      <c r="F45" s="23">
        <f>D45+E45</f>
        <v>125</v>
      </c>
      <c r="G45" s="28" t="s">
        <v>51</v>
      </c>
      <c r="H45" s="28" t="s">
        <v>52</v>
      </c>
      <c r="I45" s="28">
        <v>1962</v>
      </c>
      <c r="J45" s="28" t="s">
        <v>65</v>
      </c>
      <c r="K45" s="18">
        <v>34</v>
      </c>
      <c r="L45" s="29">
        <v>34</v>
      </c>
      <c r="O45" s="19"/>
      <c r="Q45" s="3">
        <v>15</v>
      </c>
      <c r="W45" s="3">
        <v>42</v>
      </c>
      <c r="AA45" s="19"/>
      <c r="AS45" s="19"/>
      <c r="AV45" s="2"/>
    </row>
    <row r="46" spans="1:21" ht="13.5" customHeight="1">
      <c r="A46" s="14"/>
      <c r="B46" s="2">
        <f>SUM(K46:AV46)</f>
        <v>145</v>
      </c>
      <c r="C46" s="20">
        <f>COUNT(K46:AV46)</f>
        <v>4</v>
      </c>
      <c r="D46" s="20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145</v>
      </c>
      <c r="E46" s="20">
        <f>IF(COUNT(K46:AV46)&lt;22,IF(COUNT(K46:AV46)&gt;14,(COUNT(K46:AV46)-15),0)*20,120)</f>
        <v>0</v>
      </c>
      <c r="F46" s="23">
        <f>D46+E46</f>
        <v>145</v>
      </c>
      <c r="G46" s="25" t="s">
        <v>257</v>
      </c>
      <c r="H46" s="25" t="s">
        <v>258</v>
      </c>
      <c r="I46" s="25">
        <v>1964</v>
      </c>
      <c r="J46" s="25"/>
      <c r="L46" s="19">
        <v>35</v>
      </c>
      <c r="N46" s="3">
        <v>35</v>
      </c>
      <c r="T46" s="3">
        <v>31</v>
      </c>
      <c r="U46" s="19">
        <v>44</v>
      </c>
    </row>
    <row r="47" spans="1:45" ht="13.5" customHeight="1">
      <c r="A47" s="14"/>
      <c r="B47" s="2">
        <f>SUM(K47:AV47)</f>
        <v>143</v>
      </c>
      <c r="C47" s="20">
        <f>COUNT(K47:AV47)</f>
        <v>4</v>
      </c>
      <c r="D47" s="20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143</v>
      </c>
      <c r="E47" s="20">
        <f>IF(COUNT(K47:AV47)&lt;22,IF(COUNT(K47:AV47)&gt;14,(COUNT(K47:AV47)-15),0)*20,120)</f>
        <v>0</v>
      </c>
      <c r="F47" s="23">
        <f>D47+E47</f>
        <v>143</v>
      </c>
      <c r="G47" s="27" t="s">
        <v>1038</v>
      </c>
      <c r="H47" s="25" t="s">
        <v>1037</v>
      </c>
      <c r="I47" s="27">
        <v>1962</v>
      </c>
      <c r="J47" s="27" t="s">
        <v>1036</v>
      </c>
      <c r="AG47" s="19">
        <v>38</v>
      </c>
      <c r="AH47" s="3">
        <v>36</v>
      </c>
      <c r="AK47" s="19">
        <v>32</v>
      </c>
      <c r="AP47" s="3">
        <v>37</v>
      </c>
      <c r="AS47" s="19"/>
    </row>
    <row r="48" spans="1:48" ht="13.5" customHeight="1">
      <c r="A48" s="14"/>
      <c r="B48" s="2">
        <f>SUM(K48:AV48)</f>
        <v>196</v>
      </c>
      <c r="C48" s="20">
        <f>COUNT(K48:AV48)</f>
        <v>4</v>
      </c>
      <c r="D48" s="20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196</v>
      </c>
      <c r="E48" s="20">
        <f>IF(COUNT(K48:AV48)&lt;22,IF(COUNT(K48:AV48)&gt;14,(COUNT(K48:AV48)-15),0)*20,120)</f>
        <v>0</v>
      </c>
      <c r="F48" s="23">
        <f>D48+E48</f>
        <v>196</v>
      </c>
      <c r="G48" s="27" t="s">
        <v>92</v>
      </c>
      <c r="H48" s="25" t="s">
        <v>349</v>
      </c>
      <c r="I48" s="27">
        <v>1962</v>
      </c>
      <c r="J48" s="27" t="s">
        <v>350</v>
      </c>
      <c r="K48" s="19">
        <v>50</v>
      </c>
      <c r="N48" s="3">
        <v>49</v>
      </c>
      <c r="AU48" s="3">
        <v>48</v>
      </c>
      <c r="AV48" s="19">
        <v>49</v>
      </c>
    </row>
    <row r="49" spans="1:45" ht="13.5" customHeight="1">
      <c r="A49" s="14"/>
      <c r="B49" s="2">
        <f>SUM(K49:AV49)</f>
        <v>142</v>
      </c>
      <c r="C49" s="20">
        <f>COUNT(K49:AV49)</f>
        <v>4</v>
      </c>
      <c r="D49" s="20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142</v>
      </c>
      <c r="E49" s="20">
        <f>IF(COUNT(K49:AV49)&lt;22,IF(COUNT(K49:AV49)&gt;14,(COUNT(K49:AV49)-15),0)*20,120)</f>
        <v>0</v>
      </c>
      <c r="F49" s="23">
        <f>D49+E49</f>
        <v>142</v>
      </c>
      <c r="G49" s="27" t="s">
        <v>345</v>
      </c>
      <c r="H49" s="27" t="s">
        <v>346</v>
      </c>
      <c r="I49" s="27">
        <v>1964</v>
      </c>
      <c r="J49" s="27" t="s">
        <v>62</v>
      </c>
      <c r="M49" s="3">
        <v>43</v>
      </c>
      <c r="N49" s="3">
        <v>27</v>
      </c>
      <c r="AA49" s="19"/>
      <c r="AC49" s="19">
        <v>44</v>
      </c>
      <c r="AJ49" s="3">
        <v>28</v>
      </c>
      <c r="AS49" s="19"/>
    </row>
    <row r="50" spans="1:48" ht="13.5" customHeight="1">
      <c r="A50" s="14"/>
      <c r="B50" s="2">
        <f>SUM(K50:AV50)</f>
        <v>191</v>
      </c>
      <c r="C50" s="20">
        <f>COUNT(K50:AV50)</f>
        <v>4</v>
      </c>
      <c r="D50" s="20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191</v>
      </c>
      <c r="E50" s="20">
        <f>IF(COUNT(K50:AV50)&lt;22,IF(COUNT(K50:AV50)&gt;14,(COUNT(K50:AV50)-15),0)*20,120)</f>
        <v>0</v>
      </c>
      <c r="F50" s="23">
        <f>D50+E50</f>
        <v>191</v>
      </c>
      <c r="G50" s="31" t="s">
        <v>57</v>
      </c>
      <c r="H50" s="31" t="s">
        <v>43</v>
      </c>
      <c r="I50" s="31">
        <v>1965</v>
      </c>
      <c r="J50" s="31" t="s">
        <v>96</v>
      </c>
      <c r="K50" s="3">
        <v>49</v>
      </c>
      <c r="L50" s="29">
        <v>47</v>
      </c>
      <c r="M50" s="19"/>
      <c r="N50" s="19">
        <v>50</v>
      </c>
      <c r="P50" s="19"/>
      <c r="Q50" s="3">
        <v>45</v>
      </c>
      <c r="R50" s="19"/>
      <c r="W50" s="19"/>
      <c r="Y50" s="19"/>
      <c r="AA50" s="19"/>
      <c r="AJ50" s="19"/>
      <c r="AU50" s="6"/>
      <c r="AV50" s="2"/>
    </row>
    <row r="51" spans="1:31" ht="13.5" customHeight="1">
      <c r="A51" s="14"/>
      <c r="B51" s="2">
        <f>SUM(K51:AV51)</f>
        <v>192</v>
      </c>
      <c r="C51" s="20">
        <f>COUNT(K51:AV51)</f>
        <v>4</v>
      </c>
      <c r="D51" s="20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192</v>
      </c>
      <c r="E51" s="20">
        <f>IF(COUNT(K51:AV51)&lt;22,IF(COUNT(K51:AV51)&gt;14,(COUNT(K51:AV51)-15),0)*20,120)</f>
        <v>0</v>
      </c>
      <c r="F51" s="23">
        <f>D51+E51</f>
        <v>192</v>
      </c>
      <c r="G51" s="40" t="s">
        <v>759</v>
      </c>
      <c r="H51" s="40" t="s">
        <v>760</v>
      </c>
      <c r="I51" s="41" t="s">
        <v>758</v>
      </c>
      <c r="J51" s="40" t="s">
        <v>761</v>
      </c>
      <c r="R51" s="19">
        <v>48</v>
      </c>
      <c r="Z51" s="19">
        <v>49</v>
      </c>
      <c r="AB51" s="19">
        <v>49</v>
      </c>
      <c r="AE51" s="29">
        <v>46</v>
      </c>
    </row>
    <row r="52" spans="1:37" ht="13.5" customHeight="1">
      <c r="A52" s="14"/>
      <c r="B52" s="2">
        <f>SUM(K52:AV52)</f>
        <v>125</v>
      </c>
      <c r="C52" s="20">
        <f>COUNT(K52:AV52)</f>
        <v>4</v>
      </c>
      <c r="D52" s="20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125</v>
      </c>
      <c r="E52" s="20">
        <f>IF(COUNT(K52:AV52)&lt;22,IF(COUNT(K52:AV52)&gt;14,(COUNT(K52:AV52)-15),0)*20,120)</f>
        <v>0</v>
      </c>
      <c r="F52" s="23">
        <f>D52+E52</f>
        <v>125</v>
      </c>
      <c r="G52" s="25" t="s">
        <v>220</v>
      </c>
      <c r="H52" s="25" t="s">
        <v>221</v>
      </c>
      <c r="I52" s="25">
        <v>1965</v>
      </c>
      <c r="J52" s="25" t="s">
        <v>222</v>
      </c>
      <c r="L52" s="29">
        <v>31</v>
      </c>
      <c r="M52" s="3">
        <v>36</v>
      </c>
      <c r="N52" s="19">
        <v>20</v>
      </c>
      <c r="P52" s="3">
        <v>38</v>
      </c>
      <c r="Y52" s="19"/>
      <c r="AJ52" s="29"/>
      <c r="AK52" s="19"/>
    </row>
    <row r="53" spans="1:48" ht="13.5" customHeight="1">
      <c r="A53" s="14"/>
      <c r="B53" s="2">
        <f>SUM(K53:AV53)</f>
        <v>120</v>
      </c>
      <c r="C53" s="20">
        <f>COUNT(K53:AV53)</f>
        <v>4</v>
      </c>
      <c r="D53" s="20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120</v>
      </c>
      <c r="E53" s="20">
        <f>IF(COUNT(K53:AV53)&lt;22,IF(COUNT(K53:AV53)&gt;14,(COUNT(K53:AV53)-15),0)*20,120)</f>
        <v>0</v>
      </c>
      <c r="F53" s="23">
        <f>D53+E53</f>
        <v>120</v>
      </c>
      <c r="G53" s="31" t="s">
        <v>63</v>
      </c>
      <c r="H53" s="31" t="s">
        <v>47</v>
      </c>
      <c r="I53" s="31">
        <v>1962</v>
      </c>
      <c r="J53" s="31" t="s">
        <v>107</v>
      </c>
      <c r="K53" s="3">
        <v>36</v>
      </c>
      <c r="P53" s="3">
        <v>39</v>
      </c>
      <c r="Q53" s="19"/>
      <c r="AJ53" s="3">
        <v>6</v>
      </c>
      <c r="AU53" s="6"/>
      <c r="AV53" s="2">
        <v>39</v>
      </c>
    </row>
    <row r="54" spans="1:46" ht="13.5" customHeight="1">
      <c r="A54" s="14"/>
      <c r="B54" s="2">
        <f>SUM(K54:AV54)</f>
        <v>124</v>
      </c>
      <c r="C54" s="20">
        <f>COUNT(K54:AV54)</f>
        <v>4</v>
      </c>
      <c r="D54" s="20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124</v>
      </c>
      <c r="E54" s="20">
        <f>IF(COUNT(K54:AV54)&lt;22,IF(COUNT(K54:AV54)&gt;14,(COUNT(K54:AV54)-15),0)*20,120)</f>
        <v>0</v>
      </c>
      <c r="F54" s="23">
        <f>D54+E54</f>
        <v>124</v>
      </c>
      <c r="G54" s="27" t="s">
        <v>431</v>
      </c>
      <c r="H54" s="25" t="s">
        <v>351</v>
      </c>
      <c r="I54" s="27">
        <v>1962</v>
      </c>
      <c r="J54" s="27" t="s">
        <v>396</v>
      </c>
      <c r="N54" s="19">
        <v>27</v>
      </c>
      <c r="AJ54" s="3">
        <v>26</v>
      </c>
      <c r="AM54" s="3">
        <v>43</v>
      </c>
      <c r="AT54" s="3">
        <v>28</v>
      </c>
    </row>
    <row r="55" spans="1:37" ht="13.5" customHeight="1">
      <c r="A55" s="14"/>
      <c r="B55" s="2">
        <f>SUM(K55:AV55)</f>
        <v>100</v>
      </c>
      <c r="C55" s="20">
        <f>COUNT(K55:AV55)</f>
        <v>4</v>
      </c>
      <c r="D55" s="20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100</v>
      </c>
      <c r="E55" s="20">
        <f>IF(COUNT(K55:AV55)&lt;22,IF(COUNT(K55:AV55)&gt;14,(COUNT(K55:AV55)-15),0)*20,120)</f>
        <v>0</v>
      </c>
      <c r="F55" s="23">
        <f>D55+E55</f>
        <v>100</v>
      </c>
      <c r="G55" s="47" t="s">
        <v>883</v>
      </c>
      <c r="H55" s="49" t="s">
        <v>884</v>
      </c>
      <c r="I55" s="47">
        <v>1963</v>
      </c>
      <c r="J55" s="47" t="s">
        <v>885</v>
      </c>
      <c r="T55" s="3">
        <v>18</v>
      </c>
      <c r="AA55" s="19">
        <v>16</v>
      </c>
      <c r="AE55" s="29">
        <v>36</v>
      </c>
      <c r="AK55" s="19">
        <v>30</v>
      </c>
    </row>
    <row r="56" spans="1:46" ht="13.5" customHeight="1">
      <c r="A56" s="14"/>
      <c r="B56" s="2">
        <f>SUM(K56:AV56)</f>
        <v>183</v>
      </c>
      <c r="C56" s="20">
        <f>COUNT(K56:AV56)</f>
        <v>4</v>
      </c>
      <c r="D56" s="20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183</v>
      </c>
      <c r="E56" s="20">
        <f>IF(COUNT(K56:AV56)&lt;22,IF(COUNT(K56:AV56)&gt;14,(COUNT(K56:AV56)-15),0)*20,120)</f>
        <v>0</v>
      </c>
      <c r="F56" s="23">
        <f>D56+E56</f>
        <v>183</v>
      </c>
      <c r="G56" s="25" t="s">
        <v>236</v>
      </c>
      <c r="H56" s="25" t="s">
        <v>237</v>
      </c>
      <c r="I56" s="25">
        <v>1963</v>
      </c>
      <c r="J56" s="25"/>
      <c r="L56" s="19">
        <v>45</v>
      </c>
      <c r="M56" s="3">
        <v>45</v>
      </c>
      <c r="Y56" s="19"/>
      <c r="AL56" s="19">
        <v>44</v>
      </c>
      <c r="AN56" s="19">
        <v>49</v>
      </c>
      <c r="AT56" s="19"/>
    </row>
    <row r="57" spans="1:39" ht="13.5" customHeight="1">
      <c r="A57" s="14"/>
      <c r="B57" s="2">
        <f>SUM(K57:AV57)</f>
        <v>194</v>
      </c>
      <c r="C57" s="20">
        <f>COUNT(K57:AV57)</f>
        <v>4</v>
      </c>
      <c r="D57" s="20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194</v>
      </c>
      <c r="E57" s="20">
        <f>IF(COUNT(K57:AV57)&lt;22,IF(COUNT(K57:AV57)&gt;14,(COUNT(K57:AV57)-15),0)*20,120)</f>
        <v>0</v>
      </c>
      <c r="F57" s="23">
        <f>D57+E57</f>
        <v>194</v>
      </c>
      <c r="G57" s="27" t="s">
        <v>577</v>
      </c>
      <c r="H57" s="27" t="s">
        <v>578</v>
      </c>
      <c r="I57" s="27">
        <v>1963</v>
      </c>
      <c r="J57" s="27"/>
      <c r="P57" s="19">
        <v>49</v>
      </c>
      <c r="T57" s="3">
        <v>47</v>
      </c>
      <c r="AL57" s="19">
        <v>49</v>
      </c>
      <c r="AM57" s="29">
        <v>49</v>
      </c>
    </row>
    <row r="58" spans="1:47" ht="13.5" customHeight="1">
      <c r="A58" s="14"/>
      <c r="B58" s="2">
        <f>SUM(K58:AV58)</f>
        <v>144</v>
      </c>
      <c r="C58" s="20">
        <f>COUNT(K58:AV58)</f>
        <v>4</v>
      </c>
      <c r="D58" s="20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144</v>
      </c>
      <c r="E58" s="20">
        <f>IF(COUNT(K58:AV58)&lt;22,IF(COUNT(K58:AV58)&gt;14,(COUNT(K58:AV58)-15),0)*20,120)</f>
        <v>0</v>
      </c>
      <c r="F58" s="23">
        <f>D58+E58</f>
        <v>144</v>
      </c>
      <c r="G58" s="47" t="s">
        <v>909</v>
      </c>
      <c r="H58" s="49" t="s">
        <v>910</v>
      </c>
      <c r="I58" s="47">
        <v>1966</v>
      </c>
      <c r="J58" s="47" t="s">
        <v>911</v>
      </c>
      <c r="K58" s="3">
        <v>41</v>
      </c>
      <c r="V58" s="3">
        <v>38</v>
      </c>
      <c r="W58" s="19">
        <v>28</v>
      </c>
      <c r="AU58" s="3">
        <v>37</v>
      </c>
    </row>
    <row r="59" spans="1:36" ht="13.5" customHeight="1">
      <c r="A59" s="14"/>
      <c r="B59" s="2">
        <f>SUM(K59:AV59)</f>
        <v>119</v>
      </c>
      <c r="C59" s="20">
        <f>COUNT(K59:AV59)</f>
        <v>3</v>
      </c>
      <c r="D59" s="20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119</v>
      </c>
      <c r="E59" s="20">
        <f>IF(COUNT(K59:AV59)&lt;22,IF(COUNT(K59:AV59)&gt;14,(COUNT(K59:AV59)-15),0)*20,120)</f>
        <v>0</v>
      </c>
      <c r="F59" s="23">
        <f>D59+E59</f>
        <v>119</v>
      </c>
      <c r="G59" s="34" t="s">
        <v>482</v>
      </c>
      <c r="H59" s="34" t="s">
        <v>483</v>
      </c>
      <c r="I59" s="35">
        <v>24108</v>
      </c>
      <c r="J59" s="36" t="s">
        <v>484</v>
      </c>
      <c r="N59" s="19"/>
      <c r="O59" s="19">
        <v>29</v>
      </c>
      <c r="AD59" s="29">
        <v>48</v>
      </c>
      <c r="AJ59" s="3">
        <v>42</v>
      </c>
    </row>
    <row r="60" spans="1:47" ht="13.5" customHeight="1">
      <c r="A60" s="14"/>
      <c r="B60" s="2">
        <f>SUM(K60:AV60)</f>
        <v>111</v>
      </c>
      <c r="C60" s="20">
        <f>COUNT(K60:AV60)</f>
        <v>3</v>
      </c>
      <c r="D60" s="20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111</v>
      </c>
      <c r="E60" s="20">
        <f>IF(COUNT(K60:AV60)&lt;22,IF(COUNT(K60:AV60)&gt;14,(COUNT(K60:AV60)-15),0)*20,120)</f>
        <v>0</v>
      </c>
      <c r="F60" s="23">
        <f>D60+E60</f>
        <v>111</v>
      </c>
      <c r="G60" s="47" t="s">
        <v>918</v>
      </c>
      <c r="H60" s="49" t="s">
        <v>919</v>
      </c>
      <c r="I60" s="47">
        <v>1965</v>
      </c>
      <c r="J60" s="48"/>
      <c r="S60" s="19"/>
      <c r="V60" s="3">
        <v>32</v>
      </c>
      <c r="AK60" s="3">
        <v>39</v>
      </c>
      <c r="AU60" s="3">
        <v>40</v>
      </c>
    </row>
    <row r="61" spans="1:26" ht="13.5" customHeight="1">
      <c r="A61" s="14"/>
      <c r="B61" s="2">
        <f>SUM(K61:AV61)</f>
        <v>147</v>
      </c>
      <c r="C61" s="20">
        <f>COUNT(K61:AV61)</f>
        <v>3</v>
      </c>
      <c r="D61" s="20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147</v>
      </c>
      <c r="E61" s="20">
        <f>IF(COUNT(K61:AV61)&lt;22,IF(COUNT(K61:AV61)&gt;14,(COUNT(K61:AV61)-15),0)*20,120)</f>
        <v>0</v>
      </c>
      <c r="F61" s="23">
        <f>D61+E61</f>
        <v>147</v>
      </c>
      <c r="G61" s="34" t="s">
        <v>614</v>
      </c>
      <c r="H61" s="34" t="s">
        <v>515</v>
      </c>
      <c r="I61" s="35">
        <v>23012</v>
      </c>
      <c r="J61" s="36" t="s">
        <v>615</v>
      </c>
      <c r="O61" s="3">
        <v>49</v>
      </c>
      <c r="S61" s="3">
        <v>49</v>
      </c>
      <c r="Z61" s="3">
        <v>49</v>
      </c>
    </row>
    <row r="62" spans="1:48" ht="13.5" customHeight="1">
      <c r="A62" s="14"/>
      <c r="B62" s="2">
        <f>SUM(K62:AV62)</f>
        <v>135</v>
      </c>
      <c r="C62" s="20">
        <f>COUNT(K62:AV62)</f>
        <v>3</v>
      </c>
      <c r="D62" s="20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135</v>
      </c>
      <c r="E62" s="20">
        <f>IF(COUNT(K62:AV62)&lt;22,IF(COUNT(K62:AV62)&gt;14,(COUNT(K62:AV62)-15),0)*20,120)</f>
        <v>0</v>
      </c>
      <c r="F62" s="23">
        <f>D62+E62</f>
        <v>135</v>
      </c>
      <c r="G62" s="28" t="s">
        <v>59</v>
      </c>
      <c r="H62" s="28" t="s">
        <v>84</v>
      </c>
      <c r="I62" s="28">
        <v>1962</v>
      </c>
      <c r="J62" s="28" t="s">
        <v>153</v>
      </c>
      <c r="K62" s="18">
        <v>45</v>
      </c>
      <c r="L62" s="19"/>
      <c r="P62" s="19">
        <v>46</v>
      </c>
      <c r="Q62" s="19"/>
      <c r="AA62" s="19"/>
      <c r="AJ62" s="3">
        <v>44</v>
      </c>
      <c r="AS62" s="19"/>
      <c r="AU62" s="6"/>
      <c r="AV62" s="2"/>
    </row>
    <row r="63" spans="1:37" ht="13.5" customHeight="1">
      <c r="A63" s="14"/>
      <c r="B63" s="2">
        <f>SUM(K63:AV63)</f>
        <v>115</v>
      </c>
      <c r="C63" s="20">
        <f>COUNT(K63:AV63)</f>
        <v>3</v>
      </c>
      <c r="D63" s="20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115</v>
      </c>
      <c r="E63" s="20">
        <f>IF(COUNT(K63:AV63)&lt;22,IF(COUNT(K63:AV63)&gt;14,(COUNT(K63:AV63)-15),0)*20,120)</f>
        <v>0</v>
      </c>
      <c r="F63" s="23">
        <f>D63+E63</f>
        <v>115</v>
      </c>
      <c r="G63" s="27" t="s">
        <v>1026</v>
      </c>
      <c r="H63" s="25" t="s">
        <v>1022</v>
      </c>
      <c r="I63" s="27">
        <v>1965</v>
      </c>
      <c r="J63" s="27" t="s">
        <v>1025</v>
      </c>
      <c r="AG63" s="3">
        <v>45</v>
      </c>
      <c r="AJ63" s="3">
        <v>35</v>
      </c>
      <c r="AK63" s="19">
        <v>35</v>
      </c>
    </row>
    <row r="64" spans="1:23" ht="13.5" customHeight="1">
      <c r="A64" s="14"/>
      <c r="B64" s="2">
        <f>SUM(K64:AV64)</f>
        <v>133</v>
      </c>
      <c r="C64" s="20">
        <f>COUNT(K64:AV64)</f>
        <v>3</v>
      </c>
      <c r="D64" s="20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133</v>
      </c>
      <c r="E64" s="20">
        <f>IF(COUNT(K64:AV64)&lt;22,IF(COUNT(K64:AV64)&gt;14,(COUNT(K64:AV64)-15),0)*20,120)</f>
        <v>0</v>
      </c>
      <c r="F64" s="23">
        <f>D64+E64</f>
        <v>133</v>
      </c>
      <c r="G64" s="27" t="s">
        <v>580</v>
      </c>
      <c r="H64" s="27" t="s">
        <v>581</v>
      </c>
      <c r="I64" s="27">
        <v>1965</v>
      </c>
      <c r="J64" s="27" t="s">
        <v>582</v>
      </c>
      <c r="P64" s="19">
        <v>43</v>
      </c>
      <c r="V64" s="3">
        <v>44</v>
      </c>
      <c r="W64" s="3">
        <v>46</v>
      </c>
    </row>
    <row r="65" spans="1:47" ht="13.5" customHeight="1">
      <c r="A65" s="14"/>
      <c r="B65" s="2">
        <f>SUM(K65:AV65)</f>
        <v>138</v>
      </c>
      <c r="C65" s="20">
        <f>COUNT(K65:AV65)</f>
        <v>3</v>
      </c>
      <c r="D65" s="20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138</v>
      </c>
      <c r="E65" s="20">
        <f>IF(COUNT(K65:AV65)&lt;22,IF(COUNT(K65:AV65)&gt;14,(COUNT(K65:AV65)-15),0)*20,120)</f>
        <v>0</v>
      </c>
      <c r="F65" s="23">
        <f>D65+E65</f>
        <v>138</v>
      </c>
      <c r="G65" s="25" t="s">
        <v>192</v>
      </c>
      <c r="H65" s="25" t="s">
        <v>193</v>
      </c>
      <c r="I65" s="25">
        <v>1963</v>
      </c>
      <c r="J65" s="25" t="s">
        <v>194</v>
      </c>
      <c r="L65" s="29">
        <v>48</v>
      </c>
      <c r="W65" s="19">
        <v>47</v>
      </c>
      <c r="AJ65" s="19"/>
      <c r="AQ65" s="19"/>
      <c r="AU65" s="3">
        <v>43</v>
      </c>
    </row>
    <row r="66" spans="1:33" ht="13.5" customHeight="1">
      <c r="A66" s="14"/>
      <c r="B66" s="2">
        <f>SUM(K66:AV66)</f>
        <v>64</v>
      </c>
      <c r="C66" s="20">
        <f>COUNT(K66:AV66)</f>
        <v>3</v>
      </c>
      <c r="D66" s="20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64</v>
      </c>
      <c r="E66" s="20">
        <f>IF(COUNT(K66:AV66)&lt;22,IF(COUNT(K66:AV66)&gt;14,(COUNT(K66:AV66)-15),0)*20,120)</f>
        <v>0</v>
      </c>
      <c r="F66" s="23">
        <f>D66+E66</f>
        <v>64</v>
      </c>
      <c r="G66" s="25" t="s">
        <v>928</v>
      </c>
      <c r="H66" s="27" t="s">
        <v>56</v>
      </c>
      <c r="I66" s="27">
        <v>1963</v>
      </c>
      <c r="J66" s="27" t="s">
        <v>354</v>
      </c>
      <c r="O66" s="19">
        <v>0</v>
      </c>
      <c r="U66" s="19">
        <v>36</v>
      </c>
      <c r="AG66" s="19">
        <v>28</v>
      </c>
    </row>
    <row r="67" spans="1:33" ht="13.5" customHeight="1">
      <c r="A67" s="14"/>
      <c r="B67" s="2">
        <f>SUM(K67:AV67)</f>
        <v>62</v>
      </c>
      <c r="C67" s="20">
        <f>COUNT(K67:AV67)</f>
        <v>3</v>
      </c>
      <c r="D67" s="20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62</v>
      </c>
      <c r="E67" s="20">
        <f>IF(COUNT(K67:AV67)&lt;22,IF(COUNT(K67:AV67)&gt;14,(COUNT(K67:AV67)-15),0)*20,120)</f>
        <v>0</v>
      </c>
      <c r="F67" s="23">
        <f>D67+E67</f>
        <v>62</v>
      </c>
      <c r="G67" s="27" t="s">
        <v>434</v>
      </c>
      <c r="H67" s="25" t="s">
        <v>421</v>
      </c>
      <c r="I67" s="27">
        <v>1964</v>
      </c>
      <c r="J67" s="27" t="s">
        <v>435</v>
      </c>
      <c r="N67" s="19">
        <v>22</v>
      </c>
      <c r="O67" s="19">
        <v>0</v>
      </c>
      <c r="AG67" s="19">
        <v>40</v>
      </c>
    </row>
    <row r="68" spans="1:48" ht="13.5" customHeight="1">
      <c r="A68" s="14"/>
      <c r="B68" s="2">
        <f>SUM(K68:AV68)</f>
        <v>98</v>
      </c>
      <c r="C68" s="20">
        <f>COUNT(K68:AV68)</f>
        <v>3</v>
      </c>
      <c r="D68" s="20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98</v>
      </c>
      <c r="E68" s="20">
        <f>IF(COUNT(K68:AV68)&lt;22,IF(COUNT(K68:AV68)&gt;14,(COUNT(K68:AV68)-15),0)*20,120)</f>
        <v>0</v>
      </c>
      <c r="F68" s="23">
        <f>D68+E68</f>
        <v>98</v>
      </c>
      <c r="G68" s="28" t="s">
        <v>82</v>
      </c>
      <c r="H68" s="28" t="s">
        <v>44</v>
      </c>
      <c r="I68" s="28">
        <v>1964</v>
      </c>
      <c r="J68" s="28" t="s">
        <v>81</v>
      </c>
      <c r="K68" s="18">
        <v>41</v>
      </c>
      <c r="AJ68" s="29">
        <v>17</v>
      </c>
      <c r="AP68" s="3">
        <v>40</v>
      </c>
      <c r="AV68" s="2"/>
    </row>
    <row r="69" spans="1:41" ht="13.5" customHeight="1">
      <c r="A69" s="14"/>
      <c r="B69" s="2">
        <f>SUM(K69:AV69)</f>
        <v>114</v>
      </c>
      <c r="C69" s="20">
        <f>COUNT(K69:AV69)</f>
        <v>3</v>
      </c>
      <c r="D69" s="20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114</v>
      </c>
      <c r="E69" s="20">
        <f>IF(COUNT(K69:AV69)&lt;22,IF(COUNT(K69:AV69)&gt;14,(COUNT(K69:AV69)-15),0)*20,120)</f>
        <v>0</v>
      </c>
      <c r="F69" s="23">
        <f>D69+E69</f>
        <v>114</v>
      </c>
      <c r="G69" s="25" t="s">
        <v>981</v>
      </c>
      <c r="H69" s="27" t="s">
        <v>269</v>
      </c>
      <c r="I69" s="27">
        <v>1963</v>
      </c>
      <c r="J69" s="27" t="s">
        <v>227</v>
      </c>
      <c r="O69" s="3">
        <v>29</v>
      </c>
      <c r="AA69" s="3">
        <v>43</v>
      </c>
      <c r="AO69" s="3">
        <v>42</v>
      </c>
    </row>
    <row r="70" spans="1:47" ht="13.5" customHeight="1">
      <c r="A70" s="14"/>
      <c r="B70" s="2">
        <f>SUM(K70:AV70)</f>
        <v>100</v>
      </c>
      <c r="C70" s="20">
        <f>COUNT(K70:AV70)</f>
        <v>3</v>
      </c>
      <c r="D70" s="20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100</v>
      </c>
      <c r="E70" s="20">
        <f>IF(COUNT(K70:AV70)&lt;22,IF(COUNT(K70:AV70)&gt;14,(COUNT(K70:AV70)-15),0)*20,120)</f>
        <v>0</v>
      </c>
      <c r="F70" s="23">
        <f>D70+E70</f>
        <v>100</v>
      </c>
      <c r="G70" s="47" t="s">
        <v>917</v>
      </c>
      <c r="H70" s="49" t="s">
        <v>412</v>
      </c>
      <c r="I70" s="47">
        <v>1962</v>
      </c>
      <c r="J70" s="47" t="s">
        <v>916</v>
      </c>
      <c r="V70" s="3">
        <v>33</v>
      </c>
      <c r="AJ70" s="3">
        <v>27</v>
      </c>
      <c r="AU70" s="3">
        <v>40</v>
      </c>
    </row>
    <row r="71" spans="1:46" ht="13.5" customHeight="1">
      <c r="A71" s="14"/>
      <c r="B71" s="2">
        <f>SUM(K71:AV71)</f>
        <v>112</v>
      </c>
      <c r="C71" s="20">
        <f>COUNT(K71:AV71)</f>
        <v>3</v>
      </c>
      <c r="D71" s="20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112</v>
      </c>
      <c r="E71" s="20">
        <f>IF(COUNT(K71:AV71)&lt;22,IF(COUNT(K71:AV71)&gt;14,(COUNT(K71:AV71)-15),0)*20,120)</f>
        <v>0</v>
      </c>
      <c r="F71" s="23">
        <f>D71+E71</f>
        <v>112</v>
      </c>
      <c r="G71" s="27" t="s">
        <v>390</v>
      </c>
      <c r="H71" s="25" t="s">
        <v>391</v>
      </c>
      <c r="I71" s="27">
        <v>1965</v>
      </c>
      <c r="J71" s="27" t="s">
        <v>369</v>
      </c>
      <c r="N71" s="3">
        <v>28</v>
      </c>
      <c r="O71" s="3">
        <v>35</v>
      </c>
      <c r="AT71" s="3">
        <v>49</v>
      </c>
    </row>
    <row r="72" spans="1:48" ht="13.5" customHeight="1">
      <c r="A72" s="14"/>
      <c r="B72" s="2">
        <f>SUM(K72:AV72)</f>
        <v>59</v>
      </c>
      <c r="C72" s="20">
        <f>COUNT(K72:AV72)</f>
        <v>3</v>
      </c>
      <c r="D72" s="20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59</v>
      </c>
      <c r="E72" s="20">
        <f>IF(COUNT(K72:AV72)&lt;22,IF(COUNT(K72:AV72)&gt;14,(COUNT(K72:AV72)-15),0)*20,120)</f>
        <v>0</v>
      </c>
      <c r="F72" s="23">
        <f>D72+E72</f>
        <v>59</v>
      </c>
      <c r="G72" s="31" t="s">
        <v>79</v>
      </c>
      <c r="H72" s="31" t="s">
        <v>55</v>
      </c>
      <c r="I72" s="31">
        <v>1966</v>
      </c>
      <c r="J72" s="31" t="s">
        <v>106</v>
      </c>
      <c r="K72" s="3">
        <v>37</v>
      </c>
      <c r="L72" s="19">
        <v>17</v>
      </c>
      <c r="M72" s="19"/>
      <c r="N72" s="6"/>
      <c r="O72" s="6"/>
      <c r="P72" s="6"/>
      <c r="Q72" s="6">
        <v>5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30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2"/>
    </row>
    <row r="73" spans="1:46" ht="13.5" customHeight="1">
      <c r="A73" s="14"/>
      <c r="B73" s="2">
        <f>SUM(K73:AV73)</f>
        <v>112</v>
      </c>
      <c r="C73" s="20">
        <f>COUNT(K73:AV73)</f>
        <v>3</v>
      </c>
      <c r="D73" s="20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112</v>
      </c>
      <c r="E73" s="20">
        <f>IF(COUNT(K73:AV73)&lt;22,IF(COUNT(K73:AV73)&gt;14,(COUNT(K73:AV73)-15),0)*20,120)</f>
        <v>0</v>
      </c>
      <c r="F73" s="23">
        <f>D73+E73</f>
        <v>112</v>
      </c>
      <c r="G73" s="27" t="s">
        <v>419</v>
      </c>
      <c r="H73" s="25" t="s">
        <v>412</v>
      </c>
      <c r="I73" s="27">
        <v>1963</v>
      </c>
      <c r="J73" s="27" t="s">
        <v>203</v>
      </c>
      <c r="N73" s="19">
        <v>35</v>
      </c>
      <c r="AA73" s="19">
        <v>38</v>
      </c>
      <c r="AT73" s="3">
        <v>39</v>
      </c>
    </row>
    <row r="74" spans="1:41" ht="13.5" customHeight="1">
      <c r="A74" s="14"/>
      <c r="B74" s="2">
        <f>SUM(K74:AV74)</f>
        <v>129</v>
      </c>
      <c r="C74" s="20">
        <f>COUNT(K74:AV74)</f>
        <v>3</v>
      </c>
      <c r="D74" s="20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129</v>
      </c>
      <c r="E74" s="20">
        <f>IF(COUNT(K74:AV74)&lt;22,IF(COUNT(K74:AV74)&gt;14,(COUNT(K74:AV74)-15),0)*20,120)</f>
        <v>0</v>
      </c>
      <c r="F74" s="23">
        <f>D74+E74</f>
        <v>129</v>
      </c>
      <c r="G74" s="27" t="s">
        <v>367</v>
      </c>
      <c r="H74" s="25" t="s">
        <v>368</v>
      </c>
      <c r="I74" s="27">
        <v>1965</v>
      </c>
      <c r="J74" s="27" t="s">
        <v>369</v>
      </c>
      <c r="N74" s="3">
        <v>40</v>
      </c>
      <c r="O74" s="3">
        <v>43</v>
      </c>
      <c r="AO74" s="19">
        <v>46</v>
      </c>
    </row>
    <row r="75" spans="1:36" ht="13.5" customHeight="1">
      <c r="A75" s="14"/>
      <c r="B75" s="2">
        <f>SUM(K75:AV75)</f>
        <v>90</v>
      </c>
      <c r="C75" s="20">
        <f>COUNT(K75:AV75)</f>
        <v>3</v>
      </c>
      <c r="D75" s="20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90</v>
      </c>
      <c r="E75" s="20">
        <f>IF(COUNT(K75:AV75)&lt;22,IF(COUNT(K75:AV75)&gt;14,(COUNT(K75:AV75)-15),0)*20,120)</f>
        <v>0</v>
      </c>
      <c r="F75" s="23">
        <f>D75+E75</f>
        <v>90</v>
      </c>
      <c r="G75" s="25" t="s">
        <v>267</v>
      </c>
      <c r="H75" s="25" t="s">
        <v>268</v>
      </c>
      <c r="I75" s="25">
        <v>1962</v>
      </c>
      <c r="J75" s="25" t="s">
        <v>21</v>
      </c>
      <c r="L75" s="19">
        <v>29</v>
      </c>
      <c r="W75" s="3">
        <v>43</v>
      </c>
      <c r="AJ75" s="3">
        <v>18</v>
      </c>
    </row>
    <row r="76" spans="1:46" ht="13.5" customHeight="1">
      <c r="A76" s="14"/>
      <c r="B76" s="2">
        <f>SUM(K76:AV76)</f>
        <v>121</v>
      </c>
      <c r="C76" s="20">
        <f>COUNT(K76:AV76)</f>
        <v>3</v>
      </c>
      <c r="D76" s="20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121</v>
      </c>
      <c r="E76" s="20">
        <f>IF(COUNT(K76:AV76)&lt;22,IF(COUNT(K76:AV76)&gt;14,(COUNT(K76:AV76)-15),0)*20,120)</f>
        <v>0</v>
      </c>
      <c r="F76" s="23">
        <f>D76+E76</f>
        <v>121</v>
      </c>
      <c r="G76" s="25" t="s">
        <v>927</v>
      </c>
      <c r="H76" s="27" t="s">
        <v>251</v>
      </c>
      <c r="I76" s="27">
        <v>1965</v>
      </c>
      <c r="J76" s="27" t="s">
        <v>10</v>
      </c>
      <c r="S76" s="19"/>
      <c r="U76" s="19">
        <v>41</v>
      </c>
      <c r="AB76" s="3">
        <v>43</v>
      </c>
      <c r="AT76" s="3">
        <v>37</v>
      </c>
    </row>
    <row r="77" spans="1:46" ht="13.5" customHeight="1">
      <c r="A77" s="14"/>
      <c r="B77" s="2">
        <f>SUM(K77:AV77)</f>
        <v>92</v>
      </c>
      <c r="C77" s="20">
        <f>COUNT(K77:AV77)</f>
        <v>3</v>
      </c>
      <c r="D77" s="20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92</v>
      </c>
      <c r="E77" s="20">
        <f>IF(COUNT(K77:AV77)&lt;22,IF(COUNT(K77:AV77)&gt;14,(COUNT(K77:AV77)-15),0)*20,120)</f>
        <v>0</v>
      </c>
      <c r="F77" s="23">
        <f>D77+E77</f>
        <v>92</v>
      </c>
      <c r="G77" s="27" t="s">
        <v>436</v>
      </c>
      <c r="H77" s="25" t="s">
        <v>358</v>
      </c>
      <c r="I77" s="27">
        <v>1962</v>
      </c>
      <c r="J77" s="27" t="s">
        <v>24</v>
      </c>
      <c r="N77" s="19">
        <v>21</v>
      </c>
      <c r="R77" s="19">
        <v>37</v>
      </c>
      <c r="AT77" s="3">
        <v>34</v>
      </c>
    </row>
    <row r="78" spans="1:35" ht="13.5" customHeight="1">
      <c r="A78" s="14"/>
      <c r="B78" s="2">
        <f>SUM(K78:AV78)</f>
        <v>106</v>
      </c>
      <c r="C78" s="20">
        <f>COUNT(K78:AV78)</f>
        <v>3</v>
      </c>
      <c r="D78" s="20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106</v>
      </c>
      <c r="E78" s="20">
        <f>IF(COUNT(K78:AV78)&lt;22,IF(COUNT(K78:AV78)&gt;14,(COUNT(K78:AV78)-15),0)*20,120)</f>
        <v>0</v>
      </c>
      <c r="F78" s="23">
        <f>D78+E78</f>
        <v>106</v>
      </c>
      <c r="G78" s="34" t="s">
        <v>479</v>
      </c>
      <c r="H78" s="34" t="s">
        <v>480</v>
      </c>
      <c r="I78" s="35">
        <v>23743</v>
      </c>
      <c r="J78" s="36" t="s">
        <v>471</v>
      </c>
      <c r="N78" s="19"/>
      <c r="O78" s="19">
        <v>31</v>
      </c>
      <c r="S78" s="19">
        <v>30</v>
      </c>
      <c r="AI78" s="19">
        <v>45</v>
      </c>
    </row>
    <row r="79" spans="1:48" ht="13.5" customHeight="1">
      <c r="A79" s="14"/>
      <c r="B79" s="2">
        <f>SUM(K79:AV79)</f>
        <v>108</v>
      </c>
      <c r="C79" s="20">
        <f>COUNT(K79:AV79)</f>
        <v>3</v>
      </c>
      <c r="D79" s="20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108</v>
      </c>
      <c r="E79" s="20">
        <f>IF(COUNT(K79:AV79)&lt;22,IF(COUNT(K79:AV79)&gt;14,(COUNT(K79:AV79)-15),0)*20,120)</f>
        <v>0</v>
      </c>
      <c r="F79" s="23">
        <f>D79+E79</f>
        <v>108</v>
      </c>
      <c r="G79" s="28" t="s">
        <v>118</v>
      </c>
      <c r="H79" s="28" t="s">
        <v>86</v>
      </c>
      <c r="I79" s="28">
        <v>1963</v>
      </c>
      <c r="J79" s="28" t="s">
        <v>106</v>
      </c>
      <c r="K79" s="19">
        <v>48</v>
      </c>
      <c r="M79" s="19"/>
      <c r="O79" s="19"/>
      <c r="P79" s="19"/>
      <c r="Q79" s="19">
        <v>27</v>
      </c>
      <c r="V79" s="19"/>
      <c r="W79" s="19">
        <v>33</v>
      </c>
      <c r="AT79" s="19"/>
      <c r="AU79" s="6"/>
      <c r="AV79" s="2"/>
    </row>
    <row r="80" spans="1:47" ht="13.5" customHeight="1">
      <c r="A80" s="14"/>
      <c r="B80" s="2">
        <f>SUM(K80:AV80)</f>
        <v>57</v>
      </c>
      <c r="C80" s="20">
        <f>COUNT(K80:AV80)</f>
        <v>3</v>
      </c>
      <c r="D80" s="20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57</v>
      </c>
      <c r="E80" s="20">
        <f>IF(COUNT(K80:AV80)&lt;22,IF(COUNT(K80:AV80)&gt;14,(COUNT(K80:AV80)-15),0)*20,120)</f>
        <v>0</v>
      </c>
      <c r="F80" s="23">
        <f>D80+E80</f>
        <v>57</v>
      </c>
      <c r="G80" s="25" t="s">
        <v>1006</v>
      </c>
      <c r="H80" s="27" t="s">
        <v>235</v>
      </c>
      <c r="I80" s="27">
        <v>1962</v>
      </c>
      <c r="J80" s="27" t="s">
        <v>988</v>
      </c>
      <c r="AA80" s="19">
        <v>17</v>
      </c>
      <c r="AJ80" s="3">
        <v>2</v>
      </c>
      <c r="AU80" s="3">
        <v>38</v>
      </c>
    </row>
    <row r="81" spans="1:47" ht="13.5" customHeight="1">
      <c r="A81" s="14"/>
      <c r="B81" s="2">
        <f>SUM(K81:AV81)</f>
        <v>61</v>
      </c>
      <c r="C81" s="20">
        <f>COUNT(K81:AV81)</f>
        <v>3</v>
      </c>
      <c r="D81" s="20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61</v>
      </c>
      <c r="E81" s="20">
        <f>IF(COUNT(K81:AV81)&lt;22,IF(COUNT(K81:AV81)&gt;14,(COUNT(K81:AV81)-15),0)*20,120)</f>
        <v>0</v>
      </c>
      <c r="F81" s="23">
        <f>D81+E81</f>
        <v>61</v>
      </c>
      <c r="G81" s="34" t="s">
        <v>524</v>
      </c>
      <c r="H81" s="34" t="s">
        <v>525</v>
      </c>
      <c r="I81" s="35">
        <v>23743</v>
      </c>
      <c r="J81" s="36" t="s">
        <v>516</v>
      </c>
      <c r="O81" s="19">
        <v>6</v>
      </c>
      <c r="T81" s="3">
        <v>25</v>
      </c>
      <c r="AU81" s="3">
        <v>30</v>
      </c>
    </row>
    <row r="82" spans="1:48" ht="13.5" customHeight="1">
      <c r="A82" s="14"/>
      <c r="B82" s="2">
        <f>SUM(K82:AV82)</f>
        <v>118</v>
      </c>
      <c r="C82" s="20">
        <f>COUNT(K82:AV82)</f>
        <v>3</v>
      </c>
      <c r="D82" s="20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118</v>
      </c>
      <c r="E82" s="20">
        <f>IF(COUNT(K82:AV82)&lt;22,IF(COUNT(K82:AV82)&gt;14,(COUNT(K82:AV82)-15),0)*20,120)</f>
        <v>0</v>
      </c>
      <c r="F82" s="23">
        <f>D82+E82</f>
        <v>118</v>
      </c>
      <c r="G82" s="25" t="s">
        <v>1175</v>
      </c>
      <c r="H82" s="25" t="s">
        <v>1176</v>
      </c>
      <c r="I82" s="66">
        <v>1965</v>
      </c>
      <c r="J82" s="25" t="s">
        <v>1072</v>
      </c>
      <c r="AH82" s="3">
        <v>39</v>
      </c>
      <c r="AK82" s="19">
        <v>34</v>
      </c>
      <c r="AV82" s="19">
        <v>45</v>
      </c>
    </row>
    <row r="83" spans="1:46" ht="13.5" customHeight="1">
      <c r="A83" s="14"/>
      <c r="B83" s="2">
        <f>SUM(K83:AV83)</f>
        <v>84</v>
      </c>
      <c r="C83" s="20">
        <f>COUNT(K83:AV83)</f>
        <v>3</v>
      </c>
      <c r="D83" s="20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84</v>
      </c>
      <c r="E83" s="20">
        <f>IF(COUNT(K83:AV83)&lt;22,IF(COUNT(K83:AV83)&gt;14,(COUNT(K83:AV83)-15),0)*20,120)</f>
        <v>0</v>
      </c>
      <c r="F83" s="23">
        <f>D83+E83</f>
        <v>84</v>
      </c>
      <c r="G83" s="25" t="s">
        <v>327</v>
      </c>
      <c r="H83" s="25" t="s">
        <v>84</v>
      </c>
      <c r="I83" s="25">
        <v>1965</v>
      </c>
      <c r="J83" s="25" t="s">
        <v>328</v>
      </c>
      <c r="L83" s="3">
        <v>32</v>
      </c>
      <c r="O83" s="19"/>
      <c r="AF83" s="19"/>
      <c r="AP83" s="3">
        <v>29</v>
      </c>
      <c r="AT83" s="3">
        <v>23</v>
      </c>
    </row>
    <row r="84" spans="1:37" ht="13.5" customHeight="1">
      <c r="A84" s="14"/>
      <c r="B84" s="2">
        <f>SUM(K84:AV84)</f>
        <v>126</v>
      </c>
      <c r="C84" s="20">
        <f>COUNT(K84:AV84)</f>
        <v>3</v>
      </c>
      <c r="D84" s="20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126</v>
      </c>
      <c r="E84" s="20">
        <f>IF(COUNT(K84:AV84)&lt;22,IF(COUNT(K84:AV84)&gt;14,(COUNT(K84:AV84)-15),0)*20,120)</f>
        <v>0</v>
      </c>
      <c r="F84" s="23">
        <f>D84+E84</f>
        <v>126</v>
      </c>
      <c r="G84" s="25" t="s">
        <v>240</v>
      </c>
      <c r="H84" s="25" t="s">
        <v>241</v>
      </c>
      <c r="I84" s="25">
        <v>1966</v>
      </c>
      <c r="J84" s="25" t="s">
        <v>242</v>
      </c>
      <c r="L84" s="19">
        <v>43</v>
      </c>
      <c r="O84" s="19">
        <v>37</v>
      </c>
      <c r="V84" s="3">
        <v>46</v>
      </c>
      <c r="W84" s="19"/>
      <c r="AC84" s="29"/>
      <c r="AK84" s="19"/>
    </row>
    <row r="85" spans="1:35" ht="13.5" customHeight="1">
      <c r="A85" s="14"/>
      <c r="B85" s="2">
        <f>SUM(K85:AV85)</f>
        <v>107</v>
      </c>
      <c r="C85" s="20">
        <f>COUNT(K85:AV85)</f>
        <v>3</v>
      </c>
      <c r="D85" s="20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107</v>
      </c>
      <c r="E85" s="20">
        <f>IF(COUNT(K85:AV85)&lt;22,IF(COUNT(K85:AV85)&gt;14,(COUNT(K85:AV85)-15),0)*20,120)</f>
        <v>0</v>
      </c>
      <c r="F85" s="23">
        <f>D85+E85</f>
        <v>107</v>
      </c>
      <c r="G85" s="34" t="s">
        <v>493</v>
      </c>
      <c r="H85" s="34" t="s">
        <v>494</v>
      </c>
      <c r="I85" s="35">
        <v>24419</v>
      </c>
      <c r="J85" s="36"/>
      <c r="O85" s="19">
        <v>25</v>
      </c>
      <c r="S85" s="19">
        <v>35</v>
      </c>
      <c r="AI85" s="19">
        <v>47</v>
      </c>
    </row>
    <row r="86" spans="1:46" ht="13.5" customHeight="1">
      <c r="A86" s="14"/>
      <c r="B86" s="2">
        <f>SUM(K86:AV86)</f>
        <v>114</v>
      </c>
      <c r="C86" s="20">
        <f>COUNT(K86:AV86)</f>
        <v>3</v>
      </c>
      <c r="D86" s="20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114</v>
      </c>
      <c r="E86" s="20">
        <f>IF(COUNT(K86:AV86)&lt;22,IF(COUNT(K86:AV86)&gt;14,(COUNT(K86:AV86)-15),0)*20,120)</f>
        <v>0</v>
      </c>
      <c r="F86" s="23">
        <f>D86+E86</f>
        <v>114</v>
      </c>
      <c r="G86" s="25" t="s">
        <v>213</v>
      </c>
      <c r="H86" s="25" t="s">
        <v>214</v>
      </c>
      <c r="I86" s="25">
        <v>1964</v>
      </c>
      <c r="J86" s="25"/>
      <c r="L86" s="29">
        <v>35</v>
      </c>
      <c r="N86" s="19">
        <v>39</v>
      </c>
      <c r="AK86" s="19">
        <v>40</v>
      </c>
      <c r="AT86" s="19"/>
    </row>
    <row r="87" spans="1:47" ht="13.5" customHeight="1">
      <c r="A87" s="14"/>
      <c r="B87" s="2">
        <f>SUM(K87:AV87)</f>
        <v>133</v>
      </c>
      <c r="C87" s="20">
        <f>COUNT(K87:AV87)</f>
        <v>3</v>
      </c>
      <c r="D87" s="20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133</v>
      </c>
      <c r="E87" s="20">
        <f>IF(COUNT(K87:AV87)&lt;22,IF(COUNT(K87:AV87)&gt;14,(COUNT(K87:AV87)-15),0)*20,120)</f>
        <v>0</v>
      </c>
      <c r="F87" s="23">
        <f>D87+E87</f>
        <v>133</v>
      </c>
      <c r="G87" s="27" t="s">
        <v>407</v>
      </c>
      <c r="H87" s="25" t="s">
        <v>389</v>
      </c>
      <c r="I87" s="27">
        <v>1963</v>
      </c>
      <c r="J87" s="27" t="s">
        <v>42</v>
      </c>
      <c r="N87" s="19">
        <v>45</v>
      </c>
      <c r="T87" s="3">
        <v>39</v>
      </c>
      <c r="AU87" s="3">
        <v>49</v>
      </c>
    </row>
    <row r="88" spans="1:23" ht="13.5" customHeight="1">
      <c r="A88" s="14"/>
      <c r="B88" s="2">
        <f>SUM(K88:AV88)</f>
        <v>40</v>
      </c>
      <c r="C88" s="20">
        <f>COUNT(K88:AV88)</f>
        <v>2</v>
      </c>
      <c r="D88" s="20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40</v>
      </c>
      <c r="E88" s="20">
        <f>IF(COUNT(K88:AV88)&lt;22,IF(COUNT(K88:AV88)&gt;14,(COUNT(K88:AV88)-15),0)*20,120)</f>
        <v>0</v>
      </c>
      <c r="F88" s="23">
        <f>D88+E88</f>
        <v>40</v>
      </c>
      <c r="G88" s="28" t="s">
        <v>754</v>
      </c>
      <c r="H88" s="28" t="s">
        <v>78</v>
      </c>
      <c r="I88" s="28">
        <v>1964</v>
      </c>
      <c r="J88" s="28" t="s">
        <v>949</v>
      </c>
      <c r="Q88" s="3">
        <v>0</v>
      </c>
      <c r="U88" s="19"/>
      <c r="W88" s="3">
        <v>40</v>
      </c>
    </row>
    <row r="89" spans="1:48" ht="13.5" customHeight="1">
      <c r="A89" s="14"/>
      <c r="B89" s="2">
        <f>SUM(K89:AV89)</f>
        <v>77</v>
      </c>
      <c r="C89" s="20">
        <f>COUNT(K89:AV89)</f>
        <v>2</v>
      </c>
      <c r="D89" s="20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77</v>
      </c>
      <c r="E89" s="20">
        <f>IF(COUNT(K89:AV89)&lt;22,IF(COUNT(K89:AV89)&gt;14,(COUNT(K89:AV89)-15),0)*20,120)</f>
        <v>0</v>
      </c>
      <c r="F89" s="23">
        <f>D89+E89</f>
        <v>77</v>
      </c>
      <c r="G89" s="25" t="s">
        <v>1247</v>
      </c>
      <c r="H89" s="69" t="s">
        <v>309</v>
      </c>
      <c r="I89" s="69">
        <v>1963</v>
      </c>
      <c r="J89" s="69" t="s">
        <v>335</v>
      </c>
      <c r="AU89" s="3">
        <v>37</v>
      </c>
      <c r="AV89" s="19">
        <v>40</v>
      </c>
    </row>
    <row r="90" spans="1:45" ht="13.5" customHeight="1">
      <c r="A90" s="14"/>
      <c r="B90" s="2">
        <f>SUM(K90:AV90)</f>
        <v>91</v>
      </c>
      <c r="C90" s="20">
        <f>COUNT(K90:AV90)</f>
        <v>2</v>
      </c>
      <c r="D90" s="20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91</v>
      </c>
      <c r="E90" s="20">
        <f>IF(COUNT(K90:AV90)&lt;22,IF(COUNT(K90:AV90)&gt;14,(COUNT(K90:AV90)-15),0)*20,120)</f>
        <v>0</v>
      </c>
      <c r="F90" s="23">
        <f>D90+E90</f>
        <v>91</v>
      </c>
      <c r="G90" s="25" t="s">
        <v>195</v>
      </c>
      <c r="H90" s="25" t="s">
        <v>196</v>
      </c>
      <c r="I90" s="25">
        <v>1964</v>
      </c>
      <c r="J90" s="25"/>
      <c r="L90" s="29">
        <v>46</v>
      </c>
      <c r="AK90" s="19">
        <v>45</v>
      </c>
      <c r="AS90" s="19"/>
    </row>
    <row r="91" spans="1:27" ht="13.5" customHeight="1">
      <c r="A91" s="14"/>
      <c r="B91" s="2">
        <f>SUM(K91:AV91)</f>
        <v>38</v>
      </c>
      <c r="C91" s="20">
        <f>COUNT(K91:AV91)</f>
        <v>2</v>
      </c>
      <c r="D91" s="20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38</v>
      </c>
      <c r="E91" s="20">
        <f>IF(COUNT(K91:AV91)&lt;22,IF(COUNT(K91:AV91)&gt;14,(COUNT(K91:AV91)-15),0)*20,120)</f>
        <v>0</v>
      </c>
      <c r="F91" s="23">
        <f>D91+E91</f>
        <v>38</v>
      </c>
      <c r="G91" s="25" t="s">
        <v>998</v>
      </c>
      <c r="H91" s="27" t="s">
        <v>244</v>
      </c>
      <c r="I91" s="27">
        <v>1965</v>
      </c>
      <c r="J91" s="27" t="s">
        <v>999</v>
      </c>
      <c r="T91" s="3">
        <v>16</v>
      </c>
      <c r="AA91" s="19">
        <v>22</v>
      </c>
    </row>
    <row r="92" spans="1:48" ht="13.5" customHeight="1">
      <c r="A92" s="14"/>
      <c r="B92" s="2">
        <f>SUM(K92:AV92)</f>
        <v>40</v>
      </c>
      <c r="C92" s="20">
        <f>COUNT(K92:AV92)</f>
        <v>2</v>
      </c>
      <c r="D92" s="20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40</v>
      </c>
      <c r="E92" s="20">
        <f>IF(COUNT(K92:AV92)&lt;22,IF(COUNT(K92:AV92)&gt;14,(COUNT(K92:AV92)-15),0)*20,120)</f>
        <v>0</v>
      </c>
      <c r="F92" s="23">
        <f>D92+E92</f>
        <v>40</v>
      </c>
      <c r="G92" s="28" t="s">
        <v>134</v>
      </c>
      <c r="H92" s="28" t="s">
        <v>135</v>
      </c>
      <c r="I92" s="28">
        <v>1966</v>
      </c>
      <c r="J92" s="28" t="s">
        <v>136</v>
      </c>
      <c r="K92" s="19">
        <v>40</v>
      </c>
      <c r="P92" s="19"/>
      <c r="Q92" s="3">
        <v>0</v>
      </c>
      <c r="AC92" s="19"/>
      <c r="AV92" s="2"/>
    </row>
    <row r="93" spans="1:48" ht="13.5" customHeight="1">
      <c r="A93" s="14"/>
      <c r="B93" s="2">
        <f>SUM(K93:AV93)</f>
        <v>66</v>
      </c>
      <c r="C93" s="20">
        <f>COUNT(K93:AV93)</f>
        <v>2</v>
      </c>
      <c r="D93" s="20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66</v>
      </c>
      <c r="E93" s="20">
        <f>IF(COUNT(K93:AV93)&lt;22,IF(COUNT(K93:AV93)&gt;14,(COUNT(K93:AV93)-15),0)*20,120)</f>
        <v>0</v>
      </c>
      <c r="F93" s="23">
        <f>D93+E93</f>
        <v>66</v>
      </c>
      <c r="G93" s="61" t="s">
        <v>1081</v>
      </c>
      <c r="H93" s="61" t="s">
        <v>216</v>
      </c>
      <c r="I93" s="61">
        <v>1964</v>
      </c>
      <c r="J93" s="61" t="s">
        <v>1072</v>
      </c>
      <c r="AH93" s="3">
        <v>32</v>
      </c>
      <c r="AV93" s="19">
        <v>34</v>
      </c>
    </row>
    <row r="94" spans="1:28" ht="13.5" customHeight="1">
      <c r="A94" s="14"/>
      <c r="B94" s="2">
        <f>SUM(K94:AV94)</f>
        <v>77</v>
      </c>
      <c r="C94" s="20">
        <f>COUNT(K94:AV94)</f>
        <v>2</v>
      </c>
      <c r="D94" s="20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77</v>
      </c>
      <c r="E94" s="20">
        <f>IF(COUNT(K94:AV94)&lt;22,IF(COUNT(K94:AV94)&gt;14,(COUNT(K94:AV94)-15),0)*20,120)</f>
        <v>0</v>
      </c>
      <c r="F94" s="23">
        <f>D94+E94</f>
        <v>77</v>
      </c>
      <c r="G94" s="25" t="s">
        <v>978</v>
      </c>
      <c r="H94" s="27" t="s">
        <v>979</v>
      </c>
      <c r="I94" s="27">
        <v>1963</v>
      </c>
      <c r="J94" s="27" t="s">
        <v>354</v>
      </c>
      <c r="Z94" s="19">
        <v>35</v>
      </c>
      <c r="AB94" s="19">
        <v>42</v>
      </c>
    </row>
    <row r="95" spans="1:28" ht="13.5" customHeight="1">
      <c r="A95" s="14"/>
      <c r="B95" s="2">
        <f>SUM(K95:AV95)</f>
        <v>80</v>
      </c>
      <c r="C95" s="20">
        <f>COUNT(K95:AV95)</f>
        <v>2</v>
      </c>
      <c r="D95" s="20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80</v>
      </c>
      <c r="E95" s="20">
        <f>IF(COUNT(K95:AV95)&lt;22,IF(COUNT(K95:AV95)&gt;14,(COUNT(K95:AV95)-15),0)*20,120)</f>
        <v>0</v>
      </c>
      <c r="F95" s="23">
        <f>D95+E95</f>
        <v>80</v>
      </c>
      <c r="G95" s="25" t="s">
        <v>987</v>
      </c>
      <c r="H95" s="27" t="s">
        <v>674</v>
      </c>
      <c r="I95" s="27">
        <v>1964</v>
      </c>
      <c r="J95" s="27" t="s">
        <v>14</v>
      </c>
      <c r="AA95" s="19">
        <v>33</v>
      </c>
      <c r="AB95" s="19">
        <v>47</v>
      </c>
    </row>
    <row r="96" spans="1:41" ht="13.5" customHeight="1">
      <c r="A96" s="14"/>
      <c r="B96" s="2">
        <f>SUM(K96:AV96)</f>
        <v>97</v>
      </c>
      <c r="C96" s="20">
        <f>COUNT(K96:AV96)</f>
        <v>2</v>
      </c>
      <c r="D96" s="20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97</v>
      </c>
      <c r="E96" s="20">
        <f>IF(COUNT(K96:AV96)&lt;22,IF(COUNT(K96:AV96)&gt;14,(COUNT(K96:AV96)-15),0)*20,120)</f>
        <v>0</v>
      </c>
      <c r="F96" s="23">
        <f>D96+E96</f>
        <v>97</v>
      </c>
      <c r="G96" s="28" t="s">
        <v>945</v>
      </c>
      <c r="H96" s="28" t="s">
        <v>946</v>
      </c>
      <c r="I96" s="28">
        <v>1963</v>
      </c>
      <c r="J96" s="28" t="s">
        <v>947</v>
      </c>
      <c r="W96" s="3">
        <v>48</v>
      </c>
      <c r="AO96" s="19">
        <v>49</v>
      </c>
    </row>
    <row r="97" spans="1:48" ht="13.5" customHeight="1">
      <c r="A97" s="14"/>
      <c r="B97" s="2">
        <f>SUM(K97:AV97)</f>
        <v>85</v>
      </c>
      <c r="C97" s="20">
        <f>COUNT(K97:AV97)</f>
        <v>2</v>
      </c>
      <c r="D97" s="20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85</v>
      </c>
      <c r="E97" s="20">
        <f>IF(COUNT(K97:AV97)&lt;22,IF(COUNT(K97:AV97)&gt;14,(COUNT(K97:AV97)-15),0)*20,120)</f>
        <v>0</v>
      </c>
      <c r="F97" s="23">
        <f>D97+E97</f>
        <v>85</v>
      </c>
      <c r="G97" s="31" t="s">
        <v>68</v>
      </c>
      <c r="H97" s="31" t="s">
        <v>69</v>
      </c>
      <c r="I97" s="31">
        <v>1965</v>
      </c>
      <c r="J97" s="31" t="s">
        <v>89</v>
      </c>
      <c r="K97" s="3">
        <v>46</v>
      </c>
      <c r="L97" s="17"/>
      <c r="M97" s="6"/>
      <c r="N97" s="6"/>
      <c r="O97" s="17"/>
      <c r="P97" s="6"/>
      <c r="Q97" s="6">
        <v>39</v>
      </c>
      <c r="R97" s="6"/>
      <c r="S97" s="6"/>
      <c r="T97" s="6"/>
      <c r="U97" s="6"/>
      <c r="V97" s="6"/>
      <c r="W97" s="17"/>
      <c r="X97" s="6"/>
      <c r="Y97" s="17"/>
      <c r="Z97" s="17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17"/>
      <c r="AR97" s="6"/>
      <c r="AS97" s="17"/>
      <c r="AT97" s="6"/>
      <c r="AU97" s="6"/>
      <c r="AV97" s="2"/>
    </row>
    <row r="98" spans="1:35" ht="13.5" customHeight="1">
      <c r="A98" s="14"/>
      <c r="B98" s="2">
        <f>SUM(K98:AV98)</f>
        <v>52</v>
      </c>
      <c r="C98" s="20">
        <f>COUNT(K98:AV98)</f>
        <v>2</v>
      </c>
      <c r="D98" s="20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52</v>
      </c>
      <c r="E98" s="20">
        <f>IF(COUNT(K98:AV98)&lt;22,IF(COUNT(K98:AV98)&gt;14,(COUNT(K98:AV98)-15),0)*20,120)</f>
        <v>0</v>
      </c>
      <c r="F98" s="23">
        <f>D98+E98</f>
        <v>52</v>
      </c>
      <c r="G98" s="63" t="s">
        <v>512</v>
      </c>
      <c r="H98" s="63" t="s">
        <v>513</v>
      </c>
      <c r="I98" s="62" t="s">
        <v>762</v>
      </c>
      <c r="J98" s="63" t="s">
        <v>790</v>
      </c>
      <c r="O98" s="19">
        <v>15</v>
      </c>
      <c r="AI98" s="19">
        <v>37</v>
      </c>
    </row>
    <row r="99" spans="1:35" ht="13.5" customHeight="1">
      <c r="A99" s="14"/>
      <c r="B99" s="2">
        <f>SUM(K99:AV99)</f>
        <v>76</v>
      </c>
      <c r="C99" s="20">
        <f>COUNT(K99:AV99)</f>
        <v>2</v>
      </c>
      <c r="D99" s="20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76</v>
      </c>
      <c r="E99" s="20">
        <f>IF(COUNT(K99:AV99)&lt;22,IF(COUNT(K99:AV99)&gt;14,(COUNT(K99:AV99)-15),0)*20,120)</f>
        <v>0</v>
      </c>
      <c r="F99" s="23">
        <f>D99+E99</f>
        <v>76</v>
      </c>
      <c r="G99" s="63" t="s">
        <v>475</v>
      </c>
      <c r="H99" s="63" t="s">
        <v>476</v>
      </c>
      <c r="I99" s="62" t="s">
        <v>1088</v>
      </c>
      <c r="J99" s="63" t="s">
        <v>1090</v>
      </c>
      <c r="O99" s="3">
        <v>33</v>
      </c>
      <c r="AI99" s="19">
        <v>43</v>
      </c>
    </row>
    <row r="100" spans="1:30" ht="13.5" customHeight="1">
      <c r="A100" s="14"/>
      <c r="B100" s="2">
        <f>SUM(K100:AV100)</f>
        <v>98</v>
      </c>
      <c r="C100" s="20">
        <f>COUNT(K100:AV100)</f>
        <v>2</v>
      </c>
      <c r="D100" s="20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98</v>
      </c>
      <c r="E100" s="20">
        <f>IF(COUNT(K100:AV100)&lt;22,IF(COUNT(K100:AV100)&gt;14,(COUNT(K100:AV100)-15),0)*20,120)</f>
        <v>0</v>
      </c>
      <c r="F100" s="23">
        <f>D100+E100</f>
        <v>98</v>
      </c>
      <c r="G100" s="25" t="s">
        <v>189</v>
      </c>
      <c r="H100" s="25" t="s">
        <v>190</v>
      </c>
      <c r="I100" s="25">
        <v>1963</v>
      </c>
      <c r="J100" s="25" t="s">
        <v>191</v>
      </c>
      <c r="L100" s="29">
        <v>49</v>
      </c>
      <c r="N100" s="19">
        <v>49</v>
      </c>
      <c r="Q100" s="19"/>
      <c r="R100" s="19"/>
      <c r="AD100" s="19"/>
    </row>
    <row r="101" spans="1:15" ht="13.5" customHeight="1">
      <c r="A101" s="14"/>
      <c r="B101" s="2">
        <f>SUM(K101:AV101)</f>
        <v>77</v>
      </c>
      <c r="C101" s="20">
        <f>COUNT(K101:AV101)</f>
        <v>2</v>
      </c>
      <c r="D101" s="20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77</v>
      </c>
      <c r="E101" s="20">
        <f>IF(COUNT(K101:AV101)&lt;22,IF(COUNT(K101:AV101)&gt;14,(COUNT(K101:AV101)-15),0)*20,120)</f>
        <v>0</v>
      </c>
      <c r="F101" s="23">
        <f>D101+E101</f>
        <v>77</v>
      </c>
      <c r="G101" s="27" t="s">
        <v>372</v>
      </c>
      <c r="H101" s="25" t="s">
        <v>373</v>
      </c>
      <c r="I101" s="27">
        <v>1963</v>
      </c>
      <c r="J101" s="27" t="s">
        <v>369</v>
      </c>
      <c r="N101" s="3">
        <v>38</v>
      </c>
      <c r="O101" s="3">
        <v>39</v>
      </c>
    </row>
    <row r="102" spans="1:35" ht="13.5" customHeight="1">
      <c r="A102" s="14"/>
      <c r="B102" s="2">
        <f>SUM(K102:AV102)</f>
        <v>99</v>
      </c>
      <c r="C102" s="20">
        <f>COUNT(K102:AV102)</f>
        <v>2</v>
      </c>
      <c r="D102" s="20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99</v>
      </c>
      <c r="E102" s="20">
        <f>IF(COUNT(K102:AV102)&lt;22,IF(COUNT(K102:AV102)&gt;14,(COUNT(K102:AV102)-15),0)*20,120)</f>
        <v>0</v>
      </c>
      <c r="F102" s="23">
        <f>D102+E102</f>
        <v>99</v>
      </c>
      <c r="G102" s="63" t="s">
        <v>443</v>
      </c>
      <c r="H102" s="63" t="s">
        <v>1089</v>
      </c>
      <c r="I102" s="62" t="s">
        <v>767</v>
      </c>
      <c r="J102" s="63" t="s">
        <v>1090</v>
      </c>
      <c r="O102" s="3">
        <v>49</v>
      </c>
      <c r="AI102" s="19">
        <v>50</v>
      </c>
    </row>
    <row r="103" spans="1:19" ht="13.5" customHeight="1">
      <c r="A103" s="14"/>
      <c r="B103" s="2">
        <f>SUM(K103:AV103)</f>
        <v>4</v>
      </c>
      <c r="C103" s="20">
        <f>COUNT(K103:AV103)</f>
        <v>2</v>
      </c>
      <c r="D103" s="20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</v>
      </c>
      <c r="E103" s="20">
        <f>IF(COUNT(K103:AV103)&lt;22,IF(COUNT(K103:AV103)&gt;14,(COUNT(K103:AV103)-15),0)*20,120)</f>
        <v>0</v>
      </c>
      <c r="F103" s="23">
        <f>D103+E103</f>
        <v>4</v>
      </c>
      <c r="G103" s="34" t="s">
        <v>548</v>
      </c>
      <c r="H103" s="34" t="s">
        <v>511</v>
      </c>
      <c r="I103" s="35">
        <v>23743</v>
      </c>
      <c r="J103" s="36"/>
      <c r="O103" s="19">
        <v>0</v>
      </c>
      <c r="S103" s="19">
        <v>4</v>
      </c>
    </row>
    <row r="104" spans="1:36" ht="13.5" customHeight="1">
      <c r="A104" s="14"/>
      <c r="B104" s="2">
        <f>SUM(K104:AV104)</f>
        <v>68</v>
      </c>
      <c r="C104" s="20">
        <f>COUNT(K104:AV104)</f>
        <v>2</v>
      </c>
      <c r="D104" s="20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68</v>
      </c>
      <c r="E104" s="20">
        <f>IF(COUNT(K104:AV104)&lt;22,IF(COUNT(K104:AV104)&gt;14,(COUNT(K104:AV104)-15),0)*20,120)</f>
        <v>0</v>
      </c>
      <c r="F104" s="23">
        <f>D104+E104</f>
        <v>68</v>
      </c>
      <c r="G104" s="27" t="s">
        <v>376</v>
      </c>
      <c r="H104" s="25" t="s">
        <v>377</v>
      </c>
      <c r="I104" s="27">
        <v>1962</v>
      </c>
      <c r="J104" s="27"/>
      <c r="N104" s="3">
        <v>36</v>
      </c>
      <c r="AJ104" s="3">
        <v>32</v>
      </c>
    </row>
    <row r="105" spans="1:36" ht="13.5" customHeight="1">
      <c r="A105" s="14"/>
      <c r="B105" s="2">
        <f>SUM(K105:AV105)</f>
        <v>27</v>
      </c>
      <c r="C105" s="20">
        <f>COUNT(K105:AV105)</f>
        <v>2</v>
      </c>
      <c r="D105" s="20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27</v>
      </c>
      <c r="E105" s="20">
        <f>IF(COUNT(K105:AV105)&lt;22,IF(COUNT(K105:AV105)&gt;14,(COUNT(K105:AV105)-15),0)*20,120)</f>
        <v>0</v>
      </c>
      <c r="F105" s="23">
        <f>D105+E105</f>
        <v>27</v>
      </c>
      <c r="G105" s="27" t="s">
        <v>437</v>
      </c>
      <c r="H105" s="25" t="s">
        <v>438</v>
      </c>
      <c r="I105" s="27">
        <v>1962</v>
      </c>
      <c r="J105" s="27" t="s">
        <v>382</v>
      </c>
      <c r="N105" s="19">
        <v>18</v>
      </c>
      <c r="AJ105" s="3">
        <v>9</v>
      </c>
    </row>
    <row r="106" spans="1:48" ht="13.5" customHeight="1">
      <c r="A106" s="14"/>
      <c r="B106" s="2">
        <f>SUM(K106:AV106)</f>
        <v>100</v>
      </c>
      <c r="C106" s="20">
        <f>COUNT(K106:AV106)</f>
        <v>2</v>
      </c>
      <c r="D106" s="20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100</v>
      </c>
      <c r="E106" s="20">
        <f>IF(COUNT(K106:AV106)&lt;22,IF(COUNT(K106:AV106)&gt;14,(COUNT(K106:AV106)-15),0)*20,120)</f>
        <v>0</v>
      </c>
      <c r="F106" s="23">
        <f>D106+E106</f>
        <v>100</v>
      </c>
      <c r="G106" s="31" t="s">
        <v>95</v>
      </c>
      <c r="H106" s="31" t="s">
        <v>66</v>
      </c>
      <c r="I106" s="31">
        <v>1965</v>
      </c>
      <c r="J106" s="31" t="s">
        <v>74</v>
      </c>
      <c r="K106" s="3">
        <v>50</v>
      </c>
      <c r="Z106" s="19"/>
      <c r="AC106" s="29"/>
      <c r="AO106" s="19"/>
      <c r="AQ106" s="19">
        <v>50</v>
      </c>
      <c r="AU106" s="6"/>
      <c r="AV106" s="2"/>
    </row>
    <row r="107" spans="1:35" ht="13.5" customHeight="1">
      <c r="A107" s="14"/>
      <c r="B107" s="2">
        <f>SUM(K107:AV107)</f>
        <v>40</v>
      </c>
      <c r="C107" s="20">
        <f>COUNT(K107:AV107)</f>
        <v>2</v>
      </c>
      <c r="D107" s="20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40</v>
      </c>
      <c r="E107" s="20">
        <f>IF(COUNT(K107:AV107)&lt;22,IF(COUNT(K107:AV107)&gt;14,(COUNT(K107:AV107)-15),0)*20,120)</f>
        <v>0</v>
      </c>
      <c r="F107" s="23">
        <f>D107+E107</f>
        <v>40</v>
      </c>
      <c r="G107" s="63" t="s">
        <v>848</v>
      </c>
      <c r="H107" s="63" t="s">
        <v>1104</v>
      </c>
      <c r="I107" s="62" t="s">
        <v>767</v>
      </c>
      <c r="J107" s="63" t="s">
        <v>1105</v>
      </c>
      <c r="S107" s="3">
        <v>7</v>
      </c>
      <c r="AI107" s="19">
        <v>33</v>
      </c>
    </row>
    <row r="108" spans="1:41" ht="13.5" customHeight="1">
      <c r="A108" s="14"/>
      <c r="B108" s="2">
        <f>SUM(K108:AV108)</f>
        <v>65</v>
      </c>
      <c r="C108" s="20">
        <f>COUNT(K108:AV108)</f>
        <v>2</v>
      </c>
      <c r="D108" s="20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65</v>
      </c>
      <c r="E108" s="20">
        <f>IF(COUNT(K108:AV108)&lt;22,IF(COUNT(K108:AV108)&gt;14,(COUNT(K108:AV108)-15),0)*20,120)</f>
        <v>0</v>
      </c>
      <c r="F108" s="23">
        <f>D108+E108</f>
        <v>65</v>
      </c>
      <c r="G108" s="27" t="s">
        <v>393</v>
      </c>
      <c r="H108" s="25" t="s">
        <v>394</v>
      </c>
      <c r="I108" s="27">
        <v>1962</v>
      </c>
      <c r="J108" s="27"/>
      <c r="N108" s="3">
        <v>23</v>
      </c>
      <c r="AO108" s="19">
        <v>42</v>
      </c>
    </row>
    <row r="109" spans="1:47" ht="13.5" customHeight="1">
      <c r="A109" s="14"/>
      <c r="B109" s="2">
        <f>SUM(K109:AV109)</f>
        <v>78</v>
      </c>
      <c r="C109" s="20">
        <f>COUNT(K109:AV109)</f>
        <v>2</v>
      </c>
      <c r="D109" s="20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78</v>
      </c>
      <c r="E109" s="20">
        <f>IF(COUNT(K109:AV109)&lt;22,IF(COUNT(K109:AV109)&gt;14,(COUNT(K109:AV109)-15),0)*20,120)</f>
        <v>0</v>
      </c>
      <c r="F109" s="23">
        <f>D109+E109</f>
        <v>78</v>
      </c>
      <c r="G109" s="47" t="s">
        <v>915</v>
      </c>
      <c r="H109" s="49" t="s">
        <v>360</v>
      </c>
      <c r="I109" s="47">
        <v>1963</v>
      </c>
      <c r="J109" s="47" t="s">
        <v>916</v>
      </c>
      <c r="S109" s="19"/>
      <c r="V109" s="3">
        <v>35</v>
      </c>
      <c r="AU109" s="3">
        <v>43</v>
      </c>
    </row>
    <row r="110" spans="1:48" ht="13.5" customHeight="1">
      <c r="A110" s="14"/>
      <c r="B110" s="2">
        <f>SUM(K110:AV110)</f>
        <v>92</v>
      </c>
      <c r="C110" s="20">
        <f>COUNT(K110:AV110)</f>
        <v>2</v>
      </c>
      <c r="D110" s="20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92</v>
      </c>
      <c r="E110" s="20">
        <f>IF(COUNT(K110:AV110)&lt;22,IF(COUNT(K110:AV110)&gt;14,(COUNT(K110:AV110)-15),0)*20,120)</f>
        <v>0</v>
      </c>
      <c r="F110" s="23">
        <f>D110+E110</f>
        <v>92</v>
      </c>
      <c r="G110" s="25" t="s">
        <v>238</v>
      </c>
      <c r="H110" s="25" t="s">
        <v>239</v>
      </c>
      <c r="I110" s="25">
        <v>1966</v>
      </c>
      <c r="J110" s="25" t="s">
        <v>230</v>
      </c>
      <c r="K110" s="19"/>
      <c r="L110" s="19">
        <v>44</v>
      </c>
      <c r="M110" s="19"/>
      <c r="AV110" s="19">
        <v>48</v>
      </c>
    </row>
    <row r="111" spans="1:20" ht="13.5" customHeight="1">
      <c r="A111" s="14"/>
      <c r="B111" s="2">
        <f>SUM(K111:AV111)</f>
        <v>88</v>
      </c>
      <c r="C111" s="20">
        <f>COUNT(K111:AV111)</f>
        <v>2</v>
      </c>
      <c r="D111" s="20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88</v>
      </c>
      <c r="E111" s="20">
        <f>IF(COUNT(K111:AV111)&lt;22,IF(COUNT(K111:AV111)&gt;14,(COUNT(K111:AV111)-15),0)*20,120)</f>
        <v>0</v>
      </c>
      <c r="F111" s="23">
        <f>D111+E111</f>
        <v>88</v>
      </c>
      <c r="G111" s="27" t="s">
        <v>355</v>
      </c>
      <c r="H111" s="25" t="s">
        <v>340</v>
      </c>
      <c r="I111" s="27">
        <v>1963</v>
      </c>
      <c r="J111" s="27" t="s">
        <v>356</v>
      </c>
      <c r="N111" s="3">
        <v>46</v>
      </c>
      <c r="T111" s="3">
        <v>42</v>
      </c>
    </row>
    <row r="112" spans="1:46" ht="13.5" customHeight="1">
      <c r="A112" s="14"/>
      <c r="B112" s="2">
        <f>SUM(K112:AV112)</f>
        <v>76</v>
      </c>
      <c r="C112" s="20">
        <f>COUNT(K112:AV112)</f>
        <v>2</v>
      </c>
      <c r="D112" s="20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76</v>
      </c>
      <c r="E112" s="20">
        <f>IF(COUNT(K112:AV112)&lt;22,IF(COUNT(K112:AV112)&gt;14,(COUNT(K112:AV112)-15),0)*20,120)</f>
        <v>0</v>
      </c>
      <c r="F112" s="23">
        <f>D112+E112</f>
        <v>76</v>
      </c>
      <c r="G112" s="25" t="s">
        <v>206</v>
      </c>
      <c r="H112" s="25" t="s">
        <v>184</v>
      </c>
      <c r="I112" s="25">
        <v>1966</v>
      </c>
      <c r="J112" s="25"/>
      <c r="L112" s="29">
        <v>39</v>
      </c>
      <c r="P112" s="19">
        <v>37</v>
      </c>
      <c r="AF112" s="19"/>
      <c r="AS112" s="19"/>
      <c r="AT112" s="19"/>
    </row>
    <row r="113" spans="1:48" ht="13.5" customHeight="1">
      <c r="A113" s="14"/>
      <c r="B113" s="2">
        <f>SUM(K113:AV113)</f>
        <v>39</v>
      </c>
      <c r="C113" s="20">
        <f>COUNT(K113:AV113)</f>
        <v>2</v>
      </c>
      <c r="D113" s="20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39</v>
      </c>
      <c r="E113" s="20">
        <f>IF(COUNT(K113:AV113)&lt;22,IF(COUNT(K113:AV113)&gt;14,(COUNT(K113:AV113)-15),0)*20,120)</f>
        <v>0</v>
      </c>
      <c r="F113" s="23">
        <f>D113+E113</f>
        <v>39</v>
      </c>
      <c r="G113" s="28" t="s">
        <v>71</v>
      </c>
      <c r="H113" s="28" t="s">
        <v>72</v>
      </c>
      <c r="I113" s="28">
        <v>1965</v>
      </c>
      <c r="J113" s="28" t="s">
        <v>170</v>
      </c>
      <c r="K113" s="18">
        <v>28</v>
      </c>
      <c r="Q113" s="3">
        <v>11</v>
      </c>
      <c r="AT113" s="19"/>
      <c r="AV113" s="2"/>
    </row>
    <row r="114" spans="1:23" ht="13.5" customHeight="1">
      <c r="A114" s="14"/>
      <c r="B114" s="2">
        <f>SUM(K114:AV114)</f>
        <v>59</v>
      </c>
      <c r="C114" s="20">
        <f>COUNT(K114:AV114)</f>
        <v>2</v>
      </c>
      <c r="D114" s="20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59</v>
      </c>
      <c r="E114" s="20">
        <f>IF(COUNT(K114:AV114)&lt;22,IF(COUNT(K114:AV114)&gt;14,(COUNT(K114:AV114)-15),0)*20,120)</f>
        <v>0</v>
      </c>
      <c r="F114" s="23">
        <f>D114+E114</f>
        <v>59</v>
      </c>
      <c r="G114" s="28" t="s">
        <v>689</v>
      </c>
      <c r="H114" s="28" t="s">
        <v>690</v>
      </c>
      <c r="I114" s="28">
        <v>1963</v>
      </c>
      <c r="J114" s="28" t="s">
        <v>74</v>
      </c>
      <c r="Q114" s="3">
        <v>25</v>
      </c>
      <c r="W114" s="19">
        <v>34</v>
      </c>
    </row>
    <row r="115" spans="1:16" ht="13.5" customHeight="1">
      <c r="A115" s="14"/>
      <c r="B115" s="2">
        <f>SUM(K115:AV115)</f>
        <v>63</v>
      </c>
      <c r="C115" s="20">
        <f>COUNT(K115:AV115)</f>
        <v>2</v>
      </c>
      <c r="D115" s="20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63</v>
      </c>
      <c r="E115" s="20">
        <f>IF(COUNT(K115:AV115)&lt;22,IF(COUNT(K115:AV115)&gt;14,(COUNT(K115:AV115)-15),0)*20,120)</f>
        <v>0</v>
      </c>
      <c r="F115" s="23">
        <f>D115+E115</f>
        <v>63</v>
      </c>
      <c r="G115" s="27" t="s">
        <v>422</v>
      </c>
      <c r="H115" s="25" t="s">
        <v>423</v>
      </c>
      <c r="I115" s="27">
        <v>1964</v>
      </c>
      <c r="J115" s="27" t="s">
        <v>424</v>
      </c>
      <c r="N115" s="19">
        <v>33</v>
      </c>
      <c r="P115" s="19">
        <v>30</v>
      </c>
    </row>
    <row r="116" spans="1:23" ht="13.5" customHeight="1">
      <c r="A116" s="14"/>
      <c r="B116" s="2">
        <f>SUM(K116:AV116)</f>
        <v>69</v>
      </c>
      <c r="C116" s="20">
        <f>COUNT(K116:AV116)</f>
        <v>2</v>
      </c>
      <c r="D116" s="20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69</v>
      </c>
      <c r="E116" s="20">
        <f>IF(COUNT(K116:AV116)&lt;22,IF(COUNT(K116:AV116)&gt;14,(COUNT(K116:AV116)-15),0)*20,120)</f>
        <v>0</v>
      </c>
      <c r="F116" s="23">
        <f>D116+E116</f>
        <v>69</v>
      </c>
      <c r="G116" s="28" t="s">
        <v>684</v>
      </c>
      <c r="H116" s="28" t="s">
        <v>685</v>
      </c>
      <c r="I116" s="28">
        <v>1966</v>
      </c>
      <c r="J116" s="28" t="s">
        <v>106</v>
      </c>
      <c r="Q116" s="3">
        <v>30</v>
      </c>
      <c r="W116" s="19">
        <v>39</v>
      </c>
    </row>
    <row r="117" spans="1:16" ht="13.5" customHeight="1">
      <c r="A117" s="14"/>
      <c r="B117" s="2">
        <f>SUM(K117:AV117)</f>
        <v>88</v>
      </c>
      <c r="C117" s="20">
        <f>COUNT(K117:AV117)</f>
        <v>2</v>
      </c>
      <c r="D117" s="20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88</v>
      </c>
      <c r="E117" s="20">
        <f>IF(COUNT(K117:AV117)&lt;22,IF(COUNT(K117:AV117)&gt;14,(COUNT(K117:AV117)-15),0)*20,120)</f>
        <v>0</v>
      </c>
      <c r="F117" s="23">
        <f>D117+E117</f>
        <v>88</v>
      </c>
      <c r="G117" s="27" t="s">
        <v>333</v>
      </c>
      <c r="H117" s="27" t="s">
        <v>334</v>
      </c>
      <c r="I117" s="27">
        <v>1963</v>
      </c>
      <c r="J117" s="27" t="s">
        <v>335</v>
      </c>
      <c r="M117" s="3">
        <v>42</v>
      </c>
      <c r="O117" s="19"/>
      <c r="P117" s="3">
        <v>46</v>
      </c>
    </row>
    <row r="118" spans="1:30" ht="13.5" customHeight="1">
      <c r="A118" s="14"/>
      <c r="B118" s="2">
        <f>SUM(K118:AV118)</f>
        <v>87</v>
      </c>
      <c r="C118" s="20">
        <f>COUNT(K118:AV118)</f>
        <v>2</v>
      </c>
      <c r="D118" s="20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87</v>
      </c>
      <c r="E118" s="20">
        <f>IF(COUNT(K118:AV118)&lt;22,IF(COUNT(K118:AV118)&gt;14,(COUNT(K118:AV118)-15),0)*20,120)</f>
        <v>0</v>
      </c>
      <c r="F118" s="23">
        <f>D118+E118</f>
        <v>87</v>
      </c>
      <c r="G118" s="47" t="s">
        <v>903</v>
      </c>
      <c r="H118" s="49" t="s">
        <v>904</v>
      </c>
      <c r="I118" s="47">
        <v>1963</v>
      </c>
      <c r="J118" s="48"/>
      <c r="V118" s="3">
        <v>42</v>
      </c>
      <c r="AD118" s="29">
        <v>45</v>
      </c>
    </row>
    <row r="119" spans="1:34" ht="13.5" customHeight="1">
      <c r="A119" s="14"/>
      <c r="B119" s="2">
        <f>SUM(K119:AV119)</f>
        <v>44</v>
      </c>
      <c r="C119" s="20">
        <f>COUNT(K119:AV119)</f>
        <v>2</v>
      </c>
      <c r="D119" s="20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44</v>
      </c>
      <c r="E119" s="20">
        <f>IF(COUNT(K119:AV119)&lt;22,IF(COUNT(K119:AV119)&gt;14,(COUNT(K119:AV119)-15),0)*20,120)</f>
        <v>0</v>
      </c>
      <c r="F119" s="23">
        <f>D119+E119</f>
        <v>44</v>
      </c>
      <c r="G119" s="34" t="s">
        <v>648</v>
      </c>
      <c r="H119" s="34" t="s">
        <v>523</v>
      </c>
      <c r="I119" s="35">
        <v>23377</v>
      </c>
      <c r="J119" s="36" t="s">
        <v>649</v>
      </c>
      <c r="O119" s="3">
        <v>16</v>
      </c>
      <c r="AH119" s="3">
        <v>28</v>
      </c>
    </row>
    <row r="120" spans="1:41" ht="13.5" customHeight="1">
      <c r="A120" s="14"/>
      <c r="B120" s="2">
        <f>SUM(K120:AV120)</f>
        <v>52</v>
      </c>
      <c r="C120" s="20">
        <f>COUNT(K120:AV120)</f>
        <v>2</v>
      </c>
      <c r="D120" s="20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52</v>
      </c>
      <c r="E120" s="20">
        <f>IF(COUNT(K120:AV120)&lt;22,IF(COUNT(K120:AV120)&gt;14,(COUNT(K120:AV120)-15),0)*20,120)</f>
        <v>0</v>
      </c>
      <c r="F120" s="23">
        <f>D120+E120</f>
        <v>52</v>
      </c>
      <c r="G120" s="27" t="s">
        <v>1130</v>
      </c>
      <c r="H120" s="25" t="s">
        <v>1131</v>
      </c>
      <c r="I120" s="64">
        <v>1964</v>
      </c>
      <c r="J120" s="27" t="s">
        <v>1111</v>
      </c>
      <c r="AJ120" s="3">
        <v>11</v>
      </c>
      <c r="AO120" s="19">
        <v>41</v>
      </c>
    </row>
    <row r="121" spans="1:21" ht="13.5" customHeight="1">
      <c r="A121" s="14"/>
      <c r="B121" s="2">
        <f>SUM(K121:AV121)</f>
        <v>90</v>
      </c>
      <c r="C121" s="20">
        <f>COUNT(K121:AV121)</f>
        <v>2</v>
      </c>
      <c r="D121" s="20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90</v>
      </c>
      <c r="E121" s="20">
        <f>IF(COUNT(K121:AV121)&lt;22,IF(COUNT(K121:AV121)&gt;14,(COUNT(K121:AV121)-15),0)*20,120)</f>
        <v>0</v>
      </c>
      <c r="F121" s="23">
        <f>D121+E121</f>
        <v>90</v>
      </c>
      <c r="G121" s="40" t="s">
        <v>773</v>
      </c>
      <c r="H121" s="40" t="s">
        <v>365</v>
      </c>
      <c r="I121" s="41" t="s">
        <v>767</v>
      </c>
      <c r="J121" s="40" t="s">
        <v>774</v>
      </c>
      <c r="P121" s="19"/>
      <c r="R121" s="3">
        <v>46</v>
      </c>
      <c r="U121" s="3">
        <v>44</v>
      </c>
    </row>
    <row r="122" spans="1:43" ht="13.5" customHeight="1">
      <c r="A122" s="14"/>
      <c r="B122" s="2">
        <f>SUM(K122:AV122)</f>
        <v>84</v>
      </c>
      <c r="C122" s="20">
        <f>COUNT(K122:AV122)</f>
        <v>2</v>
      </c>
      <c r="D122" s="20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84</v>
      </c>
      <c r="E122" s="20">
        <f>IF(COUNT(K122:AV122)&lt;22,IF(COUNT(K122:AV122)&gt;14,(COUNT(K122:AV122)-15),0)*20,120)</f>
        <v>0</v>
      </c>
      <c r="F122" s="23">
        <f>D122+E122</f>
        <v>84</v>
      </c>
      <c r="G122" s="25" t="s">
        <v>128</v>
      </c>
      <c r="H122" s="25" t="s">
        <v>207</v>
      </c>
      <c r="I122" s="25">
        <v>1966</v>
      </c>
      <c r="J122" s="25"/>
      <c r="L122" s="29">
        <v>38</v>
      </c>
      <c r="AB122" s="29"/>
      <c r="AF122" s="19"/>
      <c r="AQ122" s="3">
        <v>46</v>
      </c>
    </row>
    <row r="123" spans="1:23" ht="13.5" customHeight="1">
      <c r="A123" s="14"/>
      <c r="B123" s="2">
        <f>SUM(K123:AV123)</f>
        <v>39</v>
      </c>
      <c r="C123" s="20">
        <f>COUNT(K123:AV123)</f>
        <v>2</v>
      </c>
      <c r="D123" s="20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39</v>
      </c>
      <c r="E123" s="20">
        <f>IF(COUNT(K123:AV123)&lt;22,IF(COUNT(K123:AV123)&gt;14,(COUNT(K123:AV123)-15),0)*20,120)</f>
        <v>0</v>
      </c>
      <c r="F123" s="23">
        <f>D123+E123</f>
        <v>39</v>
      </c>
      <c r="G123" s="28" t="s">
        <v>128</v>
      </c>
      <c r="H123" s="28" t="s">
        <v>697</v>
      </c>
      <c r="I123" s="28">
        <v>1966</v>
      </c>
      <c r="J123" s="28" t="s">
        <v>757</v>
      </c>
      <c r="Q123" s="3">
        <v>0</v>
      </c>
      <c r="U123" s="19"/>
      <c r="W123" s="3">
        <v>39</v>
      </c>
    </row>
    <row r="124" spans="1:17" ht="13.5" customHeight="1">
      <c r="A124" s="14"/>
      <c r="B124" s="2">
        <f>SUM(K124:AV124)</f>
        <v>14</v>
      </c>
      <c r="C124" s="20">
        <f>COUNT(K124:AV124)</f>
        <v>2</v>
      </c>
      <c r="D124" s="20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14</v>
      </c>
      <c r="E124" s="20">
        <f>IF(COUNT(K124:AV124)&lt;22,IF(COUNT(K124:AV124)&gt;14,(COUNT(K124:AV124)-15),0)*20,120)</f>
        <v>0</v>
      </c>
      <c r="F124" s="23">
        <f>D124+E124</f>
        <v>14</v>
      </c>
      <c r="G124" s="25" t="s">
        <v>287</v>
      </c>
      <c r="H124" s="25" t="s">
        <v>288</v>
      </c>
      <c r="I124" s="25">
        <v>1964</v>
      </c>
      <c r="J124" s="25"/>
      <c r="L124" s="19">
        <v>14</v>
      </c>
      <c r="Q124" s="3">
        <v>0</v>
      </c>
    </row>
    <row r="125" spans="1:36" ht="13.5" customHeight="1">
      <c r="A125" s="14"/>
      <c r="B125" s="2">
        <f>SUM(K125:AV125)</f>
        <v>13</v>
      </c>
      <c r="C125" s="20">
        <f>COUNT(K125:AV125)</f>
        <v>2</v>
      </c>
      <c r="D125" s="20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13</v>
      </c>
      <c r="E125" s="20">
        <f>IF(COUNT(K125:AV125)&lt;22,IF(COUNT(K125:AV125)&gt;14,(COUNT(K125:AV125)-15),0)*20,120)</f>
        <v>0</v>
      </c>
      <c r="F125" s="23">
        <f>D125+E125</f>
        <v>13</v>
      </c>
      <c r="G125" s="47" t="s">
        <v>889</v>
      </c>
      <c r="H125" s="49" t="s">
        <v>412</v>
      </c>
      <c r="I125" s="47">
        <v>1966</v>
      </c>
      <c r="J125" s="48"/>
      <c r="T125" s="3">
        <v>12</v>
      </c>
      <c r="AJ125" s="3">
        <v>1</v>
      </c>
    </row>
    <row r="126" spans="1:36" ht="13.5" customHeight="1">
      <c r="A126" s="14"/>
      <c r="B126" s="2">
        <f>SUM(K126:AV126)</f>
        <v>85</v>
      </c>
      <c r="C126" s="20">
        <f>COUNT(K126:AV126)</f>
        <v>2</v>
      </c>
      <c r="D126" s="20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85</v>
      </c>
      <c r="E126" s="20">
        <f>IF(COUNT(K126:AV126)&lt;22,IF(COUNT(K126:AV126)&gt;14,(COUNT(K126:AV126)-15),0)*20,120)</f>
        <v>0</v>
      </c>
      <c r="F126" s="23">
        <f>D126+E126</f>
        <v>85</v>
      </c>
      <c r="G126" s="59" t="s">
        <v>1052</v>
      </c>
      <c r="H126" s="59" t="s">
        <v>334</v>
      </c>
      <c r="I126" s="25">
        <v>1962</v>
      </c>
      <c r="J126" s="59" t="s">
        <v>1053</v>
      </c>
      <c r="R126" s="19"/>
      <c r="AE126" s="19">
        <v>49</v>
      </c>
      <c r="AJ126" s="3">
        <v>36</v>
      </c>
    </row>
    <row r="127" spans="1:36" ht="13.5" customHeight="1">
      <c r="A127" s="14"/>
      <c r="B127" s="2">
        <f>SUM(K127:AV127)</f>
        <v>60</v>
      </c>
      <c r="C127" s="20">
        <f>COUNT(K127:AV127)</f>
        <v>2</v>
      </c>
      <c r="D127" s="20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60</v>
      </c>
      <c r="E127" s="20">
        <f>IF(COUNT(K127:AV127)&lt;22,IF(COUNT(K127:AV127)&gt;14,(COUNT(K127:AV127)-15),0)*20,120)</f>
        <v>0</v>
      </c>
      <c r="F127" s="23">
        <f>D127+E127</f>
        <v>60</v>
      </c>
      <c r="G127" s="27" t="s">
        <v>374</v>
      </c>
      <c r="H127" s="25" t="s">
        <v>375</v>
      </c>
      <c r="I127" s="27">
        <v>1962</v>
      </c>
      <c r="J127" s="27"/>
      <c r="N127" s="3">
        <v>37</v>
      </c>
      <c r="AJ127" s="3">
        <v>23</v>
      </c>
    </row>
    <row r="128" spans="1:47" ht="13.5" customHeight="1">
      <c r="A128" s="14"/>
      <c r="B128" s="2">
        <f>SUM(K128:AV128)</f>
        <v>72</v>
      </c>
      <c r="C128" s="20">
        <f>COUNT(K128:AV128)</f>
        <v>2</v>
      </c>
      <c r="D128" s="20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72</v>
      </c>
      <c r="E128" s="20">
        <f>IF(COUNT(K128:AV128)&lt;22,IF(COUNT(K128:AV128)&gt;14,(COUNT(K128:AV128)-15),0)*20,120)</f>
        <v>0</v>
      </c>
      <c r="F128" s="23">
        <f>D128+E128</f>
        <v>72</v>
      </c>
      <c r="G128" s="25" t="s">
        <v>1148</v>
      </c>
      <c r="H128" s="25" t="s">
        <v>360</v>
      </c>
      <c r="I128" s="66">
        <v>1965</v>
      </c>
      <c r="J128" s="25" t="s">
        <v>1149</v>
      </c>
      <c r="AA128" s="19"/>
      <c r="AK128" s="3">
        <v>41</v>
      </c>
      <c r="AU128" s="3">
        <v>31</v>
      </c>
    </row>
    <row r="129" spans="1:37" ht="13.5" customHeight="1">
      <c r="A129" s="14"/>
      <c r="B129" s="2">
        <f>SUM(K129:AV129)</f>
        <v>98</v>
      </c>
      <c r="C129" s="20">
        <f>COUNT(K129:AV129)</f>
        <v>2</v>
      </c>
      <c r="D129" s="20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98</v>
      </c>
      <c r="E129" s="20">
        <f>IF(COUNT(K129:AV129)&lt;22,IF(COUNT(K129:AV129)&gt;14,(COUNT(K129:AV129)-15),0)*20,120)</f>
        <v>0</v>
      </c>
      <c r="F129" s="23">
        <f>D129+E129</f>
        <v>98</v>
      </c>
      <c r="G129" s="59" t="s">
        <v>1054</v>
      </c>
      <c r="H129" s="59" t="s">
        <v>1039</v>
      </c>
      <c r="I129" s="25">
        <v>1964</v>
      </c>
      <c r="J129" s="59" t="s">
        <v>774</v>
      </c>
      <c r="O129" s="19"/>
      <c r="W129" s="19"/>
      <c r="AA129" s="19"/>
      <c r="AB129" s="19"/>
      <c r="AE129" s="29">
        <v>49</v>
      </c>
      <c r="AK129" s="19">
        <v>49</v>
      </c>
    </row>
    <row r="130" spans="1:43" ht="13.5" customHeight="1">
      <c r="A130" s="14"/>
      <c r="B130" s="2">
        <f>SUM(K130:AV130)</f>
        <v>78</v>
      </c>
      <c r="C130" s="20">
        <f>COUNT(K130:AV130)</f>
        <v>2</v>
      </c>
      <c r="D130" s="20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78</v>
      </c>
      <c r="E130" s="20">
        <f>IF(COUNT(K130:AV130)&lt;22,IF(COUNT(K130:AV130)&gt;14,(COUNT(K130:AV130)-15),0)*20,120)</f>
        <v>0</v>
      </c>
      <c r="F130" s="23">
        <f>D130+E130</f>
        <v>78</v>
      </c>
      <c r="G130" s="28" t="s">
        <v>951</v>
      </c>
      <c r="H130" s="28" t="s">
        <v>88</v>
      </c>
      <c r="I130" s="28">
        <v>1962</v>
      </c>
      <c r="J130" s="28" t="s">
        <v>89</v>
      </c>
      <c r="R130" s="19"/>
      <c r="S130" s="19"/>
      <c r="U130" s="19"/>
      <c r="W130" s="3">
        <v>36</v>
      </c>
      <c r="AQ130" s="3">
        <v>42</v>
      </c>
    </row>
    <row r="131" spans="1:48" ht="13.5" customHeight="1">
      <c r="A131" s="14"/>
      <c r="B131" s="2">
        <f>SUM(K131:AV131)</f>
        <v>90</v>
      </c>
      <c r="C131" s="20">
        <f>COUNT(K131:AV131)</f>
        <v>2</v>
      </c>
      <c r="D131" s="20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90</v>
      </c>
      <c r="E131" s="20">
        <f>IF(COUNT(K131:AV131)&lt;22,IF(COUNT(K131:AV131)&gt;14,(COUNT(K131:AV131)-15),0)*20,120)</f>
        <v>0</v>
      </c>
      <c r="F131" s="23">
        <f>D131+E131</f>
        <v>90</v>
      </c>
      <c r="G131" s="28" t="s">
        <v>1218</v>
      </c>
      <c r="H131" s="28" t="s">
        <v>93</v>
      </c>
      <c r="I131" s="28">
        <v>1963</v>
      </c>
      <c r="J131" s="28" t="s">
        <v>31</v>
      </c>
      <c r="AG131" s="58"/>
      <c r="AL131" s="19"/>
      <c r="AO131" s="19"/>
      <c r="AQ131" s="3">
        <v>46</v>
      </c>
      <c r="AV131" s="3">
        <v>44</v>
      </c>
    </row>
    <row r="132" spans="1:27" ht="13.5" customHeight="1">
      <c r="A132" s="14"/>
      <c r="B132" s="2">
        <f>SUM(K132:AV132)</f>
        <v>71</v>
      </c>
      <c r="C132" s="20">
        <f>COUNT(K132:AV132)</f>
        <v>2</v>
      </c>
      <c r="D132" s="20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71</v>
      </c>
      <c r="E132" s="20">
        <f>IF(COUNT(K132:AV132)&lt;22,IF(COUNT(K132:AV132)&gt;14,(COUNT(K132:AV132)-15),0)*20,120)</f>
        <v>0</v>
      </c>
      <c r="F132" s="23">
        <f>D132+E132</f>
        <v>71</v>
      </c>
      <c r="G132" s="27" t="s">
        <v>420</v>
      </c>
      <c r="H132" s="25" t="s">
        <v>421</v>
      </c>
      <c r="I132" s="27">
        <v>1966</v>
      </c>
      <c r="J132" s="27" t="s">
        <v>203</v>
      </c>
      <c r="N132" s="19">
        <v>34</v>
      </c>
      <c r="AA132" s="19">
        <v>37</v>
      </c>
    </row>
    <row r="133" spans="1:21" ht="13.5" customHeight="1">
      <c r="A133" s="14"/>
      <c r="B133" s="2">
        <f>SUM(K133:AV133)</f>
        <v>83</v>
      </c>
      <c r="C133" s="20">
        <f>COUNT(K133:AV133)</f>
        <v>2</v>
      </c>
      <c r="D133" s="20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83</v>
      </c>
      <c r="E133" s="20">
        <f>IF(COUNT(K133:AV133)&lt;22,IF(COUNT(K133:AV133)&gt;14,(COUNT(K133:AV133)-15),0)*20,120)</f>
        <v>0</v>
      </c>
      <c r="F133" s="23">
        <f>D133+E133</f>
        <v>83</v>
      </c>
      <c r="G133" s="40" t="s">
        <v>775</v>
      </c>
      <c r="H133" s="40" t="s">
        <v>329</v>
      </c>
      <c r="I133" s="41" t="s">
        <v>758</v>
      </c>
      <c r="J133" s="40" t="s">
        <v>12</v>
      </c>
      <c r="R133" s="3">
        <v>42</v>
      </c>
      <c r="U133" s="3">
        <v>41</v>
      </c>
    </row>
    <row r="134" spans="1:15" ht="13.5" customHeight="1">
      <c r="A134" s="14"/>
      <c r="B134" s="2">
        <f>SUM(K134:AV134)</f>
        <v>83</v>
      </c>
      <c r="C134" s="20">
        <f>COUNT(K134:AV134)</f>
        <v>2</v>
      </c>
      <c r="D134" s="20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83</v>
      </c>
      <c r="E134" s="20">
        <f>IF(COUNT(K134:AV134)&lt;22,IF(COUNT(K134:AV134)&gt;14,(COUNT(K134:AV134)-15),0)*20,120)</f>
        <v>0</v>
      </c>
      <c r="F134" s="23">
        <f>D134+E134</f>
        <v>83</v>
      </c>
      <c r="G134" s="27" t="s">
        <v>361</v>
      </c>
      <c r="H134" s="25" t="s">
        <v>362</v>
      </c>
      <c r="I134" s="27">
        <v>1962</v>
      </c>
      <c r="J134" s="27" t="s">
        <v>363</v>
      </c>
      <c r="N134" s="3">
        <v>42</v>
      </c>
      <c r="O134" s="3">
        <v>41</v>
      </c>
    </row>
    <row r="135" spans="1:46" ht="13.5" customHeight="1">
      <c r="A135" s="14"/>
      <c r="B135" s="2">
        <f>SUM(K135:AV135)</f>
        <v>74</v>
      </c>
      <c r="C135" s="20">
        <f>COUNT(K135:AV135)</f>
        <v>2</v>
      </c>
      <c r="D135" s="20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74</v>
      </c>
      <c r="E135" s="20">
        <f>IF(COUNT(K135:AV135)&lt;22,IF(COUNT(K135:AV135)&gt;14,(COUNT(K135:AV135)-15),0)*20,120)</f>
        <v>0</v>
      </c>
      <c r="F135" s="23">
        <f>D135+E135</f>
        <v>74</v>
      </c>
      <c r="G135" s="25" t="s">
        <v>261</v>
      </c>
      <c r="H135" s="25" t="s">
        <v>260</v>
      </c>
      <c r="I135" s="25">
        <v>1966</v>
      </c>
      <c r="J135" s="25" t="s">
        <v>262</v>
      </c>
      <c r="K135" s="19"/>
      <c r="L135" s="19">
        <v>32</v>
      </c>
      <c r="M135" s="6">
        <v>42</v>
      </c>
      <c r="N135" s="6"/>
      <c r="O135" s="6"/>
      <c r="P135" s="6"/>
      <c r="Q135" s="6"/>
      <c r="R135" s="6"/>
      <c r="S135" s="6"/>
      <c r="T135" s="6"/>
      <c r="U135" s="6"/>
      <c r="V135" s="17"/>
      <c r="W135" s="6"/>
      <c r="X135" s="6"/>
      <c r="Y135" s="6"/>
      <c r="Z135" s="6"/>
      <c r="AA135" s="6"/>
      <c r="AB135" s="17"/>
      <c r="AC135" s="6"/>
      <c r="AD135" s="17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ht="13.5" customHeight="1">
      <c r="A136" s="14"/>
      <c r="B136" s="2">
        <f>SUM(K136:AV136)</f>
        <v>72</v>
      </c>
      <c r="C136" s="20">
        <f>COUNT(K136:AV136)</f>
        <v>2</v>
      </c>
      <c r="D136" s="20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72</v>
      </c>
      <c r="E136" s="20">
        <f>IF(COUNT(K136:AV136)&lt;22,IF(COUNT(K136:AV136)&gt;14,(COUNT(K136:AV136)-15),0)*20,120)</f>
        <v>0</v>
      </c>
      <c r="F136" s="23">
        <f>D136+E136</f>
        <v>72</v>
      </c>
      <c r="G136" s="27" t="s">
        <v>976</v>
      </c>
      <c r="H136" s="27" t="s">
        <v>47</v>
      </c>
      <c r="I136" s="27"/>
      <c r="J136" s="27" t="s">
        <v>977</v>
      </c>
      <c r="Z136" s="19">
        <v>37</v>
      </c>
      <c r="AT136" s="3">
        <v>35</v>
      </c>
    </row>
    <row r="137" spans="1:42" ht="13.5" customHeight="1">
      <c r="A137" s="14"/>
      <c r="B137" s="2">
        <f>SUM(K137:AV137)</f>
        <v>82</v>
      </c>
      <c r="C137" s="20">
        <f>COUNT(K137:AV137)</f>
        <v>2</v>
      </c>
      <c r="D137" s="20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82</v>
      </c>
      <c r="E137" s="20">
        <f>IF(COUNT(K137:AV137)&lt;22,IF(COUNT(K137:AV137)&gt;14,(COUNT(K137:AV137)-15),0)*20,120)</f>
        <v>0</v>
      </c>
      <c r="F137" s="23">
        <f>D137+E137</f>
        <v>82</v>
      </c>
      <c r="G137" s="27" t="s">
        <v>1040</v>
      </c>
      <c r="H137" s="25" t="s">
        <v>1039</v>
      </c>
      <c r="I137" s="27">
        <v>1963</v>
      </c>
      <c r="J137" s="27"/>
      <c r="AG137" s="19">
        <v>41</v>
      </c>
      <c r="AP137" s="3">
        <v>41</v>
      </c>
    </row>
    <row r="138" spans="1:48" ht="13.5" customHeight="1">
      <c r="A138" s="14"/>
      <c r="B138" s="2">
        <f>SUM(K138:AV138)</f>
        <v>87</v>
      </c>
      <c r="C138" s="20">
        <f>COUNT(K138:AV138)</f>
        <v>2</v>
      </c>
      <c r="D138" s="20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87</v>
      </c>
      <c r="E138" s="20">
        <f>IF(COUNT(K138:AV138)&lt;22,IF(COUNT(K138:AV138)&gt;14,(COUNT(K138:AV138)-15),0)*20,120)</f>
        <v>0</v>
      </c>
      <c r="F138" s="23">
        <f>D138+E138</f>
        <v>87</v>
      </c>
      <c r="G138" s="28" t="s">
        <v>156</v>
      </c>
      <c r="H138" s="28" t="s">
        <v>56</v>
      </c>
      <c r="I138" s="28">
        <v>1966</v>
      </c>
      <c r="J138" s="28" t="s">
        <v>89</v>
      </c>
      <c r="K138" s="18">
        <v>43</v>
      </c>
      <c r="L138" s="19"/>
      <c r="V138" s="19"/>
      <c r="W138" s="19">
        <v>44</v>
      </c>
      <c r="AH138" s="19"/>
      <c r="AS138" s="19"/>
      <c r="AU138" s="6"/>
      <c r="AV138" s="2"/>
    </row>
    <row r="139" spans="1:27" ht="13.5" customHeight="1">
      <c r="A139" s="14"/>
      <c r="B139" s="2">
        <f>SUM(K139:AV139)</f>
        <v>83</v>
      </c>
      <c r="C139" s="20">
        <f>COUNT(K139:AV139)</f>
        <v>2</v>
      </c>
      <c r="D139" s="20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83</v>
      </c>
      <c r="E139" s="20">
        <f>IF(COUNT(K139:AV139)&lt;22,IF(COUNT(K139:AV139)&gt;14,(COUNT(K139:AV139)-15),0)*20,120)</f>
        <v>0</v>
      </c>
      <c r="F139" s="23">
        <f>D139+E139</f>
        <v>83</v>
      </c>
      <c r="G139" s="25" t="s">
        <v>201</v>
      </c>
      <c r="H139" s="25" t="s">
        <v>202</v>
      </c>
      <c r="I139" s="25">
        <v>1966</v>
      </c>
      <c r="J139" s="25" t="s">
        <v>203</v>
      </c>
      <c r="L139" s="29">
        <v>41</v>
      </c>
      <c r="Y139" s="19"/>
      <c r="AA139" s="19">
        <v>42</v>
      </c>
    </row>
    <row r="140" spans="1:48" ht="13.5" customHeight="1">
      <c r="A140" s="3"/>
      <c r="B140" s="2">
        <f>SUM(K140:AV140)</f>
        <v>92</v>
      </c>
      <c r="C140" s="20">
        <f>COUNT(K140:AV140)</f>
        <v>2</v>
      </c>
      <c r="D140" s="20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92</v>
      </c>
      <c r="E140" s="20">
        <f>IF(COUNT(K140:AV140)&lt;22,IF(COUNT(K140:AV140)&gt;14,(COUNT(K140:AV140)-15),0)*20,120)</f>
        <v>0</v>
      </c>
      <c r="F140" s="23">
        <f>D140+E140</f>
        <v>92</v>
      </c>
      <c r="G140" s="59" t="s">
        <v>1258</v>
      </c>
      <c r="H140" s="59" t="s">
        <v>412</v>
      </c>
      <c r="I140" s="25">
        <v>1966</v>
      </c>
      <c r="J140" s="59" t="s">
        <v>350</v>
      </c>
      <c r="AU140" s="3">
        <v>45</v>
      </c>
      <c r="AV140" s="20">
        <v>47</v>
      </c>
    </row>
    <row r="141" spans="1:16" ht="13.5" customHeight="1">
      <c r="A141" s="14"/>
      <c r="B141" s="2">
        <f>SUM(K141:AV141)</f>
        <v>100</v>
      </c>
      <c r="C141" s="20">
        <f>COUNT(K141:AV141)</f>
        <v>2</v>
      </c>
      <c r="D141" s="20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100</v>
      </c>
      <c r="E141" s="20">
        <f>IF(COUNT(K141:AV141)&lt;22,IF(COUNT(K141:AV141)&gt;14,(COUNT(K141:AV141)-15),0)*20,120)</f>
        <v>0</v>
      </c>
      <c r="F141" s="23">
        <f>D141+E141</f>
        <v>100</v>
      </c>
      <c r="G141" s="25" t="s">
        <v>310</v>
      </c>
      <c r="H141" s="25" t="s">
        <v>264</v>
      </c>
      <c r="I141" s="25">
        <v>1966</v>
      </c>
      <c r="J141" s="25" t="s">
        <v>311</v>
      </c>
      <c r="L141" s="3">
        <v>50</v>
      </c>
      <c r="P141" s="3">
        <v>50</v>
      </c>
    </row>
    <row r="142" spans="1:38" ht="13.5" customHeight="1">
      <c r="A142" s="14"/>
      <c r="B142" s="2">
        <f>SUM(K142:AV142)</f>
        <v>82</v>
      </c>
      <c r="C142" s="20">
        <f>COUNT(K142:AV142)</f>
        <v>2</v>
      </c>
      <c r="D142" s="20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82</v>
      </c>
      <c r="E142" s="20">
        <f>IF(COUNT(K142:AV142)&lt;22,IF(COUNT(K142:AV142)&gt;14,(COUNT(K142:AV142)-15),0)*20,120)</f>
        <v>0</v>
      </c>
      <c r="F142" s="23">
        <f>D142+E142</f>
        <v>82</v>
      </c>
      <c r="G142" s="25" t="s">
        <v>1147</v>
      </c>
      <c r="H142" s="25" t="s">
        <v>884</v>
      </c>
      <c r="I142" s="66">
        <v>1962</v>
      </c>
      <c r="J142" s="25" t="s">
        <v>1114</v>
      </c>
      <c r="N142" s="19"/>
      <c r="O142" s="19"/>
      <c r="AK142" s="3">
        <v>43</v>
      </c>
      <c r="AL142" s="19">
        <v>39</v>
      </c>
    </row>
    <row r="143" spans="1:48" ht="13.5" customHeight="1">
      <c r="A143" s="14"/>
      <c r="B143" s="2">
        <f>SUM(K143:AV143)</f>
        <v>47</v>
      </c>
      <c r="C143" s="20">
        <f>COUNT(K143:AV143)</f>
        <v>2</v>
      </c>
      <c r="D143" s="20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47</v>
      </c>
      <c r="E143" s="20">
        <f>IF(COUNT(K143:AV143)&lt;22,IF(COUNT(K143:AV143)&gt;14,(COUNT(K143:AV143)-15),0)*20,120)</f>
        <v>0</v>
      </c>
      <c r="F143" s="23">
        <f>D143+E143</f>
        <v>47</v>
      </c>
      <c r="G143" s="25" t="s">
        <v>1004</v>
      </c>
      <c r="H143" s="27" t="s">
        <v>1005</v>
      </c>
      <c r="I143" s="27">
        <v>1965</v>
      </c>
      <c r="J143" s="27"/>
      <c r="AA143" s="19">
        <v>18</v>
      </c>
      <c r="AV143" s="19">
        <v>29</v>
      </c>
    </row>
    <row r="144" spans="1:27" ht="13.5" customHeight="1">
      <c r="A144" s="14"/>
      <c r="B144" s="2">
        <f>SUM(K144:AV144)</f>
        <v>69</v>
      </c>
      <c r="C144" s="20">
        <f>COUNT(K144:AV144)</f>
        <v>2</v>
      </c>
      <c r="D144" s="20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69</v>
      </c>
      <c r="E144" s="20">
        <f>IF(COUNT(K144:AV144)&lt;22,IF(COUNT(K144:AV144)&gt;14,(COUNT(K144:AV144)-15),0)*20,120)</f>
        <v>0</v>
      </c>
      <c r="F144" s="23">
        <f>D144+E144</f>
        <v>69</v>
      </c>
      <c r="G144" s="25" t="s">
        <v>992</v>
      </c>
      <c r="H144" s="27" t="s">
        <v>38</v>
      </c>
      <c r="I144" s="27">
        <v>1964</v>
      </c>
      <c r="J144" s="27" t="s">
        <v>203</v>
      </c>
      <c r="V144" s="3">
        <v>40</v>
      </c>
      <c r="AA144" s="19">
        <v>29</v>
      </c>
    </row>
    <row r="145" spans="1:41" ht="13.5" customHeight="1">
      <c r="A145" s="14"/>
      <c r="B145" s="2">
        <f>SUM(K145:AV145)</f>
        <v>98</v>
      </c>
      <c r="C145" s="20">
        <f>COUNT(K145:AV145)</f>
        <v>2</v>
      </c>
      <c r="D145" s="20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98</v>
      </c>
      <c r="E145" s="20">
        <f>IF(COUNT(K145:AV145)&lt;22,IF(COUNT(K145:AV145)&gt;14,(COUNT(K145:AV145)-15),0)*20,120)</f>
        <v>0</v>
      </c>
      <c r="F145" s="23">
        <f>D145+E145</f>
        <v>98</v>
      </c>
      <c r="G145" s="25" t="s">
        <v>1155</v>
      </c>
      <c r="H145" s="25" t="s">
        <v>1156</v>
      </c>
      <c r="I145" s="66">
        <v>1963</v>
      </c>
      <c r="J145" s="25" t="s">
        <v>42</v>
      </c>
      <c r="AK145" s="19">
        <v>48</v>
      </c>
      <c r="AO145" s="19">
        <v>50</v>
      </c>
    </row>
    <row r="146" spans="1:16" ht="13.5" customHeight="1">
      <c r="A146" s="14"/>
      <c r="B146" s="2">
        <f>SUM(K146:AV146)</f>
        <v>91</v>
      </c>
      <c r="C146" s="20">
        <f>COUNT(K146:AV146)</f>
        <v>2</v>
      </c>
      <c r="D146" s="20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91</v>
      </c>
      <c r="E146" s="20">
        <f>IF(COUNT(K146:AV146)&lt;22,IF(COUNT(K146:AV146)&gt;14,(COUNT(K146:AV146)-15),0)*20,120)</f>
        <v>0</v>
      </c>
      <c r="F146" s="23">
        <f>D146+E146</f>
        <v>91</v>
      </c>
      <c r="G146" s="27" t="s">
        <v>330</v>
      </c>
      <c r="H146" s="27" t="s">
        <v>47</v>
      </c>
      <c r="I146" s="27">
        <v>1964</v>
      </c>
      <c r="J146" s="27" t="s">
        <v>332</v>
      </c>
      <c r="M146" s="3">
        <v>47</v>
      </c>
      <c r="P146" s="19">
        <v>44</v>
      </c>
    </row>
    <row r="147" spans="1:47" ht="13.5" customHeight="1">
      <c r="A147" s="14"/>
      <c r="B147" s="2">
        <f>SUM(K147:AV147)</f>
        <v>83</v>
      </c>
      <c r="C147" s="20">
        <f>COUNT(K147:AV147)</f>
        <v>2</v>
      </c>
      <c r="D147" s="20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83</v>
      </c>
      <c r="E147" s="20">
        <f>IF(COUNT(K147:AV147)&lt;22,IF(COUNT(K147:AV147)&gt;14,(COUNT(K147:AV147)-15),0)*20,120)</f>
        <v>0</v>
      </c>
      <c r="F147" s="23">
        <f>D147+E147</f>
        <v>83</v>
      </c>
      <c r="G147" s="47" t="s">
        <v>872</v>
      </c>
      <c r="H147" s="49" t="s">
        <v>873</v>
      </c>
      <c r="I147" s="47">
        <v>1962</v>
      </c>
      <c r="J147" s="47" t="s">
        <v>42</v>
      </c>
      <c r="T147" s="3">
        <v>35</v>
      </c>
      <c r="AU147" s="3">
        <v>48</v>
      </c>
    </row>
    <row r="148" spans="1:22" ht="13.5" customHeight="1">
      <c r="A148" s="14"/>
      <c r="B148" s="2">
        <f>SUM(K148:AV148)</f>
        <v>73</v>
      </c>
      <c r="C148" s="20">
        <f>COUNT(K148:AV148)</f>
        <v>2</v>
      </c>
      <c r="D148" s="20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73</v>
      </c>
      <c r="E148" s="20">
        <f>IF(COUNT(K148:AV148)&lt;22,IF(COUNT(K148:AV148)&gt;14,(COUNT(K148:AV148)-15),0)*20,120)</f>
        <v>0</v>
      </c>
      <c r="F148" s="23">
        <f>D148+E148</f>
        <v>73</v>
      </c>
      <c r="G148" s="34" t="s">
        <v>469</v>
      </c>
      <c r="H148" s="34" t="s">
        <v>470</v>
      </c>
      <c r="I148" s="35">
        <v>24108</v>
      </c>
      <c r="J148" s="36" t="s">
        <v>471</v>
      </c>
      <c r="K148" s="18"/>
      <c r="O148" s="19">
        <v>36</v>
      </c>
      <c r="S148" s="3">
        <v>37</v>
      </c>
      <c r="V148" s="19"/>
    </row>
    <row r="149" spans="1:37" ht="13.5" customHeight="1">
      <c r="A149" s="14"/>
      <c r="B149" s="2">
        <f>SUM(K149:AV149)</f>
        <v>17</v>
      </c>
      <c r="C149" s="20">
        <f>COUNT(K149:AV149)</f>
        <v>2</v>
      </c>
      <c r="D149" s="20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17</v>
      </c>
      <c r="E149" s="20">
        <f>IF(COUNT(K149:AV149)&lt;22,IF(COUNT(K149:AV149)&gt;14,(COUNT(K149:AV149)-15),0)*20,120)</f>
        <v>0</v>
      </c>
      <c r="F149" s="23">
        <f>D149+E149</f>
        <v>17</v>
      </c>
      <c r="G149" s="25" t="s">
        <v>296</v>
      </c>
      <c r="H149" s="25" t="s">
        <v>297</v>
      </c>
      <c r="I149" s="25">
        <v>1966</v>
      </c>
      <c r="J149" s="25" t="s">
        <v>254</v>
      </c>
      <c r="L149" s="19">
        <v>7</v>
      </c>
      <c r="AJ149" s="29">
        <v>10</v>
      </c>
      <c r="AK149" s="19"/>
    </row>
    <row r="150" spans="1:20" ht="13.5" customHeight="1">
      <c r="A150" s="14"/>
      <c r="B150" s="2">
        <f>SUM(K150:AV150)</f>
        <v>32</v>
      </c>
      <c r="C150" s="20">
        <f>COUNT(K150:AV150)</f>
        <v>2</v>
      </c>
      <c r="D150" s="20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32</v>
      </c>
      <c r="E150" s="20">
        <f>IF(COUNT(K150:AV150)&lt;22,IF(COUNT(K150:AV150)&gt;14,(COUNT(K150:AV150)-15),0)*20,120)</f>
        <v>0</v>
      </c>
      <c r="F150" s="23">
        <f>D150+E150</f>
        <v>32</v>
      </c>
      <c r="G150" s="34" t="s">
        <v>448</v>
      </c>
      <c r="H150" s="34" t="s">
        <v>523</v>
      </c>
      <c r="I150" s="35">
        <v>23012</v>
      </c>
      <c r="J150" s="36" t="s">
        <v>516</v>
      </c>
      <c r="O150" s="19">
        <v>8</v>
      </c>
      <c r="T150" s="3">
        <v>24</v>
      </c>
    </row>
    <row r="151" spans="1:33" ht="13.5" customHeight="1">
      <c r="A151" s="14"/>
      <c r="B151" s="2">
        <f>SUM(K151:AV151)</f>
        <v>32</v>
      </c>
      <c r="C151" s="20">
        <f>COUNT(K151:AV151)</f>
        <v>2</v>
      </c>
      <c r="D151" s="20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32</v>
      </c>
      <c r="E151" s="20">
        <f>IF(COUNT(K151:AV151)&lt;22,IF(COUNT(K151:AV151)&gt;14,(COUNT(K151:AV151)-15),0)*20,120)</f>
        <v>0</v>
      </c>
      <c r="F151" s="23">
        <f>D151+E151</f>
        <v>32</v>
      </c>
      <c r="G151" s="34" t="s">
        <v>566</v>
      </c>
      <c r="H151" s="34" t="s">
        <v>545</v>
      </c>
      <c r="I151" s="35">
        <v>23377</v>
      </c>
      <c r="J151" s="36" t="s">
        <v>567</v>
      </c>
      <c r="O151" s="19">
        <v>0</v>
      </c>
      <c r="AG151" s="19">
        <v>32</v>
      </c>
    </row>
    <row r="152" spans="1:39" ht="13.5" customHeight="1">
      <c r="A152" s="14"/>
      <c r="B152" s="2">
        <f>SUM(K152:AV152)</f>
        <v>85</v>
      </c>
      <c r="C152" s="20">
        <f>COUNT(K152:AV152)</f>
        <v>2</v>
      </c>
      <c r="D152" s="20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85</v>
      </c>
      <c r="E152" s="20">
        <f>IF(COUNT(K152:AV152)&lt;22,IF(COUNT(K152:AV152)&gt;14,(COUNT(K152:AV152)-15),0)*20,120)</f>
        <v>0</v>
      </c>
      <c r="F152" s="23">
        <f>D152+E152</f>
        <v>85</v>
      </c>
      <c r="G152" s="25" t="s">
        <v>1168</v>
      </c>
      <c r="H152" s="25" t="s">
        <v>1169</v>
      </c>
      <c r="I152" s="66">
        <v>1966</v>
      </c>
      <c r="J152" s="25" t="s">
        <v>311</v>
      </c>
      <c r="AB152" s="19"/>
      <c r="AG152" s="19"/>
      <c r="AK152" s="19">
        <v>39</v>
      </c>
      <c r="AM152" s="29">
        <v>46</v>
      </c>
    </row>
    <row r="153" spans="1:47" ht="13.5" customHeight="1">
      <c r="A153" s="14"/>
      <c r="B153" s="2">
        <f>SUM(K153:AV153)</f>
        <v>77</v>
      </c>
      <c r="C153" s="20">
        <f>COUNT(K153:AV153)</f>
        <v>2</v>
      </c>
      <c r="D153" s="20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77</v>
      </c>
      <c r="E153" s="20">
        <f>IF(COUNT(K153:AV153)&lt;22,IF(COUNT(K153:AV153)&gt;14,(COUNT(K153:AV153)-15),0)*20,120)</f>
        <v>0</v>
      </c>
      <c r="F153" s="23">
        <f>D153+E153</f>
        <v>77</v>
      </c>
      <c r="G153" s="27" t="s">
        <v>577</v>
      </c>
      <c r="H153" s="25" t="s">
        <v>939</v>
      </c>
      <c r="I153" s="27">
        <v>1962</v>
      </c>
      <c r="J153" s="27" t="s">
        <v>940</v>
      </c>
      <c r="O153" s="19"/>
      <c r="X153" s="3">
        <v>41</v>
      </c>
      <c r="AU153" s="3">
        <v>36</v>
      </c>
    </row>
    <row r="154" spans="1:32" ht="12.75">
      <c r="A154" s="14"/>
      <c r="B154" s="2">
        <f>SUM(K154:AV154)</f>
        <v>75</v>
      </c>
      <c r="C154" s="20">
        <f>COUNT(K154:AV154)</f>
        <v>2</v>
      </c>
      <c r="D154" s="20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75</v>
      </c>
      <c r="E154" s="20">
        <f>IF(COUNT(K154:AV154)&lt;22,IF(COUNT(K154:AV154)&gt;14,(COUNT(K154:AV154)-15),0)*20,120)</f>
        <v>0</v>
      </c>
      <c r="F154" s="23">
        <f>D154+E154</f>
        <v>75</v>
      </c>
      <c r="G154" s="27" t="s">
        <v>327</v>
      </c>
      <c r="H154" s="25" t="s">
        <v>941</v>
      </c>
      <c r="I154" s="27">
        <v>1965</v>
      </c>
      <c r="J154" s="27" t="s">
        <v>13</v>
      </c>
      <c r="U154" s="19"/>
      <c r="X154" s="3">
        <v>39</v>
      </c>
      <c r="AF154" s="3">
        <v>36</v>
      </c>
    </row>
    <row r="155" spans="1:47" ht="14.25">
      <c r="A155" s="14"/>
      <c r="B155" s="2">
        <f>SUM(K155:AV155)</f>
        <v>33</v>
      </c>
      <c r="C155" s="20">
        <f>COUNT(K155:AV155)</f>
        <v>2</v>
      </c>
      <c r="D155" s="20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33</v>
      </c>
      <c r="E155" s="20">
        <f>IF(COUNT(K155:AV155)&lt;22,IF(COUNT(K155:AV155)&gt;14,(COUNT(K155:AV155)-15),0)*20,120)</f>
        <v>0</v>
      </c>
      <c r="F155" s="23">
        <f>D155+E155</f>
        <v>33</v>
      </c>
      <c r="G155" s="34" t="s">
        <v>551</v>
      </c>
      <c r="H155" s="34" t="s">
        <v>552</v>
      </c>
      <c r="I155" s="35">
        <v>23012</v>
      </c>
      <c r="J155" s="36" t="s">
        <v>553</v>
      </c>
      <c r="O155" s="19">
        <v>0</v>
      </c>
      <c r="AU155" s="3">
        <v>33</v>
      </c>
    </row>
    <row r="156" spans="1:48" ht="25.5">
      <c r="A156" s="14"/>
      <c r="B156" s="2">
        <f>SUM(K156:AV156)</f>
        <v>73</v>
      </c>
      <c r="C156" s="20">
        <f>COUNT(K156:AV156)</f>
        <v>2</v>
      </c>
      <c r="D156" s="20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73</v>
      </c>
      <c r="E156" s="20">
        <f>IF(COUNT(K156:AV156)&lt;22,IF(COUNT(K156:AV156)&gt;14,(COUNT(K156:AV156)-15),0)*20,120)</f>
        <v>0</v>
      </c>
      <c r="F156" s="23">
        <f>D156+E156</f>
        <v>73</v>
      </c>
      <c r="G156" s="73" t="s">
        <v>1272</v>
      </c>
      <c r="H156" s="28" t="s">
        <v>139</v>
      </c>
      <c r="I156" s="28">
        <v>1966</v>
      </c>
      <c r="J156" s="28" t="s">
        <v>89</v>
      </c>
      <c r="K156" s="19">
        <v>38</v>
      </c>
      <c r="Q156" s="3">
        <v>35</v>
      </c>
      <c r="R156" s="19"/>
      <c r="AA156" s="19"/>
      <c r="AB156" s="19"/>
      <c r="AC156" s="19"/>
      <c r="AV156" s="2"/>
    </row>
    <row r="157" spans="1:23" ht="12.75">
      <c r="A157" s="14"/>
      <c r="B157" s="2">
        <f>SUM(K157:AV157)</f>
        <v>38</v>
      </c>
      <c r="C157" s="20">
        <f>COUNT(K157:AV157)</f>
        <v>2</v>
      </c>
      <c r="D157" s="20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38</v>
      </c>
      <c r="E157" s="20">
        <f>IF(COUNT(K157:AV157)&lt;22,IF(COUNT(K157:AV157)&gt;14,(COUNT(K157:AV157)-15),0)*20,120)</f>
        <v>0</v>
      </c>
      <c r="F157" s="23">
        <f>D157+E157</f>
        <v>38</v>
      </c>
      <c r="G157" s="28" t="s">
        <v>747</v>
      </c>
      <c r="H157" s="28" t="s">
        <v>87</v>
      </c>
      <c r="I157" s="28">
        <v>1966</v>
      </c>
      <c r="J157" s="28" t="s">
        <v>106</v>
      </c>
      <c r="Q157" s="3">
        <v>0</v>
      </c>
      <c r="W157" s="3">
        <v>38</v>
      </c>
    </row>
    <row r="158" spans="1:29" ht="12.75">
      <c r="A158" s="14"/>
      <c r="B158" s="2">
        <f>SUM(K158:AV158)</f>
        <v>85</v>
      </c>
      <c r="C158" s="20">
        <f>COUNT(K158:AV158)</f>
        <v>2</v>
      </c>
      <c r="D158" s="20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85</v>
      </c>
      <c r="E158" s="20">
        <f>IF(COUNT(K158:AV158)&lt;22,IF(COUNT(K158:AV158)&gt;14,(COUNT(K158:AV158)-15),0)*20,120)</f>
        <v>0</v>
      </c>
      <c r="F158" s="23">
        <f>D158+E158</f>
        <v>85</v>
      </c>
      <c r="G158" s="25" t="s">
        <v>924</v>
      </c>
      <c r="H158" s="27" t="s">
        <v>925</v>
      </c>
      <c r="I158" s="27">
        <v>1966</v>
      </c>
      <c r="J158" s="27" t="s">
        <v>926</v>
      </c>
      <c r="S158" s="19"/>
      <c r="U158" s="3">
        <v>42</v>
      </c>
      <c r="AC158" s="3">
        <v>43</v>
      </c>
    </row>
    <row r="159" spans="1:30" ht="12.75">
      <c r="A159" s="14"/>
      <c r="B159" s="2">
        <f>SUM(K159:AV159)</f>
        <v>65</v>
      </c>
      <c r="C159" s="20">
        <f>COUNT(K159:AV159)</f>
        <v>2</v>
      </c>
      <c r="D159" s="20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65</v>
      </c>
      <c r="E159" s="20">
        <f>IF(COUNT(K159:AV159)&lt;22,IF(COUNT(K159:AV159)&gt;14,(COUNT(K159:AV159)-15),0)*20,120)</f>
        <v>0</v>
      </c>
      <c r="F159" s="23">
        <f>D159+E159</f>
        <v>65</v>
      </c>
      <c r="G159" s="25" t="s">
        <v>1001</v>
      </c>
      <c r="H159" s="27" t="s">
        <v>38</v>
      </c>
      <c r="I159" s="27">
        <v>1966</v>
      </c>
      <c r="J159" s="27" t="s">
        <v>242</v>
      </c>
      <c r="AA159" s="19">
        <v>20</v>
      </c>
      <c r="AD159" s="19">
        <v>45</v>
      </c>
    </row>
    <row r="160" spans="1:48" ht="12.75">
      <c r="A160" s="14"/>
      <c r="B160" s="2">
        <f>SUM(K160:AV160)</f>
        <v>42</v>
      </c>
      <c r="C160" s="20">
        <f>COUNT(K160:AV160)</f>
        <v>2</v>
      </c>
      <c r="D160" s="20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42</v>
      </c>
      <c r="E160" s="20">
        <f>IF(COUNT(K160:AV160)&lt;22,IF(COUNT(K160:AV160)&gt;14,(COUNT(K160:AV160)-15),0)*20,120)</f>
        <v>0</v>
      </c>
      <c r="F160" s="23">
        <f>D160+E160</f>
        <v>42</v>
      </c>
      <c r="G160" s="28" t="s">
        <v>168</v>
      </c>
      <c r="H160" s="28" t="s">
        <v>64</v>
      </c>
      <c r="I160" s="28">
        <v>1966</v>
      </c>
      <c r="J160" s="28" t="s">
        <v>169</v>
      </c>
      <c r="K160" s="18">
        <v>29</v>
      </c>
      <c r="Q160" s="3">
        <v>13</v>
      </c>
      <c r="W160" s="19"/>
      <c r="Y160" s="19"/>
      <c r="AC160" s="29"/>
      <c r="AV160" s="2"/>
    </row>
    <row r="161" spans="1:46" ht="12.75">
      <c r="A161" s="14"/>
      <c r="B161" s="2">
        <f>SUM(K161:AV161)</f>
        <v>91</v>
      </c>
      <c r="C161" s="20">
        <f>COUNT(K161:AV161)</f>
        <v>2</v>
      </c>
      <c r="D161" s="20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91</v>
      </c>
      <c r="E161" s="20">
        <f>IF(COUNT(K161:AV161)&lt;22,IF(COUNT(K161:AV161)&gt;14,(COUNT(K161:AV161)-15),0)*20,120)</f>
        <v>0</v>
      </c>
      <c r="F161" s="23">
        <f>D161+E161</f>
        <v>91</v>
      </c>
      <c r="G161" s="61" t="s">
        <v>1062</v>
      </c>
      <c r="H161" s="61" t="s">
        <v>260</v>
      </c>
      <c r="I161" s="61">
        <v>1966</v>
      </c>
      <c r="J161" s="61" t="s">
        <v>1063</v>
      </c>
      <c r="AE161" s="19"/>
      <c r="AG161" s="19"/>
      <c r="AH161" s="3">
        <v>46</v>
      </c>
      <c r="AP161" s="3">
        <v>45</v>
      </c>
      <c r="AT161" s="19"/>
    </row>
    <row r="162" spans="1:19" ht="12.75">
      <c r="A162" s="14"/>
      <c r="B162" s="2">
        <f>SUM(K162:AV162)</f>
        <v>44</v>
      </c>
      <c r="C162" s="20">
        <f>COUNT(K162:AV162)</f>
        <v>1</v>
      </c>
      <c r="D162" s="20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44</v>
      </c>
      <c r="E162" s="20">
        <f>IF(COUNT(K162:AV162)&lt;22,IF(COUNT(K162:AV162)&gt;14,(COUNT(K162:AV162)-15),0)*20,120)</f>
        <v>0</v>
      </c>
      <c r="F162" s="23">
        <f>D162+E162</f>
        <v>44</v>
      </c>
      <c r="G162" s="45" t="s">
        <v>868</v>
      </c>
      <c r="H162" s="45" t="s">
        <v>869</v>
      </c>
      <c r="I162" s="46" t="s">
        <v>795</v>
      </c>
      <c r="J162" s="45" t="s">
        <v>870</v>
      </c>
      <c r="S162" s="3">
        <v>44</v>
      </c>
    </row>
    <row r="163" spans="1:45" ht="12.75">
      <c r="A163" s="14"/>
      <c r="B163" s="2">
        <f>SUM(K163:AV163)</f>
        <v>46</v>
      </c>
      <c r="C163" s="20">
        <f>COUNT(K163:AV163)</f>
        <v>1</v>
      </c>
      <c r="D163" s="20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46</v>
      </c>
      <c r="E163" s="20">
        <f>IF(COUNT(K163:AV163)&lt;22,IF(COUNT(K163:AV163)&gt;14,(COUNT(K163:AV163)-15),0)*20,120)</f>
        <v>0</v>
      </c>
      <c r="F163" s="23">
        <f>D163+E163</f>
        <v>46</v>
      </c>
      <c r="G163" s="27" t="s">
        <v>1044</v>
      </c>
      <c r="H163" s="25" t="s">
        <v>389</v>
      </c>
      <c r="I163" s="27">
        <v>1964</v>
      </c>
      <c r="J163" s="27" t="s">
        <v>1043</v>
      </c>
      <c r="AG163" s="19">
        <v>46</v>
      </c>
      <c r="AQ163" s="19"/>
      <c r="AS163" s="19"/>
    </row>
    <row r="164" spans="1:14" ht="12.75">
      <c r="A164" s="14"/>
      <c r="B164" s="2">
        <f>SUM(K164:AV164)</f>
        <v>46</v>
      </c>
      <c r="C164" s="20">
        <f>COUNT(K164:AV164)</f>
        <v>1</v>
      </c>
      <c r="D164" s="20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46</v>
      </c>
      <c r="E164" s="20">
        <f>IF(COUNT(K164:AV164)&lt;22,IF(COUNT(K164:AV164)&gt;14,(COUNT(K164:AV164)-15),0)*20,120)</f>
        <v>0</v>
      </c>
      <c r="F164" s="23">
        <f>D164+E164</f>
        <v>46</v>
      </c>
      <c r="G164" s="27" t="s">
        <v>405</v>
      </c>
      <c r="H164" s="25" t="s">
        <v>406</v>
      </c>
      <c r="I164" s="27">
        <v>1965</v>
      </c>
      <c r="J164" s="27" t="s">
        <v>369</v>
      </c>
      <c r="N164" s="19">
        <v>46</v>
      </c>
    </row>
    <row r="165" spans="1:19" ht="12.75">
      <c r="A165" s="14"/>
      <c r="B165" s="2">
        <f>SUM(K165:AV165)</f>
        <v>0</v>
      </c>
      <c r="C165" s="20">
        <f>COUNT(K165:AV165)</f>
        <v>1</v>
      </c>
      <c r="D165" s="20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0</v>
      </c>
      <c r="E165" s="20">
        <f>IF(COUNT(K165:AV165)&lt;22,IF(COUNT(K165:AV165)&gt;14,(COUNT(K165:AV165)-15),0)*20,120)</f>
        <v>0</v>
      </c>
      <c r="F165" s="23">
        <f>D165+E165</f>
        <v>0</v>
      </c>
      <c r="G165" s="42" t="s">
        <v>856</v>
      </c>
      <c r="H165" s="42" t="s">
        <v>857</v>
      </c>
      <c r="I165" s="43" t="s">
        <v>822</v>
      </c>
      <c r="J165" s="44" t="s">
        <v>817</v>
      </c>
      <c r="S165" s="19">
        <v>0</v>
      </c>
    </row>
    <row r="166" spans="1:23" ht="25.5">
      <c r="A166" s="14"/>
      <c r="B166" s="2">
        <f>SUM(K166:AV166)</f>
        <v>32</v>
      </c>
      <c r="C166" s="20">
        <f>COUNT(K166:AV166)</f>
        <v>1</v>
      </c>
      <c r="D166" s="20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32</v>
      </c>
      <c r="E166" s="20">
        <f>IF(COUNT(K166:AV166)&lt;22,IF(COUNT(K166:AV166)&gt;14,(COUNT(K166:AV166)-15),0)*20,120)</f>
        <v>0</v>
      </c>
      <c r="F166" s="23">
        <f>D166+E166</f>
        <v>32</v>
      </c>
      <c r="G166" s="28" t="s">
        <v>966</v>
      </c>
      <c r="H166" s="28" t="s">
        <v>967</v>
      </c>
      <c r="I166" s="28">
        <v>1965</v>
      </c>
      <c r="J166" s="28" t="s">
        <v>949</v>
      </c>
      <c r="W166" s="19">
        <v>32</v>
      </c>
    </row>
    <row r="167" spans="1:14" ht="12.75">
      <c r="A167" s="14"/>
      <c r="B167" s="2">
        <f>SUM(K167:AV167)</f>
        <v>36</v>
      </c>
      <c r="C167" s="20">
        <f>COUNT(K167:AV167)</f>
        <v>1</v>
      </c>
      <c r="D167" s="20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36</v>
      </c>
      <c r="E167" s="20">
        <f>IF(COUNT(K167:AV167)&lt;22,IF(COUNT(K167:AV167)&gt;14,(COUNT(K167:AV167)-15),0)*20,120)</f>
        <v>0</v>
      </c>
      <c r="F167" s="23">
        <f>D167+E167</f>
        <v>36</v>
      </c>
      <c r="G167" s="27" t="s">
        <v>418</v>
      </c>
      <c r="H167" s="25" t="s">
        <v>349</v>
      </c>
      <c r="I167" s="27">
        <v>1966</v>
      </c>
      <c r="J167" s="27"/>
      <c r="N167" s="19">
        <v>36</v>
      </c>
    </row>
    <row r="168" spans="1:19" ht="12.75">
      <c r="A168" s="14"/>
      <c r="B168" s="2">
        <f>SUM(K168:AV168)</f>
        <v>24</v>
      </c>
      <c r="C168" s="20">
        <f>COUNT(K168:AV168)</f>
        <v>1</v>
      </c>
      <c r="D168" s="20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24</v>
      </c>
      <c r="E168" s="20">
        <f>IF(COUNT(K168:AV168)&lt;22,IF(COUNT(K168:AV168)&gt;14,(COUNT(K168:AV168)-15),0)*20,120)</f>
        <v>0</v>
      </c>
      <c r="F168" s="23">
        <f>D168+E168</f>
        <v>24</v>
      </c>
      <c r="G168" s="42" t="s">
        <v>829</v>
      </c>
      <c r="H168" s="42" t="s">
        <v>66</v>
      </c>
      <c r="I168" s="43" t="s">
        <v>822</v>
      </c>
      <c r="J168" s="44" t="s">
        <v>790</v>
      </c>
      <c r="S168" s="19">
        <v>24</v>
      </c>
    </row>
    <row r="169" spans="1:48" ht="12.75">
      <c r="A169" s="14"/>
      <c r="B169" s="2">
        <f>SUM(K169:AV169)</f>
        <v>50</v>
      </c>
      <c r="C169" s="20">
        <f>COUNT(K169:AV169)</f>
        <v>1</v>
      </c>
      <c r="D169" s="20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50</v>
      </c>
      <c r="E169" s="20">
        <f>IF(COUNT(K169:AV169)&lt;22,IF(COUNT(K169:AV169)&gt;14,(COUNT(K169:AV169)-15),0)*20,120)</f>
        <v>0</v>
      </c>
      <c r="F169" s="23">
        <f>D169+E169</f>
        <v>50</v>
      </c>
      <c r="G169" s="28" t="s">
        <v>80</v>
      </c>
      <c r="H169" s="28" t="s">
        <v>38</v>
      </c>
      <c r="I169" s="28">
        <v>1965</v>
      </c>
      <c r="J169" s="28" t="s">
        <v>146</v>
      </c>
      <c r="K169" s="18">
        <v>50</v>
      </c>
      <c r="Q169" s="19"/>
      <c r="R169" s="19"/>
      <c r="W169" s="19"/>
      <c r="Y169" s="19"/>
      <c r="AC169" s="29"/>
      <c r="AV169" s="2"/>
    </row>
    <row r="170" spans="1:48" ht="12.75">
      <c r="A170" s="14"/>
      <c r="B170" s="2">
        <f>SUM(K170:AV170)</f>
        <v>46</v>
      </c>
      <c r="C170" s="20">
        <f>COUNT(K170:AV170)</f>
        <v>1</v>
      </c>
      <c r="D170" s="20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46</v>
      </c>
      <c r="E170" s="20">
        <f>IF(COUNT(K170:AV170)&lt;22,IF(COUNT(K170:AV170)&gt;14,(COUNT(K170:AV170)-15),0)*20,120)</f>
        <v>0</v>
      </c>
      <c r="F170" s="23">
        <f>D170+E170</f>
        <v>46</v>
      </c>
      <c r="G170" s="25" t="s">
        <v>180</v>
      </c>
      <c r="H170" s="28" t="s">
        <v>181</v>
      </c>
      <c r="I170" s="28">
        <v>1963</v>
      </c>
      <c r="J170" s="28" t="s">
        <v>182</v>
      </c>
      <c r="K170" s="32">
        <v>46</v>
      </c>
      <c r="AA170" s="19"/>
      <c r="AC170" s="29"/>
      <c r="AK170" s="19"/>
      <c r="AV170" s="2"/>
    </row>
    <row r="171" spans="1:27" ht="12.75">
      <c r="A171" s="14"/>
      <c r="B171" s="2">
        <f>SUM(K171:AV171)</f>
        <v>42</v>
      </c>
      <c r="C171" s="20">
        <f>COUNT(K171:AV171)</f>
        <v>1</v>
      </c>
      <c r="D171" s="20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42</v>
      </c>
      <c r="E171" s="20">
        <f>IF(COUNT(K171:AV171)&lt;22,IF(COUNT(K171:AV171)&gt;14,(COUNT(K171:AV171)-15),0)*20,120)</f>
        <v>0</v>
      </c>
      <c r="F171" s="23">
        <f>D171+E171</f>
        <v>42</v>
      </c>
      <c r="G171" s="25" t="s">
        <v>982</v>
      </c>
      <c r="H171" s="27" t="s">
        <v>41</v>
      </c>
      <c r="I171" s="27">
        <v>1965</v>
      </c>
      <c r="J171" s="27"/>
      <c r="Z171" s="19"/>
      <c r="AA171" s="3">
        <v>42</v>
      </c>
    </row>
    <row r="172" spans="1:19" ht="12.75">
      <c r="A172" s="14"/>
      <c r="B172" s="2">
        <f>SUM(K172:AV172)</f>
        <v>43</v>
      </c>
      <c r="C172" s="20">
        <f>COUNT(K172:AV172)</f>
        <v>1</v>
      </c>
      <c r="D172" s="20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43</v>
      </c>
      <c r="E172" s="20">
        <f>IF(COUNT(K172:AV172)&lt;22,IF(COUNT(K172:AV172)&gt;14,(COUNT(K172:AV172)-15),0)*20,120)</f>
        <v>0</v>
      </c>
      <c r="F172" s="23">
        <f>D172+E172</f>
        <v>43</v>
      </c>
      <c r="G172" s="42" t="s">
        <v>799</v>
      </c>
      <c r="H172" s="42" t="s">
        <v>800</v>
      </c>
      <c r="I172" s="43" t="s">
        <v>779</v>
      </c>
      <c r="J172" s="44" t="s">
        <v>801</v>
      </c>
      <c r="P172" s="19"/>
      <c r="R172" s="19"/>
      <c r="S172" s="19">
        <v>43</v>
      </c>
    </row>
    <row r="173" spans="1:35" ht="12.75">
      <c r="A173" s="14"/>
      <c r="B173" s="2">
        <f>SUM(K173:AV173)</f>
        <v>41</v>
      </c>
      <c r="C173" s="20">
        <f>COUNT(K173:AV173)</f>
        <v>1</v>
      </c>
      <c r="D173" s="20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41</v>
      </c>
      <c r="E173" s="20">
        <f>IF(COUNT(K173:AV173)&lt;22,IF(COUNT(K173:AV173)&gt;14,(COUNT(K173:AV173)-15),0)*20,120)</f>
        <v>0</v>
      </c>
      <c r="F173" s="23">
        <f>D173+E173</f>
        <v>41</v>
      </c>
      <c r="G173" s="63" t="s">
        <v>1097</v>
      </c>
      <c r="H173" s="63" t="s">
        <v>504</v>
      </c>
      <c r="I173" s="62" t="s">
        <v>758</v>
      </c>
      <c r="J173" s="63" t="s">
        <v>790</v>
      </c>
      <c r="AI173" s="19">
        <v>41</v>
      </c>
    </row>
    <row r="174" spans="1:19" ht="12.75">
      <c r="A174" s="14"/>
      <c r="B174" s="2">
        <f>SUM(K174:AV174)</f>
        <v>6</v>
      </c>
      <c r="C174" s="20">
        <f>COUNT(K174:AV174)</f>
        <v>1</v>
      </c>
      <c r="D174" s="20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6</v>
      </c>
      <c r="E174" s="20">
        <f>IF(COUNT(K174:AV174)&lt;22,IF(COUNT(K174:AV174)&gt;14,(COUNT(K174:AV174)-15),0)*20,120)</f>
        <v>0</v>
      </c>
      <c r="F174" s="23">
        <f>D174+E174</f>
        <v>6</v>
      </c>
      <c r="G174" s="42" t="s">
        <v>849</v>
      </c>
      <c r="H174" s="42" t="s">
        <v>819</v>
      </c>
      <c r="I174" s="43" t="s">
        <v>795</v>
      </c>
      <c r="J174" s="44" t="s">
        <v>850</v>
      </c>
      <c r="S174" s="19">
        <v>6</v>
      </c>
    </row>
    <row r="175" spans="1:46" ht="12.75">
      <c r="A175" s="14"/>
      <c r="B175" s="2">
        <f>SUM(K175:AV175)</f>
        <v>46</v>
      </c>
      <c r="C175" s="20">
        <f>COUNT(K175:AV175)</f>
        <v>1</v>
      </c>
      <c r="D175" s="20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46</v>
      </c>
      <c r="E175" s="20">
        <f>IF(COUNT(K175:AV175)&lt;22,IF(COUNT(K175:AV175)&gt;14,(COUNT(K175:AV175)-15),0)*20,120)</f>
        <v>0</v>
      </c>
      <c r="F175" s="23">
        <f>D175+E175</f>
        <v>46</v>
      </c>
      <c r="G175" s="27" t="s">
        <v>343</v>
      </c>
      <c r="H175" s="27" t="s">
        <v>338</v>
      </c>
      <c r="I175" s="27">
        <v>1962</v>
      </c>
      <c r="J175" s="27" t="s">
        <v>344</v>
      </c>
      <c r="M175" s="3">
        <v>46</v>
      </c>
      <c r="AT175" s="19"/>
    </row>
    <row r="176" spans="1:46" ht="12.75">
      <c r="A176" s="14"/>
      <c r="B176" s="2">
        <f>SUM(K176:AV176)</f>
        <v>35</v>
      </c>
      <c r="C176" s="20">
        <f>COUNT(K176:AV176)</f>
        <v>1</v>
      </c>
      <c r="D176" s="20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35</v>
      </c>
      <c r="E176" s="20">
        <f>IF(COUNT(K176:AV176)&lt;22,IF(COUNT(K176:AV176)&gt;14,(COUNT(K176:AV176)-15),0)*20,120)</f>
        <v>0</v>
      </c>
      <c r="F176" s="23">
        <f>D176+E176</f>
        <v>35</v>
      </c>
      <c r="G176" s="61" t="s">
        <v>1075</v>
      </c>
      <c r="H176" s="61" t="s">
        <v>229</v>
      </c>
      <c r="I176" s="61">
        <v>1962</v>
      </c>
      <c r="J176" s="61" t="s">
        <v>1072</v>
      </c>
      <c r="AG176" s="58"/>
      <c r="AH176" s="3">
        <v>35</v>
      </c>
      <c r="AT176" s="19"/>
    </row>
    <row r="177" spans="1:22" ht="15">
      <c r="A177" s="14"/>
      <c r="B177" s="2">
        <f>SUM(K177:AV177)</f>
        <v>45</v>
      </c>
      <c r="C177" s="20">
        <f>COUNT(K177:AV177)</f>
        <v>1</v>
      </c>
      <c r="D177" s="20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45</v>
      </c>
      <c r="E177" s="20">
        <f>IF(COUNT(K177:AV177)&lt;22,IF(COUNT(K177:AV177)&gt;14,(COUNT(K177:AV177)-15),0)*20,120)</f>
        <v>0</v>
      </c>
      <c r="F177" s="23">
        <f>D177+E177</f>
        <v>45</v>
      </c>
      <c r="G177" s="47" t="s">
        <v>900</v>
      </c>
      <c r="H177" s="49" t="s">
        <v>358</v>
      </c>
      <c r="I177" s="47">
        <v>1966</v>
      </c>
      <c r="J177" s="48"/>
      <c r="V177" s="3">
        <v>45</v>
      </c>
    </row>
    <row r="178" spans="1:46" ht="12.75">
      <c r="A178" s="14"/>
      <c r="B178" s="2">
        <f>SUM(K178:AV178)</f>
        <v>43</v>
      </c>
      <c r="C178" s="20">
        <f>COUNT(K178:AV178)</f>
        <v>1</v>
      </c>
      <c r="D178" s="20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43</v>
      </c>
      <c r="E178" s="20">
        <f>IF(COUNT(K178:AV178)&lt;22,IF(COUNT(K178:AV178)&gt;14,(COUNT(K178:AV178)-15),0)*20,120)</f>
        <v>0</v>
      </c>
      <c r="F178" s="23">
        <f>D178+E178</f>
        <v>43</v>
      </c>
      <c r="G178" s="27" t="s">
        <v>1042</v>
      </c>
      <c r="H178" s="25" t="s">
        <v>389</v>
      </c>
      <c r="I178" s="27">
        <v>1962</v>
      </c>
      <c r="J178" s="27" t="s">
        <v>1041</v>
      </c>
      <c r="AG178" s="19">
        <v>43</v>
      </c>
      <c r="AT178" s="19"/>
    </row>
    <row r="179" spans="1:15" ht="14.25">
      <c r="A179" s="14"/>
      <c r="B179" s="2">
        <f>SUM(K179:AV179)</f>
        <v>27</v>
      </c>
      <c r="C179" s="20">
        <f>COUNT(K179:AV179)</f>
        <v>1</v>
      </c>
      <c r="D179" s="20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27</v>
      </c>
      <c r="E179" s="20">
        <f>IF(COUNT(K179:AV179)&lt;22,IF(COUNT(K179:AV179)&gt;14,(COUNT(K179:AV179)-15),0)*20,120)</f>
        <v>0</v>
      </c>
      <c r="F179" s="23">
        <f>D179+E179</f>
        <v>27</v>
      </c>
      <c r="G179" s="34" t="s">
        <v>630</v>
      </c>
      <c r="H179" s="34" t="s">
        <v>631</v>
      </c>
      <c r="I179" s="35">
        <v>23743</v>
      </c>
      <c r="J179" s="36"/>
      <c r="O179" s="3">
        <v>27</v>
      </c>
    </row>
    <row r="180" spans="1:15" ht="14.25">
      <c r="A180" s="14"/>
      <c r="B180" s="2">
        <f>SUM(K180:AV180)</f>
        <v>17</v>
      </c>
      <c r="C180" s="20">
        <f>COUNT(K180:AV180)</f>
        <v>1</v>
      </c>
      <c r="D180" s="20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17</v>
      </c>
      <c r="E180" s="20">
        <f>IF(COUNT(K180:AV180)&lt;22,IF(COUNT(K180:AV180)&gt;14,(COUNT(K180:AV180)-15),0)*20,120)</f>
        <v>0</v>
      </c>
      <c r="F180" s="23">
        <f>D180+E180</f>
        <v>17</v>
      </c>
      <c r="G180" s="34" t="s">
        <v>508</v>
      </c>
      <c r="H180" s="34" t="s">
        <v>507</v>
      </c>
      <c r="I180" s="35">
        <v>22647</v>
      </c>
      <c r="J180" s="36" t="s">
        <v>509</v>
      </c>
      <c r="O180" s="19">
        <v>17</v>
      </c>
    </row>
    <row r="181" spans="1:27" ht="12.75">
      <c r="A181" s="14"/>
      <c r="B181" s="2">
        <f>SUM(K181:AV181)</f>
        <v>36</v>
      </c>
      <c r="C181" s="20">
        <f>COUNT(K181:AV181)</f>
        <v>1</v>
      </c>
      <c r="D181" s="20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36</v>
      </c>
      <c r="E181" s="20">
        <f>IF(COUNT(K181:AV181)&lt;22,IF(COUNT(K181:AV181)&gt;14,(COUNT(K181:AV181)-15),0)*20,120)</f>
        <v>0</v>
      </c>
      <c r="F181" s="23">
        <f>D181+E181</f>
        <v>36</v>
      </c>
      <c r="G181" s="25" t="s">
        <v>211</v>
      </c>
      <c r="H181" s="25" t="s">
        <v>115</v>
      </c>
      <c r="I181" s="25">
        <v>1964</v>
      </c>
      <c r="J181" s="25" t="s">
        <v>212</v>
      </c>
      <c r="L181" s="29">
        <v>36</v>
      </c>
      <c r="Y181" s="19"/>
      <c r="AA181" s="19"/>
    </row>
    <row r="182" spans="1:46" ht="12.75">
      <c r="A182" s="14"/>
      <c r="B182" s="2">
        <f>SUM(K182:AV182)</f>
        <v>48</v>
      </c>
      <c r="C182" s="20">
        <f>COUNT(K182:AV182)</f>
        <v>1</v>
      </c>
      <c r="D182" s="20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48</v>
      </c>
      <c r="E182" s="20">
        <f>IF(COUNT(K182:AV182)&lt;22,IF(COUNT(K182:AV182)&gt;14,(COUNT(K182:AV182)-15),0)*20,120)</f>
        <v>0</v>
      </c>
      <c r="F182" s="23">
        <f>D182+E182</f>
        <v>48</v>
      </c>
      <c r="G182" s="40" t="s">
        <v>1222</v>
      </c>
      <c r="H182" s="25" t="s">
        <v>351</v>
      </c>
      <c r="I182" s="41" t="s">
        <v>765</v>
      </c>
      <c r="J182" s="40" t="s">
        <v>1223</v>
      </c>
      <c r="AT182" s="3">
        <v>48</v>
      </c>
    </row>
    <row r="183" spans="1:12" ht="12.75">
      <c r="A183" s="14"/>
      <c r="B183" s="2">
        <f>SUM(K183:AV183)</f>
        <v>21</v>
      </c>
      <c r="C183" s="20">
        <f>COUNT(K183:AV183)</f>
        <v>1</v>
      </c>
      <c r="D183" s="20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21</v>
      </c>
      <c r="E183" s="20">
        <f>IF(COUNT(K183:AV183)&lt;22,IF(COUNT(K183:AV183)&gt;14,(COUNT(K183:AV183)-15),0)*20,120)</f>
        <v>0</v>
      </c>
      <c r="F183" s="23">
        <f>D183+E183</f>
        <v>21</v>
      </c>
      <c r="G183" s="25" t="s">
        <v>278</v>
      </c>
      <c r="H183" s="25" t="s">
        <v>56</v>
      </c>
      <c r="I183" s="25">
        <v>1966</v>
      </c>
      <c r="J183" s="25" t="s">
        <v>279</v>
      </c>
      <c r="L183" s="19">
        <v>21</v>
      </c>
    </row>
    <row r="184" spans="1:42" ht="13.5" customHeight="1">
      <c r="A184" s="14"/>
      <c r="B184" s="2">
        <f>SUM(K184:AV184)</f>
        <v>36</v>
      </c>
      <c r="C184" s="20">
        <f>COUNT(K184:AV184)</f>
        <v>1</v>
      </c>
      <c r="D184" s="20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36</v>
      </c>
      <c r="E184" s="20">
        <f>IF(COUNT(K184:AV184)&lt;22,IF(COUNT(K184:AV184)&gt;14,(COUNT(K184:AV184)-15),0)*20,120)</f>
        <v>0</v>
      </c>
      <c r="F184" s="23">
        <f>D184+E184</f>
        <v>36</v>
      </c>
      <c r="G184" s="27" t="s">
        <v>1210</v>
      </c>
      <c r="H184" s="27" t="s">
        <v>41</v>
      </c>
      <c r="I184" s="27">
        <v>1964</v>
      </c>
      <c r="J184" s="27"/>
      <c r="AK184" s="19"/>
      <c r="AN184" s="19"/>
      <c r="AO184" s="19"/>
      <c r="AP184" s="3">
        <v>36</v>
      </c>
    </row>
    <row r="185" spans="1:34" ht="13.5" customHeight="1">
      <c r="A185" s="14"/>
      <c r="B185" s="2">
        <f>SUM(K185:AV185)</f>
        <v>45</v>
      </c>
      <c r="C185" s="20">
        <f>COUNT(K185:AV185)</f>
        <v>1</v>
      </c>
      <c r="D185" s="20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45</v>
      </c>
      <c r="E185" s="20">
        <f>IF(COUNT(K185:AV185)&lt;22,IF(COUNT(K185:AV185)&gt;14,(COUNT(K185:AV185)-15),0)*20,120)</f>
        <v>0</v>
      </c>
      <c r="F185" s="23">
        <f>D185+E185</f>
        <v>45</v>
      </c>
      <c r="G185" s="61" t="s">
        <v>1064</v>
      </c>
      <c r="H185" s="61" t="s">
        <v>56</v>
      </c>
      <c r="I185" s="61">
        <v>1964</v>
      </c>
      <c r="J185" s="61" t="s">
        <v>1065</v>
      </c>
      <c r="AE185" s="6"/>
      <c r="AG185" s="19"/>
      <c r="AH185" s="3">
        <v>45</v>
      </c>
    </row>
    <row r="186" spans="1:36" ht="13.5" customHeight="1">
      <c r="A186" s="14"/>
      <c r="B186" s="2">
        <f>SUM(K186:AV186)</f>
        <v>8</v>
      </c>
      <c r="C186" s="20">
        <f>COUNT(K186:AV186)</f>
        <v>1</v>
      </c>
      <c r="D186" s="20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8</v>
      </c>
      <c r="E186" s="20">
        <f>IF(COUNT(K186:AV186)&lt;22,IF(COUNT(K186:AV186)&gt;14,(COUNT(K186:AV186)-15),0)*20,120)</f>
        <v>0</v>
      </c>
      <c r="F186" s="23">
        <f>D186+E186</f>
        <v>8</v>
      </c>
      <c r="G186" s="27" t="s">
        <v>1132</v>
      </c>
      <c r="H186" s="25" t="s">
        <v>891</v>
      </c>
      <c r="I186" s="64">
        <v>1964</v>
      </c>
      <c r="J186" s="27" t="s">
        <v>12</v>
      </c>
      <c r="AJ186" s="3">
        <v>8</v>
      </c>
    </row>
    <row r="187" spans="1:15" ht="13.5" customHeight="1">
      <c r="A187" s="14"/>
      <c r="B187" s="2">
        <f>SUM(K187:AV187)</f>
        <v>14</v>
      </c>
      <c r="C187" s="20">
        <f>COUNT(K187:AV187)</f>
        <v>1</v>
      </c>
      <c r="D187" s="20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14</v>
      </c>
      <c r="E187" s="20">
        <f>IF(COUNT(K187:AV187)&lt;22,IF(COUNT(K187:AV187)&gt;14,(COUNT(K187:AV187)-15),0)*20,120)</f>
        <v>0</v>
      </c>
      <c r="F187" s="23">
        <f>D187+E187</f>
        <v>14</v>
      </c>
      <c r="G187" s="34" t="s">
        <v>514</v>
      </c>
      <c r="H187" s="34" t="s">
        <v>454</v>
      </c>
      <c r="I187" s="35">
        <v>23743</v>
      </c>
      <c r="J187" s="36"/>
      <c r="O187" s="19">
        <v>14</v>
      </c>
    </row>
    <row r="188" spans="1:37" ht="13.5" customHeight="1">
      <c r="A188" s="14"/>
      <c r="B188" s="2">
        <f>SUM(K188:AV188)</f>
        <v>43</v>
      </c>
      <c r="C188" s="20">
        <f>COUNT(K188:AV188)</f>
        <v>1</v>
      </c>
      <c r="D188" s="20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43</v>
      </c>
      <c r="E188" s="20">
        <f>IF(COUNT(K188:AV188)&lt;22,IF(COUNT(K188:AV188)&gt;14,(COUNT(K188:AV188)-15),0)*20,120)</f>
        <v>0</v>
      </c>
      <c r="F188" s="23">
        <f>D188+E188</f>
        <v>43</v>
      </c>
      <c r="G188" s="25" t="s">
        <v>1162</v>
      </c>
      <c r="H188" s="25" t="s">
        <v>353</v>
      </c>
      <c r="I188" s="66">
        <v>1962</v>
      </c>
      <c r="J188" s="25" t="s">
        <v>1163</v>
      </c>
      <c r="Z188" s="6"/>
      <c r="AA188" s="19"/>
      <c r="AC188" s="19"/>
      <c r="AK188" s="19">
        <v>43</v>
      </c>
    </row>
    <row r="189" spans="1:35" ht="13.5" customHeight="1">
      <c r="A189" s="14"/>
      <c r="B189" s="2">
        <f>SUM(K189:AV189)</f>
        <v>34</v>
      </c>
      <c r="C189" s="20">
        <f>COUNT(K189:AV189)</f>
        <v>1</v>
      </c>
      <c r="D189" s="20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34</v>
      </c>
      <c r="E189" s="20">
        <f>IF(COUNT(K189:AV189)&lt;22,IF(COUNT(K189:AV189)&gt;14,(COUNT(K189:AV189)-15),0)*20,120)</f>
        <v>0</v>
      </c>
      <c r="F189" s="23">
        <f>D189+E189</f>
        <v>34</v>
      </c>
      <c r="G189" s="63" t="s">
        <v>1102</v>
      </c>
      <c r="H189" s="63" t="s">
        <v>1103</v>
      </c>
      <c r="I189" s="62" t="s">
        <v>762</v>
      </c>
      <c r="J189" s="63" t="s">
        <v>1090</v>
      </c>
      <c r="AI189" s="19">
        <v>34</v>
      </c>
    </row>
    <row r="190" spans="1:23" ht="13.5" customHeight="1">
      <c r="A190" s="14"/>
      <c r="B190" s="2">
        <f>SUM(K190:AV190)</f>
        <v>49</v>
      </c>
      <c r="C190" s="20">
        <f>COUNT(K190:AV190)</f>
        <v>1</v>
      </c>
      <c r="D190" s="20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49</v>
      </c>
      <c r="E190" s="20">
        <f>IF(COUNT(K190:AV190)&lt;22,IF(COUNT(K190:AV190)&gt;14,(COUNT(K190:AV190)-15),0)*20,120)</f>
        <v>0</v>
      </c>
      <c r="F190" s="23">
        <f>D190+E190</f>
        <v>49</v>
      </c>
      <c r="G190" s="28" t="s">
        <v>944</v>
      </c>
      <c r="H190" s="28" t="s">
        <v>309</v>
      </c>
      <c r="I190" s="28">
        <v>1963</v>
      </c>
      <c r="J190" s="28"/>
      <c r="U190" s="19"/>
      <c r="W190" s="3">
        <v>49</v>
      </c>
    </row>
    <row r="191" spans="1:30" ht="13.5" customHeight="1">
      <c r="A191" s="14"/>
      <c r="B191" s="2">
        <f>SUM(K191:AV191)</f>
        <v>44</v>
      </c>
      <c r="C191" s="20">
        <f>COUNT(K191:AV191)</f>
        <v>1</v>
      </c>
      <c r="D191" s="20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44</v>
      </c>
      <c r="E191" s="20">
        <f>IF(COUNT(K191:AV191)&lt;22,IF(COUNT(K191:AV191)&gt;14,(COUNT(K191:AV191)-15),0)*20,120)</f>
        <v>0</v>
      </c>
      <c r="F191" s="23">
        <f>D191+E191</f>
        <v>44</v>
      </c>
      <c r="G191" s="27" t="s">
        <v>1018</v>
      </c>
      <c r="H191" s="27" t="s">
        <v>607</v>
      </c>
      <c r="I191" s="25"/>
      <c r="J191" s="27" t="s">
        <v>14</v>
      </c>
      <c r="AA191" s="19"/>
      <c r="AC191" s="19"/>
      <c r="AD191" s="19">
        <v>44</v>
      </c>
    </row>
    <row r="192" spans="1:15" ht="13.5" customHeight="1">
      <c r="A192" s="14"/>
      <c r="B192" s="2">
        <f>SUM(K192:AV192)</f>
        <v>32</v>
      </c>
      <c r="C192" s="20">
        <f>COUNT(K192:AV192)</f>
        <v>1</v>
      </c>
      <c r="D192" s="20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32</v>
      </c>
      <c r="E192" s="20">
        <f>IF(COUNT(K192:AV192)&lt;22,IF(COUNT(K192:AV192)&gt;14,(COUNT(K192:AV192)-15),0)*20,120)</f>
        <v>0</v>
      </c>
      <c r="F192" s="23">
        <f>D192+E192</f>
        <v>32</v>
      </c>
      <c r="G192" s="34" t="s">
        <v>477</v>
      </c>
      <c r="H192" s="34" t="s">
        <v>478</v>
      </c>
      <c r="I192" s="35">
        <v>23743</v>
      </c>
      <c r="J192" s="36"/>
      <c r="O192" s="19">
        <v>32</v>
      </c>
    </row>
    <row r="193" spans="1:22" ht="13.5" customHeight="1">
      <c r="A193" s="14"/>
      <c r="B193" s="2">
        <f>SUM(K193:AV193)</f>
        <v>43</v>
      </c>
      <c r="C193" s="20">
        <f>COUNT(K193:AV193)</f>
        <v>1</v>
      </c>
      <c r="D193" s="20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43</v>
      </c>
      <c r="E193" s="20">
        <f>IF(COUNT(K193:AV193)&lt;22,IF(COUNT(K193:AV193)&gt;14,(COUNT(K193:AV193)-15),0)*20,120)</f>
        <v>0</v>
      </c>
      <c r="F193" s="23">
        <f>D193+E193</f>
        <v>43</v>
      </c>
      <c r="G193" s="47" t="s">
        <v>901</v>
      </c>
      <c r="H193" s="49" t="s">
        <v>340</v>
      </c>
      <c r="I193" s="47">
        <v>1965</v>
      </c>
      <c r="J193" s="47" t="s">
        <v>902</v>
      </c>
      <c r="V193" s="3">
        <v>43</v>
      </c>
    </row>
    <row r="194" spans="1:48" ht="13.5" customHeight="1">
      <c r="A194" s="14"/>
      <c r="B194" s="2">
        <f>SUM(K194:AV194)</f>
        <v>49</v>
      </c>
      <c r="C194" s="20">
        <f>COUNT(K194:AV194)</f>
        <v>1</v>
      </c>
      <c r="D194" s="20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49</v>
      </c>
      <c r="E194" s="20">
        <f>IF(COUNT(K194:AV194)&lt;22,IF(COUNT(K194:AV194)&gt;14,(COUNT(K194:AV194)-15),0)*20,120)</f>
        <v>0</v>
      </c>
      <c r="F194" s="23">
        <f>D194+E194</f>
        <v>49</v>
      </c>
      <c r="G194" s="28" t="s">
        <v>147</v>
      </c>
      <c r="H194" s="28" t="s">
        <v>88</v>
      </c>
      <c r="I194" s="28">
        <v>1964</v>
      </c>
      <c r="J194" s="28" t="s">
        <v>74</v>
      </c>
      <c r="K194" s="18">
        <v>49</v>
      </c>
      <c r="P194" s="19"/>
      <c r="Q194" s="19"/>
      <c r="AT194" s="19"/>
      <c r="AU194" s="6"/>
      <c r="AV194" s="2"/>
    </row>
    <row r="195" spans="1:37" ht="13.5" customHeight="1">
      <c r="A195" s="14"/>
      <c r="B195" s="2">
        <f>SUM(K195:AV195)</f>
        <v>46</v>
      </c>
      <c r="C195" s="20">
        <f>COUNT(K195:AV195)</f>
        <v>1</v>
      </c>
      <c r="D195" s="20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46</v>
      </c>
      <c r="E195" s="20">
        <f>IF(COUNT(K195:AV195)&lt;22,IF(COUNT(K195:AV195)&gt;14,(COUNT(K195:AV195)-15),0)*20,120)</f>
        <v>0</v>
      </c>
      <c r="F195" s="23">
        <f>D195+E195</f>
        <v>46</v>
      </c>
      <c r="G195" s="25" t="s">
        <v>1159</v>
      </c>
      <c r="H195" s="25" t="s">
        <v>904</v>
      </c>
      <c r="I195" s="66">
        <v>1966</v>
      </c>
      <c r="J195" s="25" t="s">
        <v>356</v>
      </c>
      <c r="AK195" s="19">
        <v>46</v>
      </c>
    </row>
    <row r="196" spans="1:15" ht="13.5" customHeight="1">
      <c r="A196" s="14"/>
      <c r="B196" s="2">
        <f>SUM(K196:AV196)</f>
        <v>22</v>
      </c>
      <c r="C196" s="20">
        <f>COUNT(K196:AV196)</f>
        <v>1</v>
      </c>
      <c r="D196" s="20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22</v>
      </c>
      <c r="E196" s="20">
        <f>IF(COUNT(K196:AV196)&lt;22,IF(COUNT(K196:AV196)&gt;14,(COUNT(K196:AV196)-15),0)*20,120)</f>
        <v>0</v>
      </c>
      <c r="F196" s="23">
        <f>D196+E196</f>
        <v>22</v>
      </c>
      <c r="G196" s="34" t="s">
        <v>498</v>
      </c>
      <c r="H196" s="34" t="s">
        <v>494</v>
      </c>
      <c r="I196" s="35">
        <v>24108</v>
      </c>
      <c r="J196" s="36" t="s">
        <v>499</v>
      </c>
      <c r="O196" s="19">
        <v>22</v>
      </c>
    </row>
    <row r="197" spans="1:15" ht="13.5" customHeight="1">
      <c r="A197" s="14"/>
      <c r="B197" s="2">
        <f>SUM(K197:AV197)</f>
        <v>0</v>
      </c>
      <c r="C197" s="20">
        <f>COUNT(K197:AV197)</f>
        <v>1</v>
      </c>
      <c r="D197" s="20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0</v>
      </c>
      <c r="E197" s="20">
        <f>IF(COUNT(K197:AV197)&lt;22,IF(COUNT(K197:AV197)&gt;14,(COUNT(K197:AV197)-15),0)*20,120)</f>
        <v>0</v>
      </c>
      <c r="F197" s="23">
        <f>D197+E197</f>
        <v>0</v>
      </c>
      <c r="G197" s="34" t="s">
        <v>564</v>
      </c>
      <c r="H197" s="34" t="s">
        <v>565</v>
      </c>
      <c r="I197" s="35">
        <v>23826</v>
      </c>
      <c r="J197" s="36"/>
      <c r="O197" s="19">
        <v>0</v>
      </c>
    </row>
    <row r="198" spans="1:15" ht="13.5" customHeight="1">
      <c r="A198" s="14"/>
      <c r="B198" s="2">
        <f>SUM(K198:AV198)</f>
        <v>0</v>
      </c>
      <c r="C198" s="20">
        <f>COUNT(K198:AV198)</f>
        <v>1</v>
      </c>
      <c r="D198" s="20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0</v>
      </c>
      <c r="E198" s="20">
        <f>IF(COUNT(K198:AV198)&lt;22,IF(COUNT(K198:AV198)&gt;14,(COUNT(K198:AV198)-15),0)*20,120)</f>
        <v>0</v>
      </c>
      <c r="F198" s="23">
        <f>D198+E198</f>
        <v>0</v>
      </c>
      <c r="G198" s="34" t="s">
        <v>557</v>
      </c>
      <c r="H198" s="34" t="s">
        <v>527</v>
      </c>
      <c r="I198" s="35">
        <v>23012</v>
      </c>
      <c r="J198" s="36" t="s">
        <v>455</v>
      </c>
      <c r="O198" s="19">
        <v>0</v>
      </c>
    </row>
    <row r="199" spans="1:36" ht="13.5" customHeight="1">
      <c r="A199" s="14"/>
      <c r="B199" s="2">
        <f>SUM(K199:AV199)</f>
        <v>31</v>
      </c>
      <c r="C199" s="20">
        <f>COUNT(K199:AV199)</f>
        <v>1</v>
      </c>
      <c r="D199" s="20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31</v>
      </c>
      <c r="E199" s="20">
        <f>IF(COUNT(K199:AV199)&lt;22,IF(COUNT(K199:AV199)&gt;14,(COUNT(K199:AV199)-15),0)*20,120)</f>
        <v>0</v>
      </c>
      <c r="F199" s="23">
        <f>D199+E199</f>
        <v>31</v>
      </c>
      <c r="G199" s="27" t="s">
        <v>1118</v>
      </c>
      <c r="H199" s="25" t="s">
        <v>331</v>
      </c>
      <c r="I199" s="64">
        <v>1963</v>
      </c>
      <c r="J199" s="27" t="s">
        <v>1119</v>
      </c>
      <c r="AJ199" s="3">
        <v>31</v>
      </c>
    </row>
    <row r="200" spans="1:37" ht="13.5" customHeight="1">
      <c r="A200" s="14"/>
      <c r="B200" s="2">
        <f>SUM(K200:AV200)</f>
        <v>45</v>
      </c>
      <c r="C200" s="20">
        <f>COUNT(K200:AV200)</f>
        <v>1</v>
      </c>
      <c r="D200" s="20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45</v>
      </c>
      <c r="E200" s="20">
        <f>IF(COUNT(K200:AV200)&lt;22,IF(COUNT(K200:AV200)&gt;14,(COUNT(K200:AV200)-15),0)*20,120)</f>
        <v>0</v>
      </c>
      <c r="F200" s="23">
        <f>D200+E200</f>
        <v>45</v>
      </c>
      <c r="G200" s="25" t="s">
        <v>1144</v>
      </c>
      <c r="H200" s="25" t="s">
        <v>1145</v>
      </c>
      <c r="I200" s="66">
        <v>1964</v>
      </c>
      <c r="J200" s="25" t="s">
        <v>1146</v>
      </c>
      <c r="K200" s="19"/>
      <c r="Z200" s="6"/>
      <c r="AE200" s="29"/>
      <c r="AK200" s="3">
        <v>45</v>
      </c>
    </row>
    <row r="201" spans="1:14" ht="13.5" customHeight="1">
      <c r="A201" s="14"/>
      <c r="B201" s="2">
        <f>SUM(K201:AV201)</f>
        <v>41</v>
      </c>
      <c r="C201" s="20">
        <f>COUNT(K201:AV201)</f>
        <v>1</v>
      </c>
      <c r="D201" s="20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41</v>
      </c>
      <c r="E201" s="20">
        <f>IF(COUNT(K201:AV201)&lt;22,IF(COUNT(K201:AV201)&gt;14,(COUNT(K201:AV201)-15),0)*20,120)</f>
        <v>0</v>
      </c>
      <c r="F201" s="23">
        <f>D201+E201</f>
        <v>41</v>
      </c>
      <c r="G201" s="27" t="s">
        <v>364</v>
      </c>
      <c r="H201" s="25" t="s">
        <v>365</v>
      </c>
      <c r="I201" s="27">
        <v>1963</v>
      </c>
      <c r="J201" s="27" t="s">
        <v>366</v>
      </c>
      <c r="N201" s="3">
        <v>41</v>
      </c>
    </row>
    <row r="202" spans="1:48" ht="13.5" customHeight="1">
      <c r="A202" s="3"/>
      <c r="B202" s="2">
        <f>SUM(K202:AV202)</f>
        <v>36</v>
      </c>
      <c r="C202" s="20">
        <f>COUNT(K202:AV202)</f>
        <v>1</v>
      </c>
      <c r="D202" s="20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36</v>
      </c>
      <c r="E202" s="20">
        <f>IF(COUNT(K202:AV202)&lt;22,IF(COUNT(K202:AV202)&gt;14,(COUNT(K202:AV202)-15),0)*20,120)</f>
        <v>0</v>
      </c>
      <c r="F202" s="23">
        <f>D202+E202</f>
        <v>36</v>
      </c>
      <c r="G202" s="59" t="s">
        <v>1263</v>
      </c>
      <c r="H202" s="59" t="s">
        <v>1256</v>
      </c>
      <c r="I202" s="25">
        <v>1965</v>
      </c>
      <c r="J202" s="59" t="s">
        <v>1264</v>
      </c>
      <c r="AV202" s="19">
        <v>36</v>
      </c>
    </row>
    <row r="203" spans="1:36" ht="13.5" customHeight="1">
      <c r="A203" s="14"/>
      <c r="B203" s="2">
        <f>SUM(K203:AV203)</f>
        <v>5</v>
      </c>
      <c r="C203" s="20">
        <f>COUNT(K203:AV203)</f>
        <v>1</v>
      </c>
      <c r="D203" s="20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5</v>
      </c>
      <c r="E203" s="20">
        <f>IF(COUNT(K203:AV203)&lt;22,IF(COUNT(K203:AV203)&gt;14,(COUNT(K203:AV203)-15),0)*20,120)</f>
        <v>0</v>
      </c>
      <c r="F203" s="23">
        <f>D203+E203</f>
        <v>5</v>
      </c>
      <c r="G203" s="27" t="s">
        <v>1135</v>
      </c>
      <c r="H203" s="25" t="s">
        <v>881</v>
      </c>
      <c r="I203" s="64">
        <v>1964</v>
      </c>
      <c r="J203" s="27" t="s">
        <v>1114</v>
      </c>
      <c r="AJ203" s="3">
        <v>5</v>
      </c>
    </row>
    <row r="204" spans="1:17" ht="13.5" customHeight="1">
      <c r="A204" s="14"/>
      <c r="B204" s="2">
        <f>SUM(K204:AV204)</f>
        <v>0</v>
      </c>
      <c r="C204" s="20">
        <f>COUNT(K204:AV204)</f>
        <v>1</v>
      </c>
      <c r="D204" s="20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0</v>
      </c>
      <c r="E204" s="20">
        <f>IF(COUNT(K204:AV204)&lt;22,IF(COUNT(K204:AV204)&gt;14,(COUNT(K204:AV204)-15),0)*20,120)</f>
        <v>0</v>
      </c>
      <c r="F204" s="23">
        <f>D204+E204</f>
        <v>0</v>
      </c>
      <c r="G204" s="25" t="s">
        <v>735</v>
      </c>
      <c r="H204" s="25" t="s">
        <v>736</v>
      </c>
      <c r="I204" s="37" t="s">
        <v>737</v>
      </c>
      <c r="J204" s="25" t="s">
        <v>738</v>
      </c>
      <c r="P204" s="19"/>
      <c r="Q204" s="3">
        <v>0</v>
      </c>
    </row>
    <row r="205" spans="1:15" ht="13.5" customHeight="1">
      <c r="A205" s="14"/>
      <c r="B205" s="2">
        <f>SUM(K205:AV205)</f>
        <v>5</v>
      </c>
      <c r="C205" s="20">
        <f>COUNT(K205:AV205)</f>
        <v>1</v>
      </c>
      <c r="D205" s="20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5</v>
      </c>
      <c r="E205" s="20">
        <f>IF(COUNT(K205:AV205)&lt;22,IF(COUNT(K205:AV205)&gt;14,(COUNT(K205:AV205)-15),0)*20,120)</f>
        <v>0</v>
      </c>
      <c r="F205" s="23">
        <f>D205+E205</f>
        <v>5</v>
      </c>
      <c r="G205" s="34" t="s">
        <v>526</v>
      </c>
      <c r="H205" s="34" t="s">
        <v>527</v>
      </c>
      <c r="I205" s="35">
        <v>23743</v>
      </c>
      <c r="J205" s="36" t="s">
        <v>528</v>
      </c>
      <c r="O205" s="19">
        <v>5</v>
      </c>
    </row>
    <row r="206" spans="1:27" ht="13.5" customHeight="1">
      <c r="A206" s="14"/>
      <c r="B206" s="2">
        <f>SUM(K206:AV206)</f>
        <v>49</v>
      </c>
      <c r="C206" s="20">
        <f>COUNT(K206:AV206)</f>
        <v>1</v>
      </c>
      <c r="D206" s="20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49</v>
      </c>
      <c r="E206" s="20">
        <f>IF(COUNT(K206:AV206)&lt;22,IF(COUNT(K206:AV206)&gt;14,(COUNT(K206:AV206)-15),0)*20,120)</f>
        <v>0</v>
      </c>
      <c r="F206" s="23">
        <f>D206+E206</f>
        <v>49</v>
      </c>
      <c r="G206" s="27" t="s">
        <v>339</v>
      </c>
      <c r="H206" s="27" t="s">
        <v>340</v>
      </c>
      <c r="I206" s="27">
        <v>1964</v>
      </c>
      <c r="J206" s="27" t="s">
        <v>62</v>
      </c>
      <c r="L206" s="19"/>
      <c r="M206" s="3">
        <v>49</v>
      </c>
      <c r="AA206" s="19"/>
    </row>
    <row r="207" spans="1:34" ht="13.5" customHeight="1">
      <c r="A207" s="14"/>
      <c r="B207" s="2">
        <f>SUM(K207:AV207)</f>
        <v>33</v>
      </c>
      <c r="C207" s="20">
        <f>COUNT(K207:AV207)</f>
        <v>1</v>
      </c>
      <c r="D207" s="20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33</v>
      </c>
      <c r="E207" s="20">
        <f>IF(COUNT(K207:AV207)&lt;22,IF(COUNT(K207:AV207)&gt;14,(COUNT(K207:AV207)-15),0)*20,120)</f>
        <v>0</v>
      </c>
      <c r="F207" s="23">
        <f>D207+E207</f>
        <v>33</v>
      </c>
      <c r="G207" s="61" t="s">
        <v>1078</v>
      </c>
      <c r="H207" s="61" t="s">
        <v>1079</v>
      </c>
      <c r="I207" s="61">
        <v>1965</v>
      </c>
      <c r="J207" s="61" t="s">
        <v>1080</v>
      </c>
      <c r="AB207" s="6"/>
      <c r="AC207" s="29"/>
      <c r="AD207" s="29"/>
      <c r="AE207" s="29"/>
      <c r="AH207" s="3">
        <v>33</v>
      </c>
    </row>
    <row r="208" spans="1:20" ht="13.5" customHeight="1">
      <c r="A208" s="14"/>
      <c r="B208" s="2">
        <f>SUM(K208:AV208)</f>
        <v>27</v>
      </c>
      <c r="C208" s="20">
        <f>COUNT(K208:AV208)</f>
        <v>1</v>
      </c>
      <c r="D208" s="20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27</v>
      </c>
      <c r="E208" s="20">
        <f>IF(COUNT(K208:AV208)&lt;22,IF(COUNT(K208:AV208)&gt;14,(COUNT(K208:AV208)-15),0)*20,120)</f>
        <v>0</v>
      </c>
      <c r="F208" s="23">
        <f>D208+E208</f>
        <v>27</v>
      </c>
      <c r="G208" s="47" t="s">
        <v>875</v>
      </c>
      <c r="H208" s="49" t="s">
        <v>876</v>
      </c>
      <c r="I208" s="47">
        <v>1962</v>
      </c>
      <c r="J208" s="48"/>
      <c r="T208" s="3">
        <v>27</v>
      </c>
    </row>
    <row r="209" spans="1:13" ht="13.5" customHeight="1">
      <c r="A209" s="14"/>
      <c r="B209" s="2">
        <f>SUM(K209:AV209)</f>
        <v>39</v>
      </c>
      <c r="C209" s="20">
        <f>COUNT(K209:AV209)</f>
        <v>1</v>
      </c>
      <c r="D209" s="20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39</v>
      </c>
      <c r="E209" s="20">
        <f>IF(COUNT(K209:AV209)&lt;22,IF(COUNT(K209:AV209)&gt;14,(COUNT(K209:AV209)-15),0)*20,120)</f>
        <v>0</v>
      </c>
      <c r="F209" s="23">
        <f>D209+E209</f>
        <v>39</v>
      </c>
      <c r="G209" s="27" t="s">
        <v>347</v>
      </c>
      <c r="H209" s="27" t="s">
        <v>348</v>
      </c>
      <c r="I209" s="27">
        <v>1964</v>
      </c>
      <c r="J209" s="27"/>
      <c r="M209" s="3">
        <v>39</v>
      </c>
    </row>
    <row r="210" spans="1:36" ht="13.5" customHeight="1">
      <c r="A210" s="14"/>
      <c r="B210" s="2">
        <f>SUM(K210:AV210)</f>
        <v>45</v>
      </c>
      <c r="C210" s="20">
        <f>COUNT(K210:AV210)</f>
        <v>1</v>
      </c>
      <c r="D210" s="20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45</v>
      </c>
      <c r="E210" s="20">
        <f>IF(COUNT(K210:AV210)&lt;22,IF(COUNT(K210:AV210)&gt;14,(COUNT(K210:AV210)-15),0)*20,120)</f>
        <v>0</v>
      </c>
      <c r="F210" s="23">
        <f>D210+E210</f>
        <v>45</v>
      </c>
      <c r="G210" s="65" t="s">
        <v>1143</v>
      </c>
      <c r="H210" s="25" t="s">
        <v>331</v>
      </c>
      <c r="I210" s="64">
        <v>1965</v>
      </c>
      <c r="J210" s="27" t="s">
        <v>1115</v>
      </c>
      <c r="N210" s="19"/>
      <c r="O210" s="19"/>
      <c r="AJ210" s="3">
        <v>45</v>
      </c>
    </row>
    <row r="211" spans="1:17" ht="13.5" customHeight="1">
      <c r="A211" s="14"/>
      <c r="B211" s="2">
        <f>SUM(K211:AV211)</f>
        <v>40</v>
      </c>
      <c r="C211" s="20">
        <f>COUNT(K211:AV211)</f>
        <v>1</v>
      </c>
      <c r="D211" s="20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40</v>
      </c>
      <c r="E211" s="20">
        <f>IF(COUNT(K211:AV211)&lt;22,IF(COUNT(K211:AV211)&gt;14,(COUNT(K211:AV211)-15),0)*20,120)</f>
        <v>0</v>
      </c>
      <c r="F211" s="23">
        <f>D211+E211</f>
        <v>40</v>
      </c>
      <c r="G211" s="38" t="s">
        <v>666</v>
      </c>
      <c r="H211" s="38" t="s">
        <v>667</v>
      </c>
      <c r="I211" s="37" t="s">
        <v>668</v>
      </c>
      <c r="J211" s="38"/>
      <c r="Q211" s="3">
        <v>40</v>
      </c>
    </row>
    <row r="212" spans="1:19" ht="13.5" customHeight="1">
      <c r="A212" s="14"/>
      <c r="B212" s="2">
        <f>SUM(K212:AV212)</f>
        <v>0</v>
      </c>
      <c r="C212" s="20">
        <f>COUNT(K212:AV212)</f>
        <v>1</v>
      </c>
      <c r="D212" s="20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0</v>
      </c>
      <c r="E212" s="20">
        <f>IF(COUNT(K212:AV212)&lt;22,IF(COUNT(K212:AV212)&gt;14,(COUNT(K212:AV212)-15),0)*20,120)</f>
        <v>0</v>
      </c>
      <c r="F212" s="23">
        <f>D212+E212</f>
        <v>0</v>
      </c>
      <c r="G212" s="42" t="s">
        <v>860</v>
      </c>
      <c r="H212" s="42" t="s">
        <v>861</v>
      </c>
      <c r="I212" s="43" t="s">
        <v>822</v>
      </c>
      <c r="J212" s="44" t="s">
        <v>862</v>
      </c>
      <c r="S212" s="19">
        <v>0</v>
      </c>
    </row>
    <row r="213" spans="1:19" ht="13.5" customHeight="1">
      <c r="A213" s="14"/>
      <c r="B213" s="2">
        <f>SUM(K213:AV213)</f>
        <v>0</v>
      </c>
      <c r="C213" s="20">
        <f>COUNT(K213:AV213)</f>
        <v>1</v>
      </c>
      <c r="D213" s="20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0</v>
      </c>
      <c r="E213" s="20">
        <f>IF(COUNT(K213:AV213)&lt;22,IF(COUNT(K213:AV213)&gt;14,(COUNT(K213:AV213)-15),0)*20,120)</f>
        <v>0</v>
      </c>
      <c r="F213" s="23">
        <f>D213+E213</f>
        <v>0</v>
      </c>
      <c r="G213" s="42" t="s">
        <v>854</v>
      </c>
      <c r="H213" s="42" t="s">
        <v>855</v>
      </c>
      <c r="I213" s="43" t="s">
        <v>779</v>
      </c>
      <c r="J213" s="44" t="s">
        <v>790</v>
      </c>
      <c r="S213" s="19">
        <v>0</v>
      </c>
    </row>
    <row r="214" spans="1:48" ht="13.5" customHeight="1">
      <c r="A214" s="14"/>
      <c r="B214" s="2">
        <f>SUM(K214:AV214)</f>
        <v>50</v>
      </c>
      <c r="C214" s="20">
        <f>COUNT(K214:AV214)</f>
        <v>1</v>
      </c>
      <c r="D214" s="20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50</v>
      </c>
      <c r="E214" s="20">
        <f>IF(COUNT(K214:AV214)&lt;22,IF(COUNT(K214:AV214)&gt;14,(COUNT(K214:AV214)-15),0)*20,120)</f>
        <v>0</v>
      </c>
      <c r="F214" s="23">
        <f>D214+E214</f>
        <v>50</v>
      </c>
      <c r="G214" s="25" t="s">
        <v>172</v>
      </c>
      <c r="H214" s="28" t="s">
        <v>52</v>
      </c>
      <c r="I214" s="28">
        <v>1964</v>
      </c>
      <c r="J214" s="28" t="s">
        <v>173</v>
      </c>
      <c r="K214" s="32">
        <v>50</v>
      </c>
      <c r="L214" s="17"/>
      <c r="M214" s="6"/>
      <c r="N214" s="6"/>
      <c r="O214" s="17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V214" s="2"/>
    </row>
    <row r="215" spans="1:23" ht="13.5" customHeight="1">
      <c r="A215" s="14"/>
      <c r="B215" s="2">
        <f>SUM(K215:AV215)</f>
        <v>38</v>
      </c>
      <c r="C215" s="20">
        <f>COUNT(K215:AV215)</f>
        <v>1</v>
      </c>
      <c r="D215" s="20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38</v>
      </c>
      <c r="E215" s="20">
        <f>IF(COUNT(K215:AV215)&lt;22,IF(COUNT(K215:AV215)&gt;14,(COUNT(K215:AV215)-15),0)*20,120)</f>
        <v>0</v>
      </c>
      <c r="F215" s="23">
        <f>D215+E215</f>
        <v>38</v>
      </c>
      <c r="G215" s="28" t="s">
        <v>963</v>
      </c>
      <c r="H215" s="28" t="s">
        <v>749</v>
      </c>
      <c r="I215" s="28">
        <v>1961</v>
      </c>
      <c r="J215" s="28"/>
      <c r="W215" s="19">
        <v>38</v>
      </c>
    </row>
    <row r="216" spans="1:27" ht="13.5" customHeight="1">
      <c r="A216" s="14"/>
      <c r="B216" s="2">
        <f>SUM(K216:AV216)</f>
        <v>15</v>
      </c>
      <c r="C216" s="20">
        <f>COUNT(K216:AV216)</f>
        <v>1</v>
      </c>
      <c r="D216" s="20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15</v>
      </c>
      <c r="E216" s="20">
        <f>IF(COUNT(K216:AV216)&lt;22,IF(COUNT(K216:AV216)&gt;14,(COUNT(K216:AV216)-15),0)*20,120)</f>
        <v>0</v>
      </c>
      <c r="F216" s="23">
        <f>D216+E216</f>
        <v>15</v>
      </c>
      <c r="G216" s="25" t="s">
        <v>1007</v>
      </c>
      <c r="H216" s="27" t="s">
        <v>181</v>
      </c>
      <c r="I216" s="27">
        <v>1965</v>
      </c>
      <c r="J216" s="27"/>
      <c r="AA216" s="19">
        <v>15</v>
      </c>
    </row>
    <row r="217" spans="1:27" ht="25.5">
      <c r="A217" s="14"/>
      <c r="B217" s="2">
        <f>SUM(K217:AV217)</f>
        <v>34</v>
      </c>
      <c r="C217" s="20">
        <f>COUNT(K217:AV217)</f>
        <v>1</v>
      </c>
      <c r="D217" s="20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34</v>
      </c>
      <c r="E217" s="20">
        <f>IF(COUNT(K217:AV217)&lt;22,IF(COUNT(K217:AV217)&gt;14,(COUNT(K217:AV217)-15),0)*20,120)</f>
        <v>0</v>
      </c>
      <c r="F217" s="23">
        <f>D217+E217</f>
        <v>34</v>
      </c>
      <c r="G217" s="25" t="s">
        <v>984</v>
      </c>
      <c r="H217" s="27" t="s">
        <v>985</v>
      </c>
      <c r="I217" s="27">
        <v>1965</v>
      </c>
      <c r="J217" s="27" t="s">
        <v>986</v>
      </c>
      <c r="Z217" s="19"/>
      <c r="AA217" s="19">
        <v>34</v>
      </c>
    </row>
    <row r="218" spans="1:29" ht="25.5">
      <c r="A218" s="14"/>
      <c r="B218" s="2">
        <f>SUM(K218:AV218)</f>
        <v>36</v>
      </c>
      <c r="C218" s="20">
        <f>COUNT(K218:AV218)</f>
        <v>1</v>
      </c>
      <c r="D218" s="20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36</v>
      </c>
      <c r="E218" s="20">
        <f>IF(COUNT(K218:AV218)&lt;22,IF(COUNT(K218:AV218)&gt;14,(COUNT(K218:AV218)-15),0)*20,120)</f>
        <v>0</v>
      </c>
      <c r="F218" s="23">
        <f>D218+E218</f>
        <v>36</v>
      </c>
      <c r="G218" s="27" t="s">
        <v>1011</v>
      </c>
      <c r="H218" s="27" t="s">
        <v>309</v>
      </c>
      <c r="I218" s="27">
        <v>1965</v>
      </c>
      <c r="J218" s="27" t="s">
        <v>1012</v>
      </c>
      <c r="Z218" s="19"/>
      <c r="AA218" s="19"/>
      <c r="AC218" s="3">
        <v>36</v>
      </c>
    </row>
    <row r="219" spans="1:36" ht="12.75">
      <c r="A219" s="14"/>
      <c r="B219" s="2">
        <f>SUM(K219:AV219)</f>
        <v>15</v>
      </c>
      <c r="C219" s="20">
        <f>COUNT(K219:AV219)</f>
        <v>1</v>
      </c>
      <c r="D219" s="20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15</v>
      </c>
      <c r="E219" s="20">
        <f>IF(COUNT(K219:AV219)&lt;22,IF(COUNT(K219:AV219)&gt;14,(COUNT(K219:AV219)-15),0)*20,120)</f>
        <v>0</v>
      </c>
      <c r="F219" s="23">
        <f>D219+E219</f>
        <v>15</v>
      </c>
      <c r="G219" s="27" t="s">
        <v>1011</v>
      </c>
      <c r="H219" s="25" t="s">
        <v>1123</v>
      </c>
      <c r="I219" s="64">
        <v>1963</v>
      </c>
      <c r="J219" s="27" t="s">
        <v>1126</v>
      </c>
      <c r="AJ219" s="3">
        <v>15</v>
      </c>
    </row>
    <row r="220" spans="1:48" ht="12.75">
      <c r="A220" s="14"/>
      <c r="B220" s="2">
        <f>SUM(K220:AV220)</f>
        <v>38</v>
      </c>
      <c r="C220" s="20">
        <f>COUNT(K220:AV220)</f>
        <v>1</v>
      </c>
      <c r="D220" s="20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38</v>
      </c>
      <c r="E220" s="20">
        <f>IF(COUNT(K220:AV220)&lt;22,IF(COUNT(K220:AV220)&gt;14,(COUNT(K220:AV220)-15),0)*20,120)</f>
        <v>0</v>
      </c>
      <c r="F220" s="23">
        <f>D220+E220</f>
        <v>38</v>
      </c>
      <c r="G220" s="31" t="s">
        <v>105</v>
      </c>
      <c r="H220" s="31" t="s">
        <v>90</v>
      </c>
      <c r="I220" s="31">
        <v>1963</v>
      </c>
      <c r="J220" s="31" t="s">
        <v>89</v>
      </c>
      <c r="K220" s="3">
        <v>38</v>
      </c>
      <c r="L220" s="19"/>
      <c r="P220" s="19"/>
      <c r="Q220" s="19"/>
      <c r="AA220" s="19"/>
      <c r="AC220" s="29"/>
      <c r="AH220" s="19"/>
      <c r="AO220" s="19"/>
      <c r="AS220" s="19"/>
      <c r="AT220" s="19"/>
      <c r="AU220" s="6"/>
      <c r="AV220" s="2"/>
    </row>
    <row r="221" spans="1:47" ht="12.75">
      <c r="A221" s="14"/>
      <c r="B221" s="2">
        <f>SUM(K221:AV221)</f>
        <v>44</v>
      </c>
      <c r="C221" s="20">
        <f>COUNT(K221:AV221)</f>
        <v>1</v>
      </c>
      <c r="D221" s="20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44</v>
      </c>
      <c r="E221" s="20">
        <f>IF(COUNT(K221:AV221)&lt;22,IF(COUNT(K221:AV221)&gt;14,(COUNT(K221:AV221)-15),0)*20,120)</f>
        <v>0</v>
      </c>
      <c r="F221" s="23">
        <f>D221+E221</f>
        <v>44</v>
      </c>
      <c r="G221" s="25" t="s">
        <v>1245</v>
      </c>
      <c r="H221" s="69" t="s">
        <v>47</v>
      </c>
      <c r="I221" s="69">
        <v>1966</v>
      </c>
      <c r="J221" s="70"/>
      <c r="AU221" s="3">
        <v>44</v>
      </c>
    </row>
    <row r="222" spans="1:30" ht="12.75">
      <c r="A222" s="14"/>
      <c r="B222" s="2">
        <f>SUM(K222:AV222)</f>
        <v>44</v>
      </c>
      <c r="C222" s="20">
        <f>COUNT(K222:AV222)</f>
        <v>1</v>
      </c>
      <c r="D222" s="20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44</v>
      </c>
      <c r="E222" s="20">
        <f>IF(COUNT(K222:AV222)&lt;22,IF(COUNT(K222:AV222)&gt;14,(COUNT(K222:AV222)-15),0)*20,120)</f>
        <v>0</v>
      </c>
      <c r="F222" s="23">
        <f>D222+E222</f>
        <v>44</v>
      </c>
      <c r="G222" s="27" t="s">
        <v>1014</v>
      </c>
      <c r="H222" s="27" t="s">
        <v>1015</v>
      </c>
      <c r="I222" s="25"/>
      <c r="J222" s="27" t="s">
        <v>1016</v>
      </c>
      <c r="AD222" s="29">
        <v>44</v>
      </c>
    </row>
    <row r="223" spans="1:19" ht="12.75">
      <c r="A223" s="14"/>
      <c r="B223" s="2">
        <f>SUM(K223:AV223)</f>
        <v>20</v>
      </c>
      <c r="C223" s="20">
        <f>COUNT(K223:AV223)</f>
        <v>1</v>
      </c>
      <c r="D223" s="20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20</v>
      </c>
      <c r="E223" s="20">
        <f>IF(COUNT(K223:AV223)&lt;22,IF(COUNT(K223:AV223)&gt;14,(COUNT(K223:AV223)-15),0)*20,120)</f>
        <v>0</v>
      </c>
      <c r="F223" s="23">
        <f>D223+E223</f>
        <v>20</v>
      </c>
      <c r="G223" s="42" t="s">
        <v>834</v>
      </c>
      <c r="H223" s="42" t="s">
        <v>786</v>
      </c>
      <c r="I223" s="43" t="s">
        <v>795</v>
      </c>
      <c r="J223" s="44" t="s">
        <v>790</v>
      </c>
      <c r="S223" s="19">
        <v>20</v>
      </c>
    </row>
    <row r="224" spans="1:19" ht="12.75">
      <c r="A224" s="14"/>
      <c r="B224" s="2">
        <f>SUM(K224:AV224)</f>
        <v>45</v>
      </c>
      <c r="C224" s="20">
        <f>COUNT(K224:AV224)</f>
        <v>1</v>
      </c>
      <c r="D224" s="20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45</v>
      </c>
      <c r="E224" s="20">
        <f>IF(COUNT(K224:AV224)&lt;22,IF(COUNT(K224:AV224)&gt;14,(COUNT(K224:AV224)-15),0)*20,120)</f>
        <v>0</v>
      </c>
      <c r="F224" s="23">
        <f>D224+E224</f>
        <v>45</v>
      </c>
      <c r="G224" s="42" t="s">
        <v>794</v>
      </c>
      <c r="H224" s="42" t="s">
        <v>745</v>
      </c>
      <c r="I224" s="43" t="s">
        <v>795</v>
      </c>
      <c r="J224" s="44" t="s">
        <v>790</v>
      </c>
      <c r="K224" s="19"/>
      <c r="R224" s="19"/>
      <c r="S224" s="19">
        <v>45</v>
      </c>
    </row>
    <row r="225" spans="1:19" ht="12.75">
      <c r="A225" s="14"/>
      <c r="B225" s="2">
        <f>SUM(K225:AV225)</f>
        <v>0</v>
      </c>
      <c r="C225" s="20">
        <f>COUNT(K225:AV225)</f>
        <v>1</v>
      </c>
      <c r="D225" s="20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0</v>
      </c>
      <c r="E225" s="20">
        <f>IF(COUNT(K225:AV225)&lt;22,IF(COUNT(K225:AV225)&gt;14,(COUNT(K225:AV225)-15),0)*20,120)</f>
        <v>0</v>
      </c>
      <c r="F225" s="23">
        <f>D225+E225</f>
        <v>0</v>
      </c>
      <c r="G225" s="42" t="s">
        <v>863</v>
      </c>
      <c r="H225" s="42" t="s">
        <v>864</v>
      </c>
      <c r="I225" s="43" t="s">
        <v>822</v>
      </c>
      <c r="J225" s="44" t="s">
        <v>790</v>
      </c>
      <c r="S225" s="19">
        <v>0</v>
      </c>
    </row>
    <row r="226" spans="1:15" ht="14.25">
      <c r="A226" s="14"/>
      <c r="B226" s="2">
        <f>SUM(K226:AV226)</f>
        <v>25</v>
      </c>
      <c r="C226" s="20">
        <f>COUNT(K226:AV226)</f>
        <v>1</v>
      </c>
      <c r="D226" s="20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25</v>
      </c>
      <c r="E226" s="20">
        <f>IF(COUNT(K226:AV226)&lt;22,IF(COUNT(K226:AV226)&gt;14,(COUNT(K226:AV226)-15),0)*20,120)</f>
        <v>0</v>
      </c>
      <c r="F226" s="23">
        <f>D226+E226</f>
        <v>25</v>
      </c>
      <c r="G226" s="34" t="s">
        <v>635</v>
      </c>
      <c r="H226" s="34" t="s">
        <v>636</v>
      </c>
      <c r="I226" s="35">
        <v>22647</v>
      </c>
      <c r="J226" s="36" t="s">
        <v>637</v>
      </c>
      <c r="O226" s="3">
        <v>25</v>
      </c>
    </row>
    <row r="227" spans="1:19" ht="12.75">
      <c r="A227" s="14"/>
      <c r="B227" s="2">
        <f>SUM(K227:AV227)</f>
        <v>41</v>
      </c>
      <c r="C227" s="20">
        <f>COUNT(K227:AV227)</f>
        <v>1</v>
      </c>
      <c r="D227" s="20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41</v>
      </c>
      <c r="E227" s="20">
        <f>IF(COUNT(K227:AV227)&lt;22,IF(COUNT(K227:AV227)&gt;14,(COUNT(K227:AV227)-15),0)*20,120)</f>
        <v>0</v>
      </c>
      <c r="F227" s="23">
        <f>D227+E227</f>
        <v>41</v>
      </c>
      <c r="G227" s="45" t="s">
        <v>871</v>
      </c>
      <c r="H227" s="45" t="s">
        <v>697</v>
      </c>
      <c r="I227" s="46" t="s">
        <v>793</v>
      </c>
      <c r="J227" s="45" t="s">
        <v>790</v>
      </c>
      <c r="S227" s="3">
        <v>41</v>
      </c>
    </row>
    <row r="228" spans="1:48" ht="12.75">
      <c r="A228" s="14"/>
      <c r="B228" s="2">
        <f>SUM(K228:AV228)</f>
        <v>40</v>
      </c>
      <c r="C228" s="20">
        <f>COUNT(K228:AV228)</f>
        <v>1</v>
      </c>
      <c r="D228" s="20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40</v>
      </c>
      <c r="E228" s="20">
        <f>IF(COUNT(K228:AV228)&lt;22,IF(COUNT(K228:AV228)&gt;14,(COUNT(K228:AV228)-15),0)*20,120)</f>
        <v>0</v>
      </c>
      <c r="F228" s="23">
        <f>D228+E228</f>
        <v>40</v>
      </c>
      <c r="G228" s="28" t="s">
        <v>158</v>
      </c>
      <c r="H228" s="28" t="s">
        <v>77</v>
      </c>
      <c r="I228" s="28">
        <v>1964</v>
      </c>
      <c r="J228" s="28" t="s">
        <v>151</v>
      </c>
      <c r="K228" s="18">
        <v>40</v>
      </c>
      <c r="O228" s="19"/>
      <c r="Z228" s="19"/>
      <c r="AJ228" s="19"/>
      <c r="AV228" s="2"/>
    </row>
    <row r="229" spans="1:19" ht="12.75">
      <c r="A229" s="14"/>
      <c r="B229" s="2">
        <f>SUM(K229:AV229)</f>
        <v>19</v>
      </c>
      <c r="C229" s="20">
        <f>COUNT(K229:AV229)</f>
        <v>1</v>
      </c>
      <c r="D229" s="20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19</v>
      </c>
      <c r="E229" s="20">
        <f>IF(COUNT(K229:AV229)&lt;22,IF(COUNT(K229:AV229)&gt;14,(COUNT(K229:AV229)-15),0)*20,120)</f>
        <v>0</v>
      </c>
      <c r="F229" s="23">
        <f>D229+E229</f>
        <v>19</v>
      </c>
      <c r="G229" s="42" t="s">
        <v>835</v>
      </c>
      <c r="H229" s="42" t="s">
        <v>836</v>
      </c>
      <c r="I229" s="43" t="s">
        <v>822</v>
      </c>
      <c r="J229" s="44" t="s">
        <v>790</v>
      </c>
      <c r="S229" s="19">
        <v>19</v>
      </c>
    </row>
    <row r="230" spans="1:35" ht="12.75">
      <c r="A230" s="14"/>
      <c r="B230" s="2">
        <f>SUM(K230:AV230)</f>
        <v>40</v>
      </c>
      <c r="C230" s="20">
        <f>COUNT(K230:AV230)</f>
        <v>1</v>
      </c>
      <c r="D230" s="20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40</v>
      </c>
      <c r="E230" s="20">
        <f>IF(COUNT(K230:AV230)&lt;22,IF(COUNT(K230:AV230)&gt;14,(COUNT(K230:AV230)-15),0)*20,120)</f>
        <v>0</v>
      </c>
      <c r="F230" s="23">
        <f>D230+E230</f>
        <v>40</v>
      </c>
      <c r="G230" s="63" t="s">
        <v>1098</v>
      </c>
      <c r="H230" s="63" t="s">
        <v>1099</v>
      </c>
      <c r="I230" s="62" t="s">
        <v>767</v>
      </c>
      <c r="J230" s="63" t="s">
        <v>790</v>
      </c>
      <c r="AI230" s="19">
        <v>40</v>
      </c>
    </row>
    <row r="231" spans="1:15" ht="14.25">
      <c r="A231" s="14"/>
      <c r="B231" s="2">
        <f>SUM(K231:AV231)</f>
        <v>0</v>
      </c>
      <c r="C231" s="20">
        <f>COUNT(K231:AV231)</f>
        <v>1</v>
      </c>
      <c r="D231" s="20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0</v>
      </c>
      <c r="E231" s="20">
        <f>IF(COUNT(K231:AV231)&lt;22,IF(COUNT(K231:AV231)&gt;14,(COUNT(K231:AV231)-15),0)*20,120)</f>
        <v>0</v>
      </c>
      <c r="F231" s="23">
        <f>D231+E231</f>
        <v>0</v>
      </c>
      <c r="G231" s="34" t="s">
        <v>571</v>
      </c>
      <c r="H231" s="34" t="s">
        <v>504</v>
      </c>
      <c r="I231" s="35">
        <v>23743</v>
      </c>
      <c r="J231" s="36"/>
      <c r="O231" s="19">
        <v>0</v>
      </c>
    </row>
    <row r="232" spans="1:48" ht="12.75">
      <c r="A232" s="14"/>
      <c r="B232" s="2">
        <f>SUM(K232:AV232)</f>
        <v>44</v>
      </c>
      <c r="C232" s="20">
        <f>COUNT(K232:AV232)</f>
        <v>1</v>
      </c>
      <c r="D232" s="20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44</v>
      </c>
      <c r="E232" s="20">
        <f>IF(COUNT(K232:AV232)&lt;22,IF(COUNT(K232:AV232)&gt;14,(COUNT(K232:AV232)-15),0)*20,120)</f>
        <v>0</v>
      </c>
      <c r="F232" s="23">
        <f>D232+E232</f>
        <v>44</v>
      </c>
      <c r="G232" s="28" t="s">
        <v>124</v>
      </c>
      <c r="H232" s="28" t="s">
        <v>73</v>
      </c>
      <c r="I232" s="28">
        <v>1966</v>
      </c>
      <c r="J232" s="28" t="s">
        <v>125</v>
      </c>
      <c r="K232" s="19">
        <v>44</v>
      </c>
      <c r="AC232" s="29"/>
      <c r="AD232" s="19"/>
      <c r="AJ232" s="19"/>
      <c r="AK232" s="19"/>
      <c r="AU232" s="6"/>
      <c r="AV232" s="2"/>
    </row>
    <row r="233" spans="1:24" ht="12.75">
      <c r="A233" s="14"/>
      <c r="B233" s="2">
        <f>SUM(K233:AV233)</f>
        <v>42</v>
      </c>
      <c r="C233" s="20">
        <f>COUNT(K233:AV233)</f>
        <v>1</v>
      </c>
      <c r="D233" s="20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42</v>
      </c>
      <c r="E233" s="20">
        <f>IF(COUNT(K233:AV233)&lt;22,IF(COUNT(K233:AV233)&gt;14,(COUNT(K233:AV233)-15),0)*20,120)</f>
        <v>0</v>
      </c>
      <c r="F233" s="23">
        <f>D233+E233</f>
        <v>42</v>
      </c>
      <c r="G233" s="27" t="s">
        <v>937</v>
      </c>
      <c r="H233" s="25" t="s">
        <v>938</v>
      </c>
      <c r="I233" s="27">
        <v>1962</v>
      </c>
      <c r="J233" s="27"/>
      <c r="S233" s="19"/>
      <c r="U233" s="19"/>
      <c r="X233" s="3">
        <v>42</v>
      </c>
    </row>
    <row r="234" spans="1:35" ht="12.75">
      <c r="A234" s="14"/>
      <c r="B234" s="2">
        <f>SUM(K234:AV234)</f>
        <v>29</v>
      </c>
      <c r="C234" s="20">
        <f>COUNT(K234:AV234)</f>
        <v>1</v>
      </c>
      <c r="D234" s="20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29</v>
      </c>
      <c r="E234" s="20">
        <f>IF(COUNT(K234:AV234)&lt;22,IF(COUNT(K234:AV234)&gt;14,(COUNT(K234:AV234)-15),0)*20,120)</f>
        <v>0</v>
      </c>
      <c r="F234" s="23">
        <f>D234+E234</f>
        <v>29</v>
      </c>
      <c r="G234" s="63" t="s">
        <v>1108</v>
      </c>
      <c r="H234" s="63" t="s">
        <v>513</v>
      </c>
      <c r="I234" s="62" t="s">
        <v>1088</v>
      </c>
      <c r="J234" s="63" t="s">
        <v>1090</v>
      </c>
      <c r="AI234" s="19">
        <v>29</v>
      </c>
    </row>
    <row r="235" spans="1:19" ht="12.75">
      <c r="A235" s="14"/>
      <c r="B235" s="2">
        <f>SUM(K235:AV235)</f>
        <v>26</v>
      </c>
      <c r="C235" s="20">
        <f>COUNT(K235:AV235)</f>
        <v>1</v>
      </c>
      <c r="D235" s="20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26</v>
      </c>
      <c r="E235" s="20">
        <f>IF(COUNT(K235:AV235)&lt;22,IF(COUNT(K235:AV235)&gt;14,(COUNT(K235:AV235)-15),0)*20,120)</f>
        <v>0</v>
      </c>
      <c r="F235" s="23">
        <f>D235+E235</f>
        <v>26</v>
      </c>
      <c r="G235" s="42" t="s">
        <v>827</v>
      </c>
      <c r="H235" s="42" t="s">
        <v>828</v>
      </c>
      <c r="I235" s="43" t="s">
        <v>793</v>
      </c>
      <c r="J235" s="44" t="s">
        <v>790</v>
      </c>
      <c r="S235" s="19">
        <v>26</v>
      </c>
    </row>
    <row r="236" spans="1:15" ht="14.25">
      <c r="A236" s="14"/>
      <c r="B236" s="2">
        <f>SUM(K236:AV236)</f>
        <v>22</v>
      </c>
      <c r="C236" s="20">
        <f>COUNT(K236:AV236)</f>
        <v>1</v>
      </c>
      <c r="D236" s="20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22</v>
      </c>
      <c r="E236" s="20">
        <f>IF(COUNT(K236:AV236)&lt;22,IF(COUNT(K236:AV236)&gt;14,(COUNT(K236:AV236)-15),0)*20,120)</f>
        <v>0</v>
      </c>
      <c r="F236" s="23">
        <f>D236+E236</f>
        <v>22</v>
      </c>
      <c r="G236" s="34" t="s">
        <v>641</v>
      </c>
      <c r="H236" s="34" t="s">
        <v>642</v>
      </c>
      <c r="I236" s="35">
        <v>23377</v>
      </c>
      <c r="J236" s="36" t="s">
        <v>627</v>
      </c>
      <c r="O236" s="3">
        <v>22</v>
      </c>
    </row>
    <row r="237" spans="1:46" ht="14.25">
      <c r="A237" s="14"/>
      <c r="B237" s="2">
        <f>SUM(K237:AV237)</f>
        <v>38</v>
      </c>
      <c r="C237" s="20">
        <f>COUNT(K237:AV237)</f>
        <v>1</v>
      </c>
      <c r="D237" s="20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38</v>
      </c>
      <c r="E237" s="20">
        <f>IF(COUNT(K237:AV237)&lt;22,IF(COUNT(K237:AV237)&gt;14,(COUNT(K237:AV237)-15),0)*20,120)</f>
        <v>0</v>
      </c>
      <c r="F237" s="23">
        <f>D237+E237</f>
        <v>38</v>
      </c>
      <c r="G237" s="34" t="s">
        <v>467</v>
      </c>
      <c r="H237" s="34" t="s">
        <v>468</v>
      </c>
      <c r="I237" s="35">
        <v>24108</v>
      </c>
      <c r="J237" s="36" t="s">
        <v>442</v>
      </c>
      <c r="O237" s="19">
        <v>38</v>
      </c>
      <c r="AT237" s="19"/>
    </row>
    <row r="238" spans="1:20" ht="15">
      <c r="A238" s="14"/>
      <c r="B238" s="2">
        <f>SUM(K238:AV238)</f>
        <v>23</v>
      </c>
      <c r="C238" s="20">
        <f>COUNT(K238:AV238)</f>
        <v>1</v>
      </c>
      <c r="D238" s="20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23</v>
      </c>
      <c r="E238" s="20">
        <f>IF(COUNT(K238:AV238)&lt;22,IF(COUNT(K238:AV238)&gt;14,(COUNT(K238:AV238)-15),0)*20,120)</f>
        <v>0</v>
      </c>
      <c r="F238" s="23">
        <f>D238+E238</f>
        <v>23</v>
      </c>
      <c r="G238" s="47" t="s">
        <v>877</v>
      </c>
      <c r="H238" s="49" t="s">
        <v>410</v>
      </c>
      <c r="I238" s="47">
        <v>1963</v>
      </c>
      <c r="J238" s="47" t="s">
        <v>878</v>
      </c>
      <c r="T238" s="3">
        <v>23</v>
      </c>
    </row>
    <row r="239" spans="1:19" ht="12.75">
      <c r="A239" s="14"/>
      <c r="B239" s="2">
        <f>SUM(K239:AV239)</f>
        <v>31</v>
      </c>
      <c r="C239" s="20">
        <f>COUNT(K239:AV239)</f>
        <v>1</v>
      </c>
      <c r="D239" s="20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31</v>
      </c>
      <c r="E239" s="20">
        <f>IF(COUNT(K239:AV239)&lt;22,IF(COUNT(K239:AV239)&gt;14,(COUNT(K239:AV239)-15),0)*20,120)</f>
        <v>0</v>
      </c>
      <c r="F239" s="23">
        <f>D239+E239</f>
        <v>31</v>
      </c>
      <c r="G239" s="42" t="s">
        <v>818</v>
      </c>
      <c r="H239" s="42" t="s">
        <v>819</v>
      </c>
      <c r="I239" s="43" t="s">
        <v>795</v>
      </c>
      <c r="J239" s="44" t="s">
        <v>820</v>
      </c>
      <c r="S239" s="19">
        <v>31</v>
      </c>
    </row>
    <row r="240" spans="1:19" ht="12.75">
      <c r="A240" s="14"/>
      <c r="B240" s="2">
        <f>SUM(K240:AV240)</f>
        <v>39</v>
      </c>
      <c r="C240" s="20">
        <f>COUNT(K240:AV240)</f>
        <v>1</v>
      </c>
      <c r="D240" s="20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39</v>
      </c>
      <c r="E240" s="20">
        <f>IF(COUNT(K240:AV240)&lt;22,IF(COUNT(K240:AV240)&gt;14,(COUNT(K240:AV240)-15),0)*20,120)</f>
        <v>0</v>
      </c>
      <c r="F240" s="23">
        <f>D240+E240</f>
        <v>39</v>
      </c>
      <c r="G240" s="42" t="s">
        <v>808</v>
      </c>
      <c r="H240" s="42" t="s">
        <v>740</v>
      </c>
      <c r="I240" s="43" t="s">
        <v>793</v>
      </c>
      <c r="J240" s="44" t="s">
        <v>809</v>
      </c>
      <c r="P240" s="19"/>
      <c r="R240" s="19"/>
      <c r="S240" s="19">
        <v>39</v>
      </c>
    </row>
    <row r="241" spans="1:15" ht="14.25">
      <c r="A241" s="14"/>
      <c r="B241" s="2">
        <f>SUM(K241:AV241)</f>
        <v>32</v>
      </c>
      <c r="C241" s="20">
        <f>COUNT(K241:AV241)</f>
        <v>1</v>
      </c>
      <c r="D241" s="20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32</v>
      </c>
      <c r="E241" s="20">
        <f>IF(COUNT(K241:AV241)&lt;22,IF(COUNT(K241:AV241)&gt;14,(COUNT(K241:AV241)-15),0)*20,120)</f>
        <v>0</v>
      </c>
      <c r="F241" s="23">
        <f>D241+E241</f>
        <v>32</v>
      </c>
      <c r="G241" s="34" t="s">
        <v>622</v>
      </c>
      <c r="H241" s="34" t="s">
        <v>623</v>
      </c>
      <c r="I241" s="35">
        <v>22983</v>
      </c>
      <c r="J241" s="36" t="s">
        <v>624</v>
      </c>
      <c r="O241" s="3">
        <v>32</v>
      </c>
    </row>
    <row r="242" spans="1:12" ht="12.75">
      <c r="A242" s="14"/>
      <c r="B242" s="2">
        <f>SUM(K242:AV242)</f>
        <v>39</v>
      </c>
      <c r="C242" s="20">
        <f>COUNT(K242:AV242)</f>
        <v>1</v>
      </c>
      <c r="D242" s="20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39</v>
      </c>
      <c r="E242" s="20">
        <f>IF(COUNT(K242:AV242)&lt;22,IF(COUNT(K242:AV242)&gt;14,(COUNT(K242:AV242)-15),0)*20,120)</f>
        <v>0</v>
      </c>
      <c r="F242" s="23">
        <f>D242+E242</f>
        <v>39</v>
      </c>
      <c r="G242" s="25" t="s">
        <v>316</v>
      </c>
      <c r="H242" s="25" t="s">
        <v>317</v>
      </c>
      <c r="I242" s="25">
        <v>1965</v>
      </c>
      <c r="J242" s="25" t="s">
        <v>254</v>
      </c>
      <c r="L242" s="3">
        <v>39</v>
      </c>
    </row>
    <row r="243" spans="1:14" ht="12.75">
      <c r="A243" s="14"/>
      <c r="B243" s="2">
        <f>SUM(K243:AV243)</f>
        <v>33</v>
      </c>
      <c r="C243" s="20">
        <f>COUNT(K243:AV243)</f>
        <v>1</v>
      </c>
      <c r="D243" s="20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33</v>
      </c>
      <c r="E243" s="20">
        <f>IF(COUNT(K243:AV243)&lt;22,IF(COUNT(K243:AV243)&gt;14,(COUNT(K243:AV243)-15),0)*20,120)</f>
        <v>0</v>
      </c>
      <c r="F243" s="23">
        <f>D243+E243</f>
        <v>33</v>
      </c>
      <c r="G243" s="27" t="s">
        <v>378</v>
      </c>
      <c r="H243" s="25" t="s">
        <v>379</v>
      </c>
      <c r="I243" s="27">
        <v>1964</v>
      </c>
      <c r="J243" s="27" t="s">
        <v>371</v>
      </c>
      <c r="N243" s="3">
        <v>33</v>
      </c>
    </row>
    <row r="244" spans="1:16" ht="12.75">
      <c r="A244" s="14"/>
      <c r="B244" s="2">
        <f>SUM(K244:AV244)</f>
        <v>22</v>
      </c>
      <c r="C244" s="20">
        <f>COUNT(K244:AV244)</f>
        <v>1</v>
      </c>
      <c r="D244" s="20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22</v>
      </c>
      <c r="E244" s="20">
        <f>IF(COUNT(K244:AV244)&lt;22,IF(COUNT(K244:AV244)&gt;14,(COUNT(K244:AV244)-15),0)*20,120)</f>
        <v>0</v>
      </c>
      <c r="F244" s="23">
        <f>D244+E244</f>
        <v>22</v>
      </c>
      <c r="G244" s="27" t="s">
        <v>604</v>
      </c>
      <c r="H244" s="27" t="s">
        <v>605</v>
      </c>
      <c r="I244" s="27">
        <v>1962</v>
      </c>
      <c r="J244" s="27" t="s">
        <v>579</v>
      </c>
      <c r="P244" s="19">
        <v>22</v>
      </c>
    </row>
    <row r="245" spans="1:20" ht="15">
      <c r="A245" s="14"/>
      <c r="B245" s="2">
        <f>SUM(K245:AV245)</f>
        <v>21</v>
      </c>
      <c r="C245" s="20">
        <f>COUNT(K245:AV245)</f>
        <v>1</v>
      </c>
      <c r="D245" s="20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21</v>
      </c>
      <c r="E245" s="20">
        <f>IF(COUNT(K245:AV245)&lt;22,IF(COUNT(K245:AV245)&gt;14,(COUNT(K245:AV245)-15),0)*20,120)</f>
        <v>0</v>
      </c>
      <c r="F245" s="23">
        <f>D245+E245</f>
        <v>21</v>
      </c>
      <c r="G245" s="47" t="s">
        <v>879</v>
      </c>
      <c r="H245" s="49" t="s">
        <v>394</v>
      </c>
      <c r="I245" s="47">
        <v>1965</v>
      </c>
      <c r="J245" s="47" t="s">
        <v>880</v>
      </c>
      <c r="T245" s="3">
        <v>21</v>
      </c>
    </row>
    <row r="246" spans="1:17" ht="12.75">
      <c r="A246" s="14"/>
      <c r="B246" s="2">
        <f>SUM(K246:AV246)</f>
        <v>3</v>
      </c>
      <c r="C246" s="20">
        <f>COUNT(K246:AV246)</f>
        <v>1</v>
      </c>
      <c r="D246" s="20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3</v>
      </c>
      <c r="E246" s="20">
        <f>IF(COUNT(K246:AV246)&lt;22,IF(COUNT(K246:AV246)&gt;14,(COUNT(K246:AV246)-15),0)*20,120)</f>
        <v>0</v>
      </c>
      <c r="F246" s="23">
        <f>D246+E246</f>
        <v>3</v>
      </c>
      <c r="G246" s="38" t="s">
        <v>727</v>
      </c>
      <c r="H246" s="38" t="s">
        <v>728</v>
      </c>
      <c r="I246" s="37" t="s">
        <v>729</v>
      </c>
      <c r="J246" s="38"/>
      <c r="O246" s="19"/>
      <c r="Q246" s="3">
        <v>3</v>
      </c>
    </row>
    <row r="247" spans="1:29" ht="12.75">
      <c r="A247" s="14"/>
      <c r="B247" s="2">
        <f>SUM(K247:AV247)</f>
        <v>9</v>
      </c>
      <c r="C247" s="20">
        <f>COUNT(K247:AV247)</f>
        <v>1</v>
      </c>
      <c r="D247" s="20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9</v>
      </c>
      <c r="E247" s="20">
        <f>IF(COUNT(K247:AV247)&lt;22,IF(COUNT(K247:AV247)&gt;14,(COUNT(K247:AV247)-15),0)*20,120)</f>
        <v>0</v>
      </c>
      <c r="F247" s="23">
        <f>D247+E247</f>
        <v>9</v>
      </c>
      <c r="G247" s="25" t="s">
        <v>294</v>
      </c>
      <c r="H247" s="25" t="s">
        <v>78</v>
      </c>
      <c r="I247" s="25">
        <v>1964</v>
      </c>
      <c r="J247" s="25"/>
      <c r="L247" s="19">
        <v>9</v>
      </c>
      <c r="AC247" s="29"/>
    </row>
    <row r="248" spans="1:32" ht="12.75">
      <c r="A248" s="14"/>
      <c r="B248" s="2">
        <f>SUM(K248:AV248)</f>
        <v>38</v>
      </c>
      <c r="C248" s="20">
        <f>COUNT(K248:AV248)</f>
        <v>1</v>
      </c>
      <c r="D248" s="20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38</v>
      </c>
      <c r="E248" s="20">
        <f>IF(COUNT(K248:AV248)&lt;22,IF(COUNT(K248:AV248)&gt;14,(COUNT(K248:AV248)-15),0)*20,120)</f>
        <v>0</v>
      </c>
      <c r="F248" s="23">
        <f>D248+E248</f>
        <v>38</v>
      </c>
      <c r="G248" s="42" t="s">
        <v>810</v>
      </c>
      <c r="H248" s="42" t="s">
        <v>811</v>
      </c>
      <c r="I248" s="43" t="s">
        <v>793</v>
      </c>
      <c r="J248" s="44" t="s">
        <v>790</v>
      </c>
      <c r="K248" s="19"/>
      <c r="L248" s="29"/>
      <c r="S248" s="19">
        <v>38</v>
      </c>
      <c r="AF248" s="19"/>
    </row>
    <row r="249" spans="1:15" ht="14.25">
      <c r="A249" s="14"/>
      <c r="B249" s="2">
        <f>SUM(K249:AV249)</f>
        <v>0</v>
      </c>
      <c r="C249" s="20">
        <f>COUNT(K249:AV249)</f>
        <v>1</v>
      </c>
      <c r="D249" s="20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0</v>
      </c>
      <c r="E249" s="20">
        <f>IF(COUNT(K249:AV249)&lt;22,IF(COUNT(K249:AV249)&gt;14,(COUNT(K249:AV249)-15),0)*20,120)</f>
        <v>0</v>
      </c>
      <c r="F249" s="23">
        <f>D249+E249</f>
        <v>0</v>
      </c>
      <c r="G249" s="34" t="s">
        <v>573</v>
      </c>
      <c r="H249" s="34" t="s">
        <v>513</v>
      </c>
      <c r="I249" s="35">
        <v>23012</v>
      </c>
      <c r="J249" s="36" t="s">
        <v>574</v>
      </c>
      <c r="O249" s="19">
        <v>0</v>
      </c>
    </row>
    <row r="250" spans="1:19" ht="12.75">
      <c r="A250" s="14"/>
      <c r="B250" s="2">
        <f>SUM(K250:AV250)</f>
        <v>16</v>
      </c>
      <c r="C250" s="20">
        <f>COUNT(K250:AV250)</f>
        <v>1</v>
      </c>
      <c r="D250" s="20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16</v>
      </c>
      <c r="E250" s="20">
        <f>IF(COUNT(K250:AV250)&lt;22,IF(COUNT(K250:AV250)&gt;14,(COUNT(K250:AV250)-15),0)*20,120)</f>
        <v>0</v>
      </c>
      <c r="F250" s="23">
        <f>D250+E250</f>
        <v>16</v>
      </c>
      <c r="G250" s="42" t="s">
        <v>838</v>
      </c>
      <c r="H250" s="42" t="s">
        <v>839</v>
      </c>
      <c r="I250" s="43" t="s">
        <v>793</v>
      </c>
      <c r="J250" s="44" t="s">
        <v>790</v>
      </c>
      <c r="S250" s="19">
        <v>16</v>
      </c>
    </row>
    <row r="251" spans="1:37" ht="12.75">
      <c r="A251" s="14"/>
      <c r="B251" s="2">
        <f>SUM(K251:AV251)</f>
        <v>44</v>
      </c>
      <c r="C251" s="20">
        <f>COUNT(K251:AV251)</f>
        <v>1</v>
      </c>
      <c r="D251" s="20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44</v>
      </c>
      <c r="E251" s="20">
        <f>IF(COUNT(K251:AV251)&lt;22,IF(COUNT(K251:AV251)&gt;14,(COUNT(K251:AV251)-15),0)*20,120)</f>
        <v>0</v>
      </c>
      <c r="F251" s="23">
        <f>D251+E251</f>
        <v>44</v>
      </c>
      <c r="G251" s="25" t="s">
        <v>1160</v>
      </c>
      <c r="H251" s="25" t="s">
        <v>351</v>
      </c>
      <c r="I251" s="66">
        <v>1963</v>
      </c>
      <c r="J251" s="25" t="s">
        <v>1161</v>
      </c>
      <c r="AA251" s="19"/>
      <c r="AC251" s="19"/>
      <c r="AD251" s="29"/>
      <c r="AK251" s="19">
        <v>44</v>
      </c>
    </row>
    <row r="252" spans="1:14" ht="12.75">
      <c r="A252" s="14"/>
      <c r="B252" s="2">
        <f>SUM(K252:AV252)</f>
        <v>47</v>
      </c>
      <c r="C252" s="20">
        <f>COUNT(K252:AV252)</f>
        <v>1</v>
      </c>
      <c r="D252" s="20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47</v>
      </c>
      <c r="E252" s="20">
        <f>IF(COUNT(K252:AV252)&lt;22,IF(COUNT(K252:AV252)&gt;14,(COUNT(K252:AV252)-15),0)*20,120)</f>
        <v>0</v>
      </c>
      <c r="F252" s="23">
        <f>D252+E252</f>
        <v>47</v>
      </c>
      <c r="G252" s="27" t="s">
        <v>403</v>
      </c>
      <c r="H252" s="25" t="s">
        <v>358</v>
      </c>
      <c r="I252" s="27">
        <v>1964</v>
      </c>
      <c r="J252" s="27" t="s">
        <v>404</v>
      </c>
      <c r="N252" s="19">
        <v>47</v>
      </c>
    </row>
    <row r="253" spans="1:19" ht="12.75">
      <c r="A253" s="14"/>
      <c r="B253" s="2">
        <f>SUM(K253:AV253)</f>
        <v>33</v>
      </c>
      <c r="C253" s="20">
        <f>COUNT(K253:AV253)</f>
        <v>1</v>
      </c>
      <c r="D253" s="20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33</v>
      </c>
      <c r="E253" s="20">
        <f>IF(COUNT(K253:AV253)&lt;22,IF(COUNT(K253:AV253)&gt;14,(COUNT(K253:AV253)-15),0)*20,120)</f>
        <v>0</v>
      </c>
      <c r="F253" s="23">
        <f>D253+E253</f>
        <v>33</v>
      </c>
      <c r="G253" s="42" t="s">
        <v>815</v>
      </c>
      <c r="H253" s="42" t="s">
        <v>816</v>
      </c>
      <c r="I253" s="43" t="s">
        <v>779</v>
      </c>
      <c r="J253" s="44" t="s">
        <v>817</v>
      </c>
      <c r="S253" s="19">
        <v>33</v>
      </c>
    </row>
    <row r="254" spans="1:42" ht="12.75">
      <c r="A254" s="14"/>
      <c r="B254" s="2">
        <f>SUM(K254:AV254)</f>
        <v>34</v>
      </c>
      <c r="C254" s="20">
        <f>COUNT(K254:AV254)</f>
        <v>1</v>
      </c>
      <c r="D254" s="20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34</v>
      </c>
      <c r="E254" s="20">
        <f>IF(COUNT(K254:AV254)&lt;22,IF(COUNT(K254:AV254)&gt;14,(COUNT(K254:AV254)-15),0)*20,120)</f>
        <v>0</v>
      </c>
      <c r="F254" s="23">
        <f>D254+E254</f>
        <v>34</v>
      </c>
      <c r="G254" s="27" t="s">
        <v>1212</v>
      </c>
      <c r="H254" s="27" t="s">
        <v>307</v>
      </c>
      <c r="I254" s="27">
        <v>1963</v>
      </c>
      <c r="J254" s="27" t="s">
        <v>1034</v>
      </c>
      <c r="K254" s="56"/>
      <c r="AE254" s="19"/>
      <c r="AL254" s="19"/>
      <c r="AN254" s="19"/>
      <c r="AP254" s="3">
        <v>34</v>
      </c>
    </row>
    <row r="255" spans="1:34" ht="12.75">
      <c r="A255" s="14"/>
      <c r="B255" s="2">
        <f>SUM(K255:AV255)</f>
        <v>38</v>
      </c>
      <c r="C255" s="20">
        <f>COUNT(K255:AV255)</f>
        <v>1</v>
      </c>
      <c r="D255" s="20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38</v>
      </c>
      <c r="E255" s="20">
        <f>IF(COUNT(K255:AV255)&lt;22,IF(COUNT(K255:AV255)&gt;14,(COUNT(K255:AV255)-15),0)*20,120)</f>
        <v>0</v>
      </c>
      <c r="F255" s="23">
        <f>D255+E255</f>
        <v>38</v>
      </c>
      <c r="G255" s="61" t="s">
        <v>1073</v>
      </c>
      <c r="H255" s="61" t="s">
        <v>1071</v>
      </c>
      <c r="I255" s="61">
        <v>1964</v>
      </c>
      <c r="J255" s="61" t="s">
        <v>1074</v>
      </c>
      <c r="K255" s="18"/>
      <c r="AD255" s="19"/>
      <c r="AE255" s="29"/>
      <c r="AH255" s="3">
        <v>38</v>
      </c>
    </row>
    <row r="256" spans="1:46" ht="12.75">
      <c r="A256" s="14"/>
      <c r="B256" s="2">
        <f>SUM(K256:AV256)</f>
        <v>30</v>
      </c>
      <c r="C256" s="20">
        <f>COUNT(K256:AV256)</f>
        <v>1</v>
      </c>
      <c r="D256" s="20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30</v>
      </c>
      <c r="E256" s="20">
        <f>IF(COUNT(K256:AV256)&lt;22,IF(COUNT(K256:AV256)&gt;14,(COUNT(K256:AV256)-15),0)*20,120)</f>
        <v>0</v>
      </c>
      <c r="F256" s="23">
        <f>D256+E256</f>
        <v>30</v>
      </c>
      <c r="G256" s="40" t="s">
        <v>1235</v>
      </c>
      <c r="H256" s="25" t="s">
        <v>421</v>
      </c>
      <c r="I256" s="41" t="s">
        <v>758</v>
      </c>
      <c r="J256" s="40" t="s">
        <v>1236</v>
      </c>
      <c r="AT256" s="3">
        <v>30</v>
      </c>
    </row>
    <row r="257" spans="1:20" ht="15">
      <c r="A257" s="14"/>
      <c r="B257" s="2">
        <f>SUM(K257:AV257)</f>
        <v>11</v>
      </c>
      <c r="C257" s="20">
        <f>COUNT(K257:AV257)</f>
        <v>1</v>
      </c>
      <c r="D257" s="20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11</v>
      </c>
      <c r="E257" s="20">
        <f>IF(COUNT(K257:AV257)&lt;22,IF(COUNT(K257:AV257)&gt;14,(COUNT(K257:AV257)-15),0)*20,120)</f>
        <v>0</v>
      </c>
      <c r="F257" s="23">
        <f>D257+E257</f>
        <v>11</v>
      </c>
      <c r="G257" s="47" t="s">
        <v>890</v>
      </c>
      <c r="H257" s="49" t="s">
        <v>891</v>
      </c>
      <c r="I257" s="47">
        <v>1966</v>
      </c>
      <c r="J257" s="47" t="s">
        <v>354</v>
      </c>
      <c r="T257" s="3">
        <v>11</v>
      </c>
    </row>
    <row r="258" spans="1:15" ht="14.25">
      <c r="A258" s="14"/>
      <c r="B258" s="2">
        <f>SUM(K258:AV258)</f>
        <v>23</v>
      </c>
      <c r="C258" s="20">
        <f>COUNT(K258:AV258)</f>
        <v>1</v>
      </c>
      <c r="D258" s="20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23</v>
      </c>
      <c r="E258" s="20">
        <f>IF(COUNT(K258:AV258)&lt;22,IF(COUNT(K258:AV258)&gt;14,(COUNT(K258:AV258)-15),0)*20,120)</f>
        <v>0</v>
      </c>
      <c r="F258" s="23">
        <f>D258+E258</f>
        <v>23</v>
      </c>
      <c r="G258" s="34" t="s">
        <v>639</v>
      </c>
      <c r="H258" s="34" t="s">
        <v>640</v>
      </c>
      <c r="I258" s="35">
        <v>22647</v>
      </c>
      <c r="J258" s="36"/>
      <c r="O258" s="3">
        <v>23</v>
      </c>
    </row>
    <row r="259" spans="1:46" ht="12.75">
      <c r="A259" s="14"/>
      <c r="B259" s="2">
        <f>SUM(K259:AV259)</f>
        <v>50</v>
      </c>
      <c r="C259" s="20">
        <f>COUNT(K259:AV259)</f>
        <v>1</v>
      </c>
      <c r="D259" s="20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50</v>
      </c>
      <c r="E259" s="20">
        <f>IF(COUNT(K259:AV259)&lt;22,IF(COUNT(K259:AV259)&gt;14,(COUNT(K259:AV259)-15),0)*20,120)</f>
        <v>0</v>
      </c>
      <c r="F259" s="23">
        <f>D259+E259</f>
        <v>50</v>
      </c>
      <c r="G259" s="25" t="s">
        <v>1153</v>
      </c>
      <c r="H259" s="25" t="s">
        <v>358</v>
      </c>
      <c r="I259" s="66">
        <v>1964</v>
      </c>
      <c r="J259" s="25" t="s">
        <v>1154</v>
      </c>
      <c r="AE259" s="29"/>
      <c r="AG259" s="19"/>
      <c r="AK259" s="19">
        <v>50</v>
      </c>
      <c r="AT259" s="19"/>
    </row>
    <row r="260" spans="1:12" ht="12.75">
      <c r="A260" s="14"/>
      <c r="B260" s="2">
        <f>SUM(K260:AV260)</f>
        <v>50</v>
      </c>
      <c r="C260" s="20">
        <f>COUNT(K260:AV260)</f>
        <v>1</v>
      </c>
      <c r="D260" s="20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50</v>
      </c>
      <c r="E260" s="20">
        <f>IF(COUNT(K260:AV260)&lt;22,IF(COUNT(K260:AV260)&gt;14,(COUNT(K260:AV260)-15),0)*20,120)</f>
        <v>0</v>
      </c>
      <c r="F260" s="23">
        <f>D260+E260</f>
        <v>50</v>
      </c>
      <c r="G260" s="25" t="s">
        <v>187</v>
      </c>
      <c r="H260" s="25" t="s">
        <v>188</v>
      </c>
      <c r="I260" s="25">
        <v>1963</v>
      </c>
      <c r="J260" s="25" t="s">
        <v>21</v>
      </c>
      <c r="L260" s="29">
        <v>50</v>
      </c>
    </row>
    <row r="261" spans="1:12" ht="12.75">
      <c r="A261" s="14"/>
      <c r="B261" s="2">
        <f>SUM(K261:AV261)</f>
        <v>36</v>
      </c>
      <c r="C261" s="20">
        <f>COUNT(K261:AV261)</f>
        <v>1</v>
      </c>
      <c r="D261" s="20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36</v>
      </c>
      <c r="E261" s="20">
        <f>IF(COUNT(K261:AV261)&lt;22,IF(COUNT(K261:AV261)&gt;14,(COUNT(K261:AV261)-15),0)*20,120)</f>
        <v>0</v>
      </c>
      <c r="F261" s="23">
        <f>D261+E261</f>
        <v>36</v>
      </c>
      <c r="G261" s="25" t="s">
        <v>255</v>
      </c>
      <c r="H261" s="25" t="s">
        <v>56</v>
      </c>
      <c r="I261" s="25">
        <v>1965</v>
      </c>
      <c r="J261" s="25" t="s">
        <v>256</v>
      </c>
      <c r="K261" s="19"/>
      <c r="L261" s="19">
        <v>36</v>
      </c>
    </row>
    <row r="262" spans="1:19" ht="12.75">
      <c r="A262" s="14"/>
      <c r="B262" s="2">
        <f>SUM(K262:AV262)</f>
        <v>47</v>
      </c>
      <c r="C262" s="20">
        <f>COUNT(K262:AV262)</f>
        <v>1</v>
      </c>
      <c r="D262" s="20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47</v>
      </c>
      <c r="E262" s="20">
        <f>IF(COUNT(K262:AV262)&lt;22,IF(COUNT(K262:AV262)&gt;14,(COUNT(K262:AV262)-15),0)*20,120)</f>
        <v>0</v>
      </c>
      <c r="F262" s="23">
        <f>D262+E262</f>
        <v>47</v>
      </c>
      <c r="G262" s="42" t="s">
        <v>788</v>
      </c>
      <c r="H262" s="42" t="s">
        <v>789</v>
      </c>
      <c r="I262" s="43" t="s">
        <v>779</v>
      </c>
      <c r="J262" s="44" t="s">
        <v>790</v>
      </c>
      <c r="R262" s="19"/>
      <c r="S262" s="19">
        <v>47</v>
      </c>
    </row>
    <row r="263" spans="1:22" ht="15">
      <c r="A263" s="14"/>
      <c r="B263" s="2">
        <f>SUM(K263:AV263)</f>
        <v>41</v>
      </c>
      <c r="C263" s="20">
        <f>COUNT(K263:AV263)</f>
        <v>1</v>
      </c>
      <c r="D263" s="20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41</v>
      </c>
      <c r="E263" s="20">
        <f>IF(COUNT(K263:AV263)&lt;22,IF(COUNT(K263:AV263)&gt;14,(COUNT(K263:AV263)-15),0)*20,120)</f>
        <v>0</v>
      </c>
      <c r="F263" s="23">
        <f>D263+E263</f>
        <v>41</v>
      </c>
      <c r="G263" s="47" t="s">
        <v>905</v>
      </c>
      <c r="H263" s="49" t="s">
        <v>338</v>
      </c>
      <c r="I263" s="47">
        <v>1965</v>
      </c>
      <c r="J263" s="47" t="s">
        <v>897</v>
      </c>
      <c r="S263" s="19"/>
      <c r="V263" s="3">
        <v>41</v>
      </c>
    </row>
    <row r="264" spans="1:19" ht="12.75">
      <c r="A264" s="14"/>
      <c r="B264" s="2">
        <f>SUM(K264:AV264)</f>
        <v>23</v>
      </c>
      <c r="C264" s="20">
        <f>COUNT(K264:AV264)</f>
        <v>1</v>
      </c>
      <c r="D264" s="20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23</v>
      </c>
      <c r="E264" s="20">
        <f>IF(COUNT(K264:AV264)&lt;22,IF(COUNT(K264:AV264)&gt;14,(COUNT(K264:AV264)-15),0)*20,120)</f>
        <v>0</v>
      </c>
      <c r="F264" s="23">
        <f>D264+E264</f>
        <v>23</v>
      </c>
      <c r="G264" s="42" t="s">
        <v>830</v>
      </c>
      <c r="H264" s="42" t="s">
        <v>800</v>
      </c>
      <c r="I264" s="43" t="s">
        <v>793</v>
      </c>
      <c r="J264" s="44" t="s">
        <v>798</v>
      </c>
      <c r="S264" s="19">
        <v>23</v>
      </c>
    </row>
    <row r="265" spans="1:36" ht="12.75">
      <c r="A265" s="14"/>
      <c r="B265" s="2">
        <f>SUM(K265:AV265)</f>
        <v>21</v>
      </c>
      <c r="C265" s="20">
        <f>COUNT(K265:AV265)</f>
        <v>1</v>
      </c>
      <c r="D265" s="20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21</v>
      </c>
      <c r="E265" s="20">
        <f>IF(COUNT(K265:AV265)&lt;22,IF(COUNT(K265:AV265)&gt;14,(COUNT(K265:AV265)-15),0)*20,120)</f>
        <v>0</v>
      </c>
      <c r="F265" s="23">
        <f>D265+E265</f>
        <v>21</v>
      </c>
      <c r="G265" s="27" t="s">
        <v>1121</v>
      </c>
      <c r="H265" s="25" t="s">
        <v>904</v>
      </c>
      <c r="I265" s="64">
        <v>1966</v>
      </c>
      <c r="J265" s="27" t="s">
        <v>113</v>
      </c>
      <c r="AE265" s="19"/>
      <c r="AG265" s="19"/>
      <c r="AJ265" s="3">
        <v>21</v>
      </c>
    </row>
    <row r="266" spans="1:19" ht="12.75">
      <c r="A266" s="14"/>
      <c r="B266" s="2">
        <f>SUM(K266:AV266)</f>
        <v>10</v>
      </c>
      <c r="C266" s="20">
        <f>COUNT(K266:AV266)</f>
        <v>1</v>
      </c>
      <c r="D266" s="20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10</v>
      </c>
      <c r="E266" s="20">
        <f>IF(COUNT(K266:AV266)&lt;22,IF(COUNT(K266:AV266)&gt;14,(COUNT(K266:AV266)-15),0)*20,120)</f>
        <v>0</v>
      </c>
      <c r="F266" s="23">
        <f>D266+E266</f>
        <v>10</v>
      </c>
      <c r="G266" s="42" t="s">
        <v>843</v>
      </c>
      <c r="H266" s="42" t="s">
        <v>844</v>
      </c>
      <c r="I266" s="43" t="s">
        <v>779</v>
      </c>
      <c r="J266" s="44" t="s">
        <v>845</v>
      </c>
      <c r="S266" s="19">
        <v>10</v>
      </c>
    </row>
    <row r="267" spans="1:19" ht="12.75">
      <c r="A267" s="14"/>
      <c r="B267" s="2">
        <f>SUM(K267:AV267)</f>
        <v>0</v>
      </c>
      <c r="C267" s="20">
        <f>COUNT(K267:AV267)</f>
        <v>1</v>
      </c>
      <c r="D267" s="20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0</v>
      </c>
      <c r="E267" s="20">
        <f>IF(COUNT(K267:AV267)&lt;22,IF(COUNT(K267:AV267)&gt;14,(COUNT(K267:AV267)-15),0)*20,120)</f>
        <v>0</v>
      </c>
      <c r="F267" s="23">
        <f>D267+E267</f>
        <v>0</v>
      </c>
      <c r="G267" s="42" t="s">
        <v>858</v>
      </c>
      <c r="H267" s="42" t="s">
        <v>800</v>
      </c>
      <c r="I267" s="43" t="s">
        <v>795</v>
      </c>
      <c r="J267" s="44" t="s">
        <v>859</v>
      </c>
      <c r="S267" s="19">
        <v>0</v>
      </c>
    </row>
    <row r="268" spans="1:17" ht="13.5" customHeight="1">
      <c r="A268" s="14"/>
      <c r="B268" s="2">
        <f>SUM(K268:AV268)</f>
        <v>0</v>
      </c>
      <c r="C268" s="20">
        <f>COUNT(K268:AV268)</f>
        <v>1</v>
      </c>
      <c r="D268" s="20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0</v>
      </c>
      <c r="E268" s="20">
        <f>IF(COUNT(K268:AV268)&lt;22,IF(COUNT(K268:AV268)&gt;14,(COUNT(K268:AV268)-15),0)*20,120)</f>
        <v>0</v>
      </c>
      <c r="F268" s="23">
        <f>D268+E268</f>
        <v>0</v>
      </c>
      <c r="G268" s="25" t="s">
        <v>739</v>
      </c>
      <c r="H268" s="25" t="s">
        <v>740</v>
      </c>
      <c r="I268" s="37" t="s">
        <v>741</v>
      </c>
      <c r="J268" s="25"/>
      <c r="Q268" s="3">
        <v>0</v>
      </c>
    </row>
    <row r="269" spans="1:39" ht="13.5" customHeight="1">
      <c r="A269" s="14"/>
      <c r="B269" s="2">
        <f>SUM(K269:AV269)</f>
        <v>45</v>
      </c>
      <c r="C269" s="20">
        <f>COUNT(K269:AV269)</f>
        <v>1</v>
      </c>
      <c r="D269" s="20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45</v>
      </c>
      <c r="E269" s="20">
        <f>IF(COUNT(K269:AV269)&lt;22,IF(COUNT(K269:AV269)&gt;14,(COUNT(K269:AV269)-15),0)*20,120)</f>
        <v>0</v>
      </c>
      <c r="F269" s="23">
        <f>D269+E269</f>
        <v>45</v>
      </c>
      <c r="G269" s="28" t="s">
        <v>1198</v>
      </c>
      <c r="H269" s="28" t="s">
        <v>360</v>
      </c>
      <c r="I269" s="28">
        <v>1963</v>
      </c>
      <c r="J269" s="28" t="s">
        <v>62</v>
      </c>
      <c r="AM269" s="19">
        <v>45</v>
      </c>
    </row>
    <row r="270" spans="1:14" ht="13.5" customHeight="1">
      <c r="A270" s="14"/>
      <c r="B270" s="2">
        <f>SUM(K270:AV270)</f>
        <v>32</v>
      </c>
      <c r="C270" s="20">
        <f>COUNT(K270:AV270)</f>
        <v>1</v>
      </c>
      <c r="D270" s="20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32</v>
      </c>
      <c r="E270" s="20">
        <f>IF(COUNT(K270:AV270)&lt;22,IF(COUNT(K270:AV270)&gt;14,(COUNT(K270:AV270)-15),0)*20,120)</f>
        <v>0</v>
      </c>
      <c r="F270" s="23">
        <f>D270+E270</f>
        <v>32</v>
      </c>
      <c r="G270" s="27" t="s">
        <v>380</v>
      </c>
      <c r="H270" s="25" t="s">
        <v>381</v>
      </c>
      <c r="I270" s="27">
        <v>1963</v>
      </c>
      <c r="J270" s="27" t="s">
        <v>382</v>
      </c>
      <c r="N270" s="3">
        <v>32</v>
      </c>
    </row>
    <row r="271" spans="1:36" ht="13.5" customHeight="1">
      <c r="A271" s="14"/>
      <c r="B271" s="2">
        <f>SUM(K271:AV271)</f>
        <v>0</v>
      </c>
      <c r="C271" s="20">
        <f>COUNT(K271:AV271)</f>
        <v>1</v>
      </c>
      <c r="D271" s="20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0</v>
      </c>
      <c r="E271" s="20">
        <f>IF(COUNT(K271:AV271)&lt;22,IF(COUNT(K271:AV271)&gt;14,(COUNT(K271:AV271)-15),0)*20,120)</f>
        <v>0</v>
      </c>
      <c r="F271" s="23">
        <f>D271+E271</f>
        <v>0</v>
      </c>
      <c r="G271" s="27" t="s">
        <v>1141</v>
      </c>
      <c r="H271" s="25" t="s">
        <v>430</v>
      </c>
      <c r="I271" s="64">
        <v>1962</v>
      </c>
      <c r="J271" s="27" t="s">
        <v>1142</v>
      </c>
      <c r="AJ271" s="3">
        <v>0</v>
      </c>
    </row>
    <row r="272" spans="1:12" ht="13.5" customHeight="1">
      <c r="A272" s="14"/>
      <c r="B272" s="2">
        <f>SUM(K272:AV272)</f>
        <v>31</v>
      </c>
      <c r="C272" s="20">
        <f>COUNT(K272:AV272)</f>
        <v>1</v>
      </c>
      <c r="D272" s="20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31</v>
      </c>
      <c r="E272" s="20">
        <f>IF(COUNT(K272:AV272)&lt;22,IF(COUNT(K272:AV272)&gt;14,(COUNT(K272:AV272)-15),0)*20,120)</f>
        <v>0</v>
      </c>
      <c r="F272" s="23">
        <f>D272+E272</f>
        <v>31</v>
      </c>
      <c r="G272" s="25" t="s">
        <v>263</v>
      </c>
      <c r="H272" s="25" t="s">
        <v>264</v>
      </c>
      <c r="I272" s="25">
        <v>1964</v>
      </c>
      <c r="J272" s="25"/>
      <c r="L272" s="19">
        <v>31</v>
      </c>
    </row>
    <row r="273" spans="1:30" ht="13.5" customHeight="1">
      <c r="A273" s="14"/>
      <c r="B273" s="2">
        <f>SUM(K273:AV273)</f>
        <v>44</v>
      </c>
      <c r="C273" s="20">
        <f>COUNT(K273:AV273)</f>
        <v>1</v>
      </c>
      <c r="D273" s="20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44</v>
      </c>
      <c r="E273" s="20">
        <f>IF(COUNT(K273:AV273)&lt;22,IF(COUNT(K273:AV273)&gt;14,(COUNT(K273:AV273)-15),0)*20,120)</f>
        <v>0</v>
      </c>
      <c r="F273" s="23">
        <f>D273+E273</f>
        <v>44</v>
      </c>
      <c r="G273" s="27" t="s">
        <v>1019</v>
      </c>
      <c r="H273" s="27" t="s">
        <v>600</v>
      </c>
      <c r="I273" s="27"/>
      <c r="J273" s="27" t="s">
        <v>1020</v>
      </c>
      <c r="AD273" s="3">
        <v>44</v>
      </c>
    </row>
    <row r="274" spans="1:37" ht="13.5" customHeight="1">
      <c r="A274" s="14"/>
      <c r="B274" s="2">
        <f>SUM(K274:AV274)</f>
        <v>41</v>
      </c>
      <c r="C274" s="20">
        <f>COUNT(K274:AV274)</f>
        <v>1</v>
      </c>
      <c r="D274" s="20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41</v>
      </c>
      <c r="E274" s="20">
        <f>IF(COUNT(K274:AV274)&lt;22,IF(COUNT(K274:AV274)&gt;14,(COUNT(K274:AV274)-15),0)*20,120)</f>
        <v>0</v>
      </c>
      <c r="F274" s="23">
        <f>D274+E274</f>
        <v>41</v>
      </c>
      <c r="G274" s="25" t="s">
        <v>1166</v>
      </c>
      <c r="H274" s="25" t="s">
        <v>891</v>
      </c>
      <c r="I274" s="66">
        <v>1965</v>
      </c>
      <c r="J274" s="25" t="s">
        <v>1167</v>
      </c>
      <c r="AE274" s="29"/>
      <c r="AG274" s="19"/>
      <c r="AK274" s="19">
        <v>41</v>
      </c>
    </row>
    <row r="275" spans="1:40" ht="13.5" customHeight="1">
      <c r="A275" s="14"/>
      <c r="B275" s="2">
        <f>SUM(K275:AV275)</f>
        <v>43</v>
      </c>
      <c r="C275" s="20">
        <f>COUNT(K275:AV275)</f>
        <v>1</v>
      </c>
      <c r="D275" s="20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43</v>
      </c>
      <c r="E275" s="20">
        <f>IF(COUNT(K275:AV275)&lt;22,IF(COUNT(K275:AV275)&gt;14,(COUNT(K275:AV275)-15),0)*20,120)</f>
        <v>0</v>
      </c>
      <c r="F275" s="23">
        <f>D275+E275</f>
        <v>43</v>
      </c>
      <c r="G275" s="27" t="s">
        <v>1207</v>
      </c>
      <c r="H275" s="25" t="s">
        <v>394</v>
      </c>
      <c r="I275" s="27">
        <v>1966</v>
      </c>
      <c r="J275" s="27"/>
      <c r="AL275" s="19"/>
      <c r="AM275" s="19"/>
      <c r="AN275" s="19">
        <v>43</v>
      </c>
    </row>
    <row r="276" spans="1:17" ht="13.5" customHeight="1">
      <c r="A276" s="14"/>
      <c r="B276" s="2">
        <f>SUM(K276:AV276)</f>
        <v>0</v>
      </c>
      <c r="C276" s="20">
        <f>COUNT(K276:AV276)</f>
        <v>1</v>
      </c>
      <c r="D276" s="20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+IF(COUNT(K276:AV276)&gt;14,LARGE(K276:AV276,15),0)</f>
        <v>0</v>
      </c>
      <c r="E276" s="20">
        <f>IF(COUNT(K276:AV276)&lt;22,IF(COUNT(K276:AV276)&gt;14,(COUNT(K276:AV276)-15),0)*20,120)</f>
        <v>0</v>
      </c>
      <c r="F276" s="23">
        <f>D276+E276</f>
        <v>0</v>
      </c>
      <c r="G276" s="38" t="s">
        <v>744</v>
      </c>
      <c r="H276" s="38" t="s">
        <v>745</v>
      </c>
      <c r="I276" s="37" t="s">
        <v>746</v>
      </c>
      <c r="J276" s="38"/>
      <c r="O276" s="19"/>
      <c r="Q276" s="3">
        <v>0</v>
      </c>
    </row>
    <row r="277" spans="1:15" ht="13.5" customHeight="1">
      <c r="A277" s="14"/>
      <c r="B277" s="2">
        <f>SUM(K277:AV277)</f>
        <v>40</v>
      </c>
      <c r="C277" s="20">
        <f>COUNT(K277:AV277)</f>
        <v>1</v>
      </c>
      <c r="D277" s="20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+IF(COUNT(K277:AV277)&gt;14,LARGE(K277:AV277,15),0)</f>
        <v>40</v>
      </c>
      <c r="E277" s="20">
        <f>IF(COUNT(K277:AV277)&lt;22,IF(COUNT(K277:AV277)&gt;14,(COUNT(K277:AV277)-15),0)*20,120)</f>
        <v>0</v>
      </c>
      <c r="F277" s="23">
        <f>D277+E277</f>
        <v>40</v>
      </c>
      <c r="G277" s="34" t="s">
        <v>463</v>
      </c>
      <c r="H277" s="34" t="s">
        <v>464</v>
      </c>
      <c r="I277" s="35">
        <v>23377</v>
      </c>
      <c r="J277" s="36" t="s">
        <v>442</v>
      </c>
      <c r="O277" s="19">
        <v>40</v>
      </c>
    </row>
    <row r="278" spans="1:16" ht="13.5" customHeight="1">
      <c r="A278" s="14"/>
      <c r="B278" s="2">
        <f>SUM(K278:AV278)</f>
        <v>31</v>
      </c>
      <c r="C278" s="20">
        <f>COUNT(K278:AV278)</f>
        <v>1</v>
      </c>
      <c r="D278" s="20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+IF(COUNT(K278:AV278)&gt;14,LARGE(K278:AV278,15),0)</f>
        <v>31</v>
      </c>
      <c r="E278" s="20">
        <f>IF(COUNT(K278:AV278)&lt;22,IF(COUNT(K278:AV278)&gt;14,(COUNT(K278:AV278)-15),0)*20,120)</f>
        <v>0</v>
      </c>
      <c r="F278" s="23">
        <f>D278+E278</f>
        <v>31</v>
      </c>
      <c r="G278" s="27" t="s">
        <v>593</v>
      </c>
      <c r="H278" s="27" t="s">
        <v>83</v>
      </c>
      <c r="I278" s="27">
        <v>1965</v>
      </c>
      <c r="J278" s="27" t="s">
        <v>579</v>
      </c>
      <c r="P278" s="19">
        <v>31</v>
      </c>
    </row>
    <row r="279" spans="1:27" ht="13.5" customHeight="1">
      <c r="A279" s="14"/>
      <c r="B279" s="2">
        <f>SUM(K279:AV279)</f>
        <v>33</v>
      </c>
      <c r="C279" s="20">
        <f>COUNT(K279:AV279)</f>
        <v>1</v>
      </c>
      <c r="D279" s="20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+IF(COUNT(K279:AV279)&gt;14,LARGE(K279:AV279,15),0)</f>
        <v>33</v>
      </c>
      <c r="E279" s="20">
        <f>IF(COUNT(K279:AV279)&lt;22,IF(COUNT(K279:AV279)&gt;14,(COUNT(K279:AV279)-15),0)*20,120)</f>
        <v>0</v>
      </c>
      <c r="F279" s="23">
        <f>D279+E279</f>
        <v>33</v>
      </c>
      <c r="G279" s="25" t="s">
        <v>215</v>
      </c>
      <c r="H279" s="25" t="s">
        <v>216</v>
      </c>
      <c r="I279" s="25">
        <v>1966</v>
      </c>
      <c r="J279" s="25" t="s">
        <v>217</v>
      </c>
      <c r="L279" s="29">
        <v>33</v>
      </c>
      <c r="AA279" s="19"/>
    </row>
    <row r="280" spans="1:31" ht="13.5" customHeight="1">
      <c r="A280" s="14"/>
      <c r="B280" s="2">
        <f>SUM(K280:AV280)</f>
        <v>42</v>
      </c>
      <c r="C280" s="20">
        <f>COUNT(K280:AV280)</f>
        <v>1</v>
      </c>
      <c r="D280" s="20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+IF(COUNT(K280:AV280)&gt;14,LARGE(K280:AV280,15),0)</f>
        <v>42</v>
      </c>
      <c r="E280" s="20">
        <f>IF(COUNT(K280:AV280)&lt;22,IF(COUNT(K280:AV280)&gt;14,(COUNT(K280:AV280)-15),0)*20,120)</f>
        <v>0</v>
      </c>
      <c r="F280" s="23">
        <f>D280+E280</f>
        <v>42</v>
      </c>
      <c r="G280" s="59" t="s">
        <v>1055</v>
      </c>
      <c r="H280" s="59" t="s">
        <v>1051</v>
      </c>
      <c r="I280" s="25">
        <v>1964</v>
      </c>
      <c r="J280" s="59" t="s">
        <v>1056</v>
      </c>
      <c r="AE280" s="29">
        <v>42</v>
      </c>
    </row>
    <row r="281" spans="1:17" ht="13.5" customHeight="1">
      <c r="A281" s="14"/>
      <c r="B281" s="2">
        <f>SUM(K281:AV281)</f>
        <v>12</v>
      </c>
      <c r="C281" s="20">
        <f>COUNT(K281:AV281)</f>
        <v>1</v>
      </c>
      <c r="D281" s="20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+IF(COUNT(K281:AV281)&gt;14,LARGE(K281:AV281,15),0)</f>
        <v>12</v>
      </c>
      <c r="E281" s="20">
        <f>IF(COUNT(K281:AV281)&lt;22,IF(COUNT(K281:AV281)&gt;14,(COUNT(K281:AV281)-15),0)*20,120)</f>
        <v>0</v>
      </c>
      <c r="F281" s="23">
        <f>D281+E281</f>
        <v>12</v>
      </c>
      <c r="G281" s="25" t="s">
        <v>710</v>
      </c>
      <c r="H281" s="25" t="s">
        <v>711</v>
      </c>
      <c r="I281" s="37" t="s">
        <v>712</v>
      </c>
      <c r="J281" s="25" t="s">
        <v>713</v>
      </c>
      <c r="Q281" s="3">
        <v>12</v>
      </c>
    </row>
    <row r="282" spans="1:14" ht="13.5" customHeight="1">
      <c r="A282" s="14"/>
      <c r="B282" s="2">
        <f>SUM(K282:AV282)</f>
        <v>20</v>
      </c>
      <c r="C282" s="20">
        <f>COUNT(K282:AV282)</f>
        <v>1</v>
      </c>
      <c r="D282" s="20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+IF(COUNT(K282:AV282)&gt;14,LARGE(K282:AV282,15),0)</f>
        <v>20</v>
      </c>
      <c r="E282" s="20">
        <f>IF(COUNT(K282:AV282)&lt;22,IF(COUNT(K282:AV282)&gt;14,(COUNT(K282:AV282)-15),0)*20,120)</f>
        <v>0</v>
      </c>
      <c r="F282" s="23">
        <f>D282+E282</f>
        <v>20</v>
      </c>
      <c r="G282" s="27" t="s">
        <v>397</v>
      </c>
      <c r="H282" s="25" t="s">
        <v>398</v>
      </c>
      <c r="I282" s="27">
        <v>1963</v>
      </c>
      <c r="J282" s="27" t="s">
        <v>399</v>
      </c>
      <c r="N282" s="3">
        <v>20</v>
      </c>
    </row>
    <row r="283" spans="1:19" ht="13.5" customHeight="1">
      <c r="A283" s="14"/>
      <c r="B283" s="2">
        <f>SUM(K283:AV283)</f>
        <v>0</v>
      </c>
      <c r="C283" s="20">
        <f>COUNT(K283:AV283)</f>
        <v>1</v>
      </c>
      <c r="D283" s="20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+IF(COUNT(K283:AV283)&gt;14,LARGE(K283:AV283,15),0)</f>
        <v>0</v>
      </c>
      <c r="E283" s="20">
        <f>IF(COUNT(K283:AV283)&lt;22,IF(COUNT(K283:AV283)&gt;14,(COUNT(K283:AV283)-15),0)*20,120)</f>
        <v>0</v>
      </c>
      <c r="F283" s="23">
        <f>D283+E283</f>
        <v>0</v>
      </c>
      <c r="G283" s="42" t="s">
        <v>865</v>
      </c>
      <c r="H283" s="42" t="s">
        <v>806</v>
      </c>
      <c r="I283" s="43" t="s">
        <v>795</v>
      </c>
      <c r="J283" s="44" t="s">
        <v>790</v>
      </c>
      <c r="S283" s="19">
        <v>0</v>
      </c>
    </row>
    <row r="284" spans="1:19" ht="13.5" customHeight="1">
      <c r="A284" s="14"/>
      <c r="B284" s="2">
        <f>SUM(K284:AV284)</f>
        <v>3</v>
      </c>
      <c r="C284" s="20">
        <f>COUNT(K284:AV284)</f>
        <v>1</v>
      </c>
      <c r="D284" s="20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+IF(COUNT(K284:AV284)&gt;14,LARGE(K284:AV284,15),0)</f>
        <v>3</v>
      </c>
      <c r="E284" s="20">
        <f>IF(COUNT(K284:AV284)&lt;22,IF(COUNT(K284:AV284)&gt;14,(COUNT(K284:AV284)-15),0)*20,120)</f>
        <v>0</v>
      </c>
      <c r="F284" s="23">
        <f>D284+E284</f>
        <v>3</v>
      </c>
      <c r="G284" s="42" t="s">
        <v>852</v>
      </c>
      <c r="H284" s="42" t="s">
        <v>135</v>
      </c>
      <c r="I284" s="43" t="s">
        <v>779</v>
      </c>
      <c r="J284" s="44" t="s">
        <v>790</v>
      </c>
      <c r="S284" s="19">
        <v>3</v>
      </c>
    </row>
    <row r="285" spans="1:47" ht="13.5" customHeight="1">
      <c r="A285" s="14"/>
      <c r="B285" s="2">
        <f>SUM(K285:AV285)</f>
        <v>47</v>
      </c>
      <c r="C285" s="20">
        <f>COUNT(K285:AV285)</f>
        <v>1</v>
      </c>
      <c r="D285" s="20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+IF(COUNT(K285:AV285)&gt;14,LARGE(K285:AV285,15),0)</f>
        <v>47</v>
      </c>
      <c r="E285" s="20">
        <f>IF(COUNT(K285:AV285)&lt;22,IF(COUNT(K285:AV285)&gt;14,(COUNT(K285:AV285)-15),0)*20,120)</f>
        <v>0</v>
      </c>
      <c r="F285" s="23">
        <f>D285+E285</f>
        <v>47</v>
      </c>
      <c r="G285" s="25" t="s">
        <v>1243</v>
      </c>
      <c r="H285" s="69" t="s">
        <v>1071</v>
      </c>
      <c r="I285" s="69">
        <v>1964</v>
      </c>
      <c r="J285" s="69" t="s">
        <v>1244</v>
      </c>
      <c r="AU285" s="3">
        <v>47</v>
      </c>
    </row>
    <row r="286" spans="1:48" ht="13.5" customHeight="1">
      <c r="A286" s="14"/>
      <c r="B286" s="2">
        <f>SUM(K286:AV286)</f>
        <v>47</v>
      </c>
      <c r="C286" s="20">
        <f>COUNT(K286:AV286)</f>
        <v>1</v>
      </c>
      <c r="D286" s="20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+IF(COUNT(K286:AV286)&gt;14,LARGE(K286:AV286,15),0)</f>
        <v>47</v>
      </c>
      <c r="E286" s="20">
        <f>IF(COUNT(K286:AV286)&lt;22,IF(COUNT(K286:AV286)&gt;14,(COUNT(K286:AV286)-15),0)*20,120)</f>
        <v>0</v>
      </c>
      <c r="F286" s="23">
        <f>D286+E286</f>
        <v>47</v>
      </c>
      <c r="G286" s="25" t="s">
        <v>164</v>
      </c>
      <c r="H286" s="28" t="s">
        <v>179</v>
      </c>
      <c r="I286" s="28">
        <v>1962</v>
      </c>
      <c r="J286" s="28" t="s">
        <v>170</v>
      </c>
      <c r="K286" s="32">
        <v>47</v>
      </c>
      <c r="L286" s="17"/>
      <c r="M286" s="19"/>
      <c r="AS286" s="19"/>
      <c r="AV286" s="2"/>
    </row>
    <row r="287" spans="1:48" ht="13.5" customHeight="1">
      <c r="A287" s="14"/>
      <c r="B287" s="2">
        <f>SUM(K287:AV287)</f>
        <v>32</v>
      </c>
      <c r="C287" s="20">
        <f>COUNT(K287:AV287)</f>
        <v>1</v>
      </c>
      <c r="D287" s="20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+IF(COUNT(K287:AV287)&gt;14,LARGE(K287:AV287,15),0)</f>
        <v>32</v>
      </c>
      <c r="E287" s="20">
        <f>IF(COUNT(K287:AV287)&lt;22,IF(COUNT(K287:AV287)&gt;14,(COUNT(K287:AV287)-15),0)*20,120)</f>
        <v>0</v>
      </c>
      <c r="F287" s="23">
        <f>D287+E287</f>
        <v>32</v>
      </c>
      <c r="G287" s="28" t="s">
        <v>164</v>
      </c>
      <c r="H287" s="28" t="s">
        <v>76</v>
      </c>
      <c r="I287" s="28">
        <v>1963</v>
      </c>
      <c r="J287" s="28" t="s">
        <v>165</v>
      </c>
      <c r="K287" s="18">
        <v>32</v>
      </c>
      <c r="AA287" s="19"/>
      <c r="AC287" s="19"/>
      <c r="AV287" s="2"/>
    </row>
    <row r="288" spans="1:17" ht="13.5" customHeight="1">
      <c r="A288" s="14"/>
      <c r="B288" s="2">
        <f>SUM(K288:AV288)</f>
        <v>10</v>
      </c>
      <c r="C288" s="20">
        <f>COUNT(K288:AV288)</f>
        <v>1</v>
      </c>
      <c r="D288" s="20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+IF(COUNT(K288:AV288)&gt;14,LARGE(K288:AV288,15),0)</f>
        <v>10</v>
      </c>
      <c r="E288" s="20">
        <f>IF(COUNT(K288:AV288)&lt;22,IF(COUNT(K288:AV288)&gt;14,(COUNT(K288:AV288)-15),0)*20,120)</f>
        <v>0</v>
      </c>
      <c r="F288" s="23">
        <f>D288+E288</f>
        <v>10</v>
      </c>
      <c r="G288" s="25" t="s">
        <v>714</v>
      </c>
      <c r="H288" s="25" t="s">
        <v>715</v>
      </c>
      <c r="I288" s="37" t="s">
        <v>716</v>
      </c>
      <c r="J288" s="25" t="s">
        <v>65</v>
      </c>
      <c r="Q288" s="3">
        <v>10</v>
      </c>
    </row>
    <row r="289" spans="1:48" ht="13.5" customHeight="1">
      <c r="A289" s="3"/>
      <c r="B289" s="2">
        <f>SUM(K289:AV289)</f>
        <v>43</v>
      </c>
      <c r="C289" s="20">
        <f>COUNT(K289:AV289)</f>
        <v>1</v>
      </c>
      <c r="D289" s="20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+IF(COUNT(K289:AV289)&gt;14,LARGE(K289:AV289,15),0)</f>
        <v>43</v>
      </c>
      <c r="E289" s="20">
        <f>IF(COUNT(K289:AV289)&lt;22,IF(COUNT(K289:AV289)&gt;14,(COUNT(K289:AV289)-15),0)*20,120)</f>
        <v>0</v>
      </c>
      <c r="F289" s="23">
        <f>D289+E289</f>
        <v>43</v>
      </c>
      <c r="G289" s="59" t="s">
        <v>1249</v>
      </c>
      <c r="H289" s="59" t="s">
        <v>1127</v>
      </c>
      <c r="I289" s="25">
        <v>1962</v>
      </c>
      <c r="J289" s="59" t="s">
        <v>1250</v>
      </c>
      <c r="AV289" s="3">
        <v>43</v>
      </c>
    </row>
    <row r="290" spans="1:41" ht="13.5" customHeight="1">
      <c r="A290" s="14"/>
      <c r="B290" s="2">
        <f>SUM(K290:AV290)</f>
        <v>39</v>
      </c>
      <c r="C290" s="20">
        <f>COUNT(K290:AV290)</f>
        <v>1</v>
      </c>
      <c r="D290" s="20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+IF(COUNT(K290:AV290)&gt;14,LARGE(K290:AV290,15),0)</f>
        <v>39</v>
      </c>
      <c r="E290" s="20">
        <f>IF(COUNT(K290:AV290)&lt;22,IF(COUNT(K290:AV290)&gt;14,(COUNT(K290:AV290)-15),0)*20,120)</f>
        <v>0</v>
      </c>
      <c r="F290" s="23">
        <f>D290+E290</f>
        <v>39</v>
      </c>
      <c r="G290" s="27" t="s">
        <v>1208</v>
      </c>
      <c r="H290" s="27" t="s">
        <v>41</v>
      </c>
      <c r="I290" s="27">
        <v>1963</v>
      </c>
      <c r="J290" s="27"/>
      <c r="O290" s="19"/>
      <c r="AA290" s="19"/>
      <c r="AC290" s="19"/>
      <c r="AE290" s="29"/>
      <c r="AL290" s="19"/>
      <c r="AM290" s="19"/>
      <c r="AO290" s="19">
        <v>39</v>
      </c>
    </row>
    <row r="291" spans="1:35" ht="13.5" customHeight="1">
      <c r="A291" s="14"/>
      <c r="B291" s="2">
        <f>SUM(K291:AV291)</f>
        <v>30</v>
      </c>
      <c r="C291" s="20">
        <f>COUNT(K291:AV291)</f>
        <v>1</v>
      </c>
      <c r="D291" s="20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+IF(COUNT(K291:AV291)&gt;14,LARGE(K291:AV291,15),0)</f>
        <v>30</v>
      </c>
      <c r="E291" s="20">
        <f>IF(COUNT(K291:AV291)&lt;22,IF(COUNT(K291:AV291)&gt;14,(COUNT(K291:AV291)-15),0)*20,120)</f>
        <v>0</v>
      </c>
      <c r="F291" s="23">
        <f>D291+E291</f>
        <v>30</v>
      </c>
      <c r="G291" s="63" t="s">
        <v>1106</v>
      </c>
      <c r="H291" s="63" t="s">
        <v>1107</v>
      </c>
      <c r="I291" s="62" t="s">
        <v>758</v>
      </c>
      <c r="J291" s="63" t="s">
        <v>790</v>
      </c>
      <c r="AI291" s="19">
        <v>30</v>
      </c>
    </row>
    <row r="292" spans="1:48" ht="13.5" customHeight="1">
      <c r="A292" s="14"/>
      <c r="B292" s="2">
        <f>SUM(K292:AV292)</f>
        <v>46</v>
      </c>
      <c r="C292" s="20">
        <f>COUNT(K292:AV292)</f>
        <v>1</v>
      </c>
      <c r="D292" s="20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+IF(COUNT(K292:AV292)&gt;14,LARGE(K292:AV292,15),0)</f>
        <v>46</v>
      </c>
      <c r="E292" s="20">
        <f>IF(COUNT(K292:AV292)&lt;22,IF(COUNT(K292:AV292)&gt;14,(COUNT(K292:AV292)-15),0)*20,120)</f>
        <v>0</v>
      </c>
      <c r="F292" s="23">
        <f>D292+E292</f>
        <v>46</v>
      </c>
      <c r="G292" s="28" t="s">
        <v>120</v>
      </c>
      <c r="H292" s="28" t="s">
        <v>121</v>
      </c>
      <c r="I292" s="28">
        <v>1965</v>
      </c>
      <c r="J292" s="28" t="s">
        <v>122</v>
      </c>
      <c r="K292" s="19">
        <v>46</v>
      </c>
      <c r="M292" s="19"/>
      <c r="O292" s="19"/>
      <c r="Q292" s="19"/>
      <c r="R292" s="19"/>
      <c r="AB292" s="19"/>
      <c r="AU292" s="6"/>
      <c r="AV292" s="2"/>
    </row>
    <row r="293" spans="1:20" ht="13.5" customHeight="1">
      <c r="A293" s="14"/>
      <c r="B293" s="2">
        <f>SUM(K293:AV293)</f>
        <v>13</v>
      </c>
      <c r="C293" s="20">
        <f>COUNT(K293:AV293)</f>
        <v>1</v>
      </c>
      <c r="D293" s="20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+IF(COUNT(K293:AV293)&gt;14,LARGE(K293:AV293,15),0)</f>
        <v>13</v>
      </c>
      <c r="E293" s="20">
        <f>IF(COUNT(K293:AV293)&lt;22,IF(COUNT(K293:AV293)&gt;14,(COUNT(K293:AV293)-15),0)*20,120)</f>
        <v>0</v>
      </c>
      <c r="F293" s="23">
        <f>D293+E293</f>
        <v>13</v>
      </c>
      <c r="G293" s="47" t="s">
        <v>888</v>
      </c>
      <c r="H293" s="49" t="s">
        <v>379</v>
      </c>
      <c r="I293" s="47">
        <v>1966</v>
      </c>
      <c r="J293" s="48"/>
      <c r="T293" s="3">
        <v>13</v>
      </c>
    </row>
    <row r="294" spans="1:15" ht="13.5" customHeight="1">
      <c r="A294" s="14"/>
      <c r="B294" s="2">
        <f>SUM(K294:AV294)</f>
        <v>20</v>
      </c>
      <c r="C294" s="20">
        <f>COUNT(K294:AV294)</f>
        <v>1</v>
      </c>
      <c r="D294" s="20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+IF(COUNT(K294:AV294)&gt;14,LARGE(K294:AV294,15),0)</f>
        <v>20</v>
      </c>
      <c r="E294" s="20">
        <f>IF(COUNT(K294:AV294)&lt;22,IF(COUNT(K294:AV294)&gt;14,(COUNT(K294:AV294)-15),0)*20,120)</f>
        <v>0</v>
      </c>
      <c r="F294" s="23">
        <f>D294+E294</f>
        <v>20</v>
      </c>
      <c r="G294" s="34" t="s">
        <v>645</v>
      </c>
      <c r="H294" s="34" t="s">
        <v>478</v>
      </c>
      <c r="I294" s="35">
        <v>23743</v>
      </c>
      <c r="J294" s="36" t="s">
        <v>646</v>
      </c>
      <c r="O294" s="3">
        <v>20</v>
      </c>
    </row>
    <row r="295" spans="1:19" ht="13.5" customHeight="1">
      <c r="A295" s="14"/>
      <c r="B295" s="2">
        <f>SUM(K295:AV295)</f>
        <v>41</v>
      </c>
      <c r="C295" s="20">
        <f>COUNT(K295:AV295)</f>
        <v>1</v>
      </c>
      <c r="D295" s="20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+IF(COUNT(K295:AV295)&gt;14,LARGE(K295:AV295,15),0)</f>
        <v>41</v>
      </c>
      <c r="E295" s="20">
        <f>IF(COUNT(K295:AV295)&lt;22,IF(COUNT(K295:AV295)&gt;14,(COUNT(K295:AV295)-15),0)*20,120)</f>
        <v>0</v>
      </c>
      <c r="F295" s="23">
        <f>D295+E295</f>
        <v>41</v>
      </c>
      <c r="G295" s="42" t="s">
        <v>804</v>
      </c>
      <c r="H295" s="42" t="s">
        <v>805</v>
      </c>
      <c r="I295" s="43" t="s">
        <v>783</v>
      </c>
      <c r="J295" s="44" t="s">
        <v>790</v>
      </c>
      <c r="P295" s="19"/>
      <c r="S295" s="19">
        <v>41</v>
      </c>
    </row>
    <row r="296" spans="1:15" ht="13.5" customHeight="1">
      <c r="A296" s="14"/>
      <c r="B296" s="2">
        <f>SUM(K296:AV296)</f>
        <v>42</v>
      </c>
      <c r="C296" s="20">
        <f>COUNT(K296:AV296)</f>
        <v>1</v>
      </c>
      <c r="D296" s="20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+IF(COUNT(K296:AV296)&gt;14,LARGE(K296:AV296,15),0)</f>
        <v>42</v>
      </c>
      <c r="E296" s="20">
        <f>IF(COUNT(K296:AV296)&lt;22,IF(COUNT(K296:AV296)&gt;14,(COUNT(K296:AV296)-15),0)*20,120)</f>
        <v>0</v>
      </c>
      <c r="F296" s="23">
        <f>D296+E296</f>
        <v>42</v>
      </c>
      <c r="G296" s="34" t="s">
        <v>459</v>
      </c>
      <c r="H296" s="34" t="s">
        <v>460</v>
      </c>
      <c r="I296" s="35">
        <v>22647</v>
      </c>
      <c r="J296" s="36" t="s">
        <v>458</v>
      </c>
      <c r="N296" s="19"/>
      <c r="O296" s="19">
        <v>42</v>
      </c>
    </row>
    <row r="297" spans="1:36" ht="13.5" customHeight="1">
      <c r="A297" s="14"/>
      <c r="B297" s="2">
        <f>SUM(K297:AV297)</f>
        <v>0</v>
      </c>
      <c r="C297" s="20">
        <f>COUNT(K297:AV297)</f>
        <v>1</v>
      </c>
      <c r="D297" s="20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+IF(COUNT(K297:AV297)&gt;14,LARGE(K297:AV297,15),0)</f>
        <v>0</v>
      </c>
      <c r="E297" s="20">
        <f>IF(COUNT(K297:AV297)&lt;22,IF(COUNT(K297:AV297)&gt;14,(COUNT(K297:AV297)-15),0)*20,120)</f>
        <v>0</v>
      </c>
      <c r="F297" s="23">
        <f>D297+E297</f>
        <v>0</v>
      </c>
      <c r="G297" s="27" t="s">
        <v>1140</v>
      </c>
      <c r="H297" s="25" t="s">
        <v>904</v>
      </c>
      <c r="I297" s="64">
        <v>1963</v>
      </c>
      <c r="J297" s="27" t="s">
        <v>1114</v>
      </c>
      <c r="AJ297" s="3">
        <v>0</v>
      </c>
    </row>
    <row r="298" spans="1:17" ht="13.5" customHeight="1">
      <c r="A298" s="14"/>
      <c r="B298" s="2">
        <f>SUM(K298:AV298)</f>
        <v>23</v>
      </c>
      <c r="C298" s="20">
        <f>COUNT(K298:AV298)</f>
        <v>1</v>
      </c>
      <c r="D298" s="20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+IF(COUNT(K298:AV298)&gt;14,LARGE(K298:AV298,15),0)</f>
        <v>23</v>
      </c>
      <c r="E298" s="20">
        <f>IF(COUNT(K298:AV298)&lt;22,IF(COUNT(K298:AV298)&gt;14,(COUNT(K298:AV298)-15),0)*20,120)</f>
        <v>0</v>
      </c>
      <c r="F298" s="23">
        <f>D298+E298</f>
        <v>23</v>
      </c>
      <c r="G298" s="25" t="s">
        <v>192</v>
      </c>
      <c r="H298" s="25" t="s">
        <v>73</v>
      </c>
      <c r="I298" s="37" t="s">
        <v>691</v>
      </c>
      <c r="J298" s="25" t="s">
        <v>65</v>
      </c>
      <c r="Q298" s="3">
        <v>23</v>
      </c>
    </row>
    <row r="299" spans="1:46" ht="13.5" customHeight="1">
      <c r="A299" s="14"/>
      <c r="B299" s="2">
        <f>SUM(K299:AV299)</f>
        <v>42</v>
      </c>
      <c r="C299" s="20">
        <f>COUNT(K299:AV299)</f>
        <v>1</v>
      </c>
      <c r="D299" s="20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+IF(COUNT(K299:AV299)&gt;14,LARGE(K299:AV299,15),0)</f>
        <v>42</v>
      </c>
      <c r="E299" s="20">
        <f>IF(COUNT(K299:AV299)&lt;22,IF(COUNT(K299:AV299)&gt;14,(COUNT(K299:AV299)-15),0)*20,120)</f>
        <v>0</v>
      </c>
      <c r="F299" s="23">
        <f>D299+E299</f>
        <v>42</v>
      </c>
      <c r="G299" s="25" t="s">
        <v>1049</v>
      </c>
      <c r="H299" s="27" t="s">
        <v>47</v>
      </c>
      <c r="I299" s="27">
        <v>1963</v>
      </c>
      <c r="J299" s="27" t="s">
        <v>1048</v>
      </c>
      <c r="K299" s="17"/>
      <c r="L299" s="19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B299" s="6"/>
      <c r="AC299" s="6"/>
      <c r="AD299" s="29"/>
      <c r="AE299" s="6"/>
      <c r="AF299" s="3">
        <v>42</v>
      </c>
      <c r="AG299" s="6"/>
      <c r="AH299" s="6"/>
      <c r="AI299" s="6"/>
      <c r="AJ299" s="6"/>
      <c r="AK299" s="6"/>
      <c r="AL299" s="17"/>
      <c r="AM299" s="6"/>
      <c r="AN299" s="6"/>
      <c r="AO299" s="6"/>
      <c r="AP299" s="6"/>
      <c r="AQ299" s="6"/>
      <c r="AR299" s="6"/>
      <c r="AS299" s="6"/>
      <c r="AT299" s="6"/>
    </row>
    <row r="300" spans="1:15" ht="13.5" customHeight="1">
      <c r="A300" s="14"/>
      <c r="B300" s="2">
        <f>SUM(K300:AV300)</f>
        <v>0</v>
      </c>
      <c r="C300" s="20">
        <f>COUNT(K300:AV300)</f>
        <v>1</v>
      </c>
      <c r="D300" s="20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+IF(COUNT(K300:AV300)&gt;14,LARGE(K300:AV300,15),0)</f>
        <v>0</v>
      </c>
      <c r="E300" s="20">
        <f>IF(COUNT(K300:AV300)&lt;22,IF(COUNT(K300:AV300)&gt;14,(COUNT(K300:AV300)-15),0)*20,120)</f>
        <v>0</v>
      </c>
      <c r="F300" s="23">
        <f>D300+E300</f>
        <v>0</v>
      </c>
      <c r="G300" s="34" t="s">
        <v>568</v>
      </c>
      <c r="H300" s="34" t="s">
        <v>508</v>
      </c>
      <c r="I300" s="35">
        <v>23046</v>
      </c>
      <c r="J300" s="36"/>
      <c r="O300" s="19">
        <v>0</v>
      </c>
    </row>
    <row r="301" spans="1:46" ht="12.75">
      <c r="A301" s="14"/>
      <c r="B301" s="2">
        <f>SUM(K301:AV301)</f>
        <v>32</v>
      </c>
      <c r="C301" s="20">
        <f>COUNT(K301:AV301)</f>
        <v>1</v>
      </c>
      <c r="D301" s="20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+IF(COUNT(K301:AV301)&gt;14,LARGE(K301:AV301,15),0)</f>
        <v>32</v>
      </c>
      <c r="E301" s="20">
        <f>IF(COUNT(K301:AV301)&lt;22,IF(COUNT(K301:AV301)&gt;14,(COUNT(K301:AV301)-15),0)*20,120)</f>
        <v>0</v>
      </c>
      <c r="F301" s="23">
        <f>D301+E301</f>
        <v>32</v>
      </c>
      <c r="G301" s="40" t="s">
        <v>1230</v>
      </c>
      <c r="H301" s="25" t="s">
        <v>1231</v>
      </c>
      <c r="I301" s="41" t="s">
        <v>1088</v>
      </c>
      <c r="J301" s="40" t="s">
        <v>1232</v>
      </c>
      <c r="AT301" s="3">
        <v>32</v>
      </c>
    </row>
    <row r="302" spans="1:16" ht="12.75">
      <c r="A302" s="14"/>
      <c r="B302" s="2">
        <f>SUM(K302:AV302)</f>
        <v>29</v>
      </c>
      <c r="C302" s="20">
        <f>COUNT(K302:AV302)</f>
        <v>1</v>
      </c>
      <c r="D302" s="20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+IF(COUNT(K302:AV302)&gt;14,LARGE(K302:AV302,15),0)</f>
        <v>29</v>
      </c>
      <c r="E302" s="20">
        <f>IF(COUNT(K302:AV302)&lt;22,IF(COUNT(K302:AV302)&gt;14,(COUNT(K302:AV302)-15),0)*20,120)</f>
        <v>0</v>
      </c>
      <c r="F302" s="23">
        <f>D302+E302</f>
        <v>29</v>
      </c>
      <c r="G302" s="27" t="s">
        <v>594</v>
      </c>
      <c r="H302" s="27" t="s">
        <v>595</v>
      </c>
      <c r="I302" s="27">
        <v>1966</v>
      </c>
      <c r="J302" s="27" t="s">
        <v>579</v>
      </c>
      <c r="P302" s="19">
        <v>29</v>
      </c>
    </row>
    <row r="303" spans="1:32" ht="12.75">
      <c r="A303" s="14"/>
      <c r="B303" s="2">
        <f>SUM(K303:AV303)</f>
        <v>40</v>
      </c>
      <c r="C303" s="20">
        <f>COUNT(K303:AV303)</f>
        <v>1</v>
      </c>
      <c r="D303" s="20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+IF(COUNT(K303:AV303)&gt;14,LARGE(K303:AV303,15),0)</f>
        <v>40</v>
      </c>
      <c r="E303" s="20">
        <f>IF(COUNT(K303:AV303)&lt;22,IF(COUNT(K303:AV303)&gt;14,(COUNT(K303:AV303)-15),0)*20,120)</f>
        <v>0</v>
      </c>
      <c r="F303" s="23">
        <f>D303+E303</f>
        <v>40</v>
      </c>
      <c r="G303" s="25" t="s">
        <v>388</v>
      </c>
      <c r="H303" s="27" t="s">
        <v>216</v>
      </c>
      <c r="I303" s="27">
        <v>1965</v>
      </c>
      <c r="J303" s="27"/>
      <c r="AB303" s="6"/>
      <c r="AD303" s="19"/>
      <c r="AF303" s="3">
        <v>40</v>
      </c>
    </row>
    <row r="304" spans="1:14" ht="12.75">
      <c r="A304" s="14"/>
      <c r="B304" s="2">
        <f>SUM(K304:AV304)</f>
        <v>29</v>
      </c>
      <c r="C304" s="20">
        <f>COUNT(K304:AV304)</f>
        <v>1</v>
      </c>
      <c r="D304" s="20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+IF(COUNT(K304:AV304)&gt;14,LARGE(K304:AV304,15),0)</f>
        <v>29</v>
      </c>
      <c r="E304" s="20">
        <f>IF(COUNT(K304:AV304)&lt;22,IF(COUNT(K304:AV304)&gt;14,(COUNT(K304:AV304)-15),0)*20,120)</f>
        <v>0</v>
      </c>
      <c r="F304" s="23">
        <f>D304+E304</f>
        <v>29</v>
      </c>
      <c r="G304" s="27" t="s">
        <v>388</v>
      </c>
      <c r="H304" s="25" t="s">
        <v>389</v>
      </c>
      <c r="I304" s="27">
        <v>1966</v>
      </c>
      <c r="J304" s="27" t="s">
        <v>387</v>
      </c>
      <c r="N304" s="3">
        <v>29</v>
      </c>
    </row>
    <row r="305" spans="1:15" ht="14.25">
      <c r="A305" s="14"/>
      <c r="B305" s="2">
        <f>SUM(K305:AV305)</f>
        <v>16</v>
      </c>
      <c r="C305" s="20">
        <f>COUNT(K305:AV305)</f>
        <v>1</v>
      </c>
      <c r="D305" s="20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+IF(COUNT(K305:AV305)&gt;14,LARGE(K305:AV305,15),0)</f>
        <v>16</v>
      </c>
      <c r="E305" s="20">
        <f>IF(COUNT(K305:AV305)&lt;22,IF(COUNT(K305:AV305)&gt;14,(COUNT(K305:AV305)-15),0)*20,120)</f>
        <v>0</v>
      </c>
      <c r="F305" s="23">
        <f>D305+E305</f>
        <v>16</v>
      </c>
      <c r="G305" s="34" t="s">
        <v>510</v>
      </c>
      <c r="H305" s="34" t="s">
        <v>511</v>
      </c>
      <c r="I305" s="35">
        <v>24108</v>
      </c>
      <c r="J305" s="36"/>
      <c r="O305" s="19">
        <v>16</v>
      </c>
    </row>
    <row r="306" spans="1:15" ht="14.25">
      <c r="A306" s="14"/>
      <c r="B306" s="2">
        <f>SUM(K306:AV306)</f>
        <v>30</v>
      </c>
      <c r="C306" s="20">
        <f>COUNT(K306:AV306)</f>
        <v>1</v>
      </c>
      <c r="D306" s="20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+IF(COUNT(K306:AV306)&gt;14,LARGE(K306:AV306,15),0)</f>
        <v>30</v>
      </c>
      <c r="E306" s="20">
        <f>IF(COUNT(K306:AV306)&lt;22,IF(COUNT(K306:AV306)&gt;14,(COUNT(K306:AV306)-15),0)*20,120)</f>
        <v>0</v>
      </c>
      <c r="F306" s="23">
        <f>D306+E306</f>
        <v>30</v>
      </c>
      <c r="G306" s="34" t="s">
        <v>481</v>
      </c>
      <c r="H306" s="34" t="s">
        <v>474</v>
      </c>
      <c r="I306" s="35">
        <v>23743</v>
      </c>
      <c r="J306" s="36"/>
      <c r="O306" s="19">
        <v>30</v>
      </c>
    </row>
    <row r="307" spans="1:37" ht="12.75">
      <c r="A307" s="14"/>
      <c r="B307" s="2">
        <f>SUM(K307:AV307)</f>
        <v>40</v>
      </c>
      <c r="C307" s="20">
        <f>COUNT(K307:AV307)</f>
        <v>1</v>
      </c>
      <c r="D307" s="20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+IF(COUNT(K307:AV307)&gt;14,LARGE(K307:AV307,15),0)</f>
        <v>40</v>
      </c>
      <c r="E307" s="20">
        <f>IF(COUNT(K307:AV307)&lt;22,IF(COUNT(K307:AV307)&gt;14,(COUNT(K307:AV307)-15),0)*20,120)</f>
        <v>0</v>
      </c>
      <c r="F307" s="23">
        <f>D307+E307</f>
        <v>40</v>
      </c>
      <c r="G307" s="25" t="s">
        <v>1150</v>
      </c>
      <c r="H307" s="25" t="s">
        <v>1151</v>
      </c>
      <c r="I307" s="66">
        <v>1962</v>
      </c>
      <c r="J307" s="25" t="s">
        <v>1072</v>
      </c>
      <c r="AK307" s="3">
        <v>40</v>
      </c>
    </row>
    <row r="308" spans="1:46" ht="12.75">
      <c r="A308" s="14"/>
      <c r="B308" s="2">
        <f>SUM(K308:AV308)</f>
        <v>36</v>
      </c>
      <c r="C308" s="20">
        <f>COUNT(K308:AV308)</f>
        <v>1</v>
      </c>
      <c r="D308" s="20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+IF(COUNT(K308:AV308)&gt;14,LARGE(K308:AV308,15),0)</f>
        <v>36</v>
      </c>
      <c r="E308" s="20">
        <f>IF(COUNT(K308:AV308)&lt;22,IF(COUNT(K308:AV308)&gt;14,(COUNT(K308:AV308)-15),0)*20,120)</f>
        <v>0</v>
      </c>
      <c r="F308" s="23">
        <f>D308+E308</f>
        <v>36</v>
      </c>
      <c r="G308" s="27" t="s">
        <v>1035</v>
      </c>
      <c r="H308" s="25" t="s">
        <v>329</v>
      </c>
      <c r="I308" s="27">
        <v>1964</v>
      </c>
      <c r="J308" s="27" t="s">
        <v>1034</v>
      </c>
      <c r="AG308" s="19">
        <v>36</v>
      </c>
      <c r="AQ308" s="19"/>
      <c r="AS308" s="19"/>
      <c r="AT308" s="19"/>
    </row>
    <row r="309" spans="1:36" ht="12.75">
      <c r="A309" s="14"/>
      <c r="B309" s="2">
        <f>SUM(K309:AV309)</f>
        <v>7</v>
      </c>
      <c r="C309" s="20">
        <f>COUNT(K309:AV309)</f>
        <v>1</v>
      </c>
      <c r="D309" s="20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+IF(COUNT(K309:AV309)&gt;14,LARGE(K309:AV309,15),0)</f>
        <v>7</v>
      </c>
      <c r="E309" s="20">
        <f>IF(COUNT(K309:AV309)&lt;22,IF(COUNT(K309:AV309)&gt;14,(COUNT(K309:AV309)-15),0)*20,120)</f>
        <v>0</v>
      </c>
      <c r="F309" s="23">
        <f>D309+E309</f>
        <v>7</v>
      </c>
      <c r="G309" s="27" t="s">
        <v>1133</v>
      </c>
      <c r="H309" s="25" t="s">
        <v>1134</v>
      </c>
      <c r="I309" s="64">
        <v>1962</v>
      </c>
      <c r="J309" s="27" t="s">
        <v>1114</v>
      </c>
      <c r="AJ309" s="3">
        <v>7</v>
      </c>
    </row>
    <row r="310" spans="1:48" ht="12.75">
      <c r="A310" s="14"/>
      <c r="B310" s="2">
        <f>SUM(K310:AV310)</f>
        <v>31</v>
      </c>
      <c r="C310" s="20">
        <f>COUNT(K310:AV310)</f>
        <v>1</v>
      </c>
      <c r="D310" s="20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+IF(COUNT(K310:AV310)&gt;14,LARGE(K310:AV310,15),0)</f>
        <v>31</v>
      </c>
      <c r="E310" s="20">
        <f>IF(COUNT(K310:AV310)&lt;22,IF(COUNT(K310:AV310)&gt;14,(COUNT(K310:AV310)-15),0)*20,120)</f>
        <v>0</v>
      </c>
      <c r="F310" s="23">
        <f>D310+E310</f>
        <v>31</v>
      </c>
      <c r="G310" s="28" t="s">
        <v>166</v>
      </c>
      <c r="H310" s="28" t="s">
        <v>121</v>
      </c>
      <c r="I310" s="28">
        <v>1964</v>
      </c>
      <c r="J310" s="28" t="s">
        <v>167</v>
      </c>
      <c r="K310" s="18">
        <v>31</v>
      </c>
      <c r="L310" s="17"/>
      <c r="M310" s="19"/>
      <c r="AF310" s="19"/>
      <c r="AV310" s="2"/>
    </row>
    <row r="311" spans="1:19" ht="12.75">
      <c r="A311" s="14"/>
      <c r="B311" s="2">
        <f>SUM(K311:AV311)</f>
        <v>5</v>
      </c>
      <c r="C311" s="20">
        <f>COUNT(K311:AV311)</f>
        <v>1</v>
      </c>
      <c r="D311" s="20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+IF(COUNT(K311:AV311)&gt;14,LARGE(K311:AV311,15),0)</f>
        <v>5</v>
      </c>
      <c r="E311" s="20">
        <f>IF(COUNT(K311:AV311)&lt;22,IF(COUNT(K311:AV311)&gt;14,(COUNT(K311:AV311)-15),0)*20,120)</f>
        <v>0</v>
      </c>
      <c r="F311" s="23">
        <f>D311+E311</f>
        <v>5</v>
      </c>
      <c r="G311" s="42" t="s">
        <v>851</v>
      </c>
      <c r="H311" s="42" t="s">
        <v>200</v>
      </c>
      <c r="I311" s="43" t="s">
        <v>793</v>
      </c>
      <c r="J311" s="44" t="s">
        <v>790</v>
      </c>
      <c r="S311" s="19">
        <v>5</v>
      </c>
    </row>
    <row r="312" spans="1:19" ht="12.75">
      <c r="A312" s="14"/>
      <c r="B312" s="2">
        <f>SUM(K312:AV312)</f>
        <v>46</v>
      </c>
      <c r="C312" s="20">
        <f>COUNT(K312:AV312)</f>
        <v>1</v>
      </c>
      <c r="D312" s="20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+IF(COUNT(K312:AV312)&gt;14,LARGE(K312:AV312,15),0)</f>
        <v>46</v>
      </c>
      <c r="E312" s="20">
        <f>IF(COUNT(K312:AV312)&lt;22,IF(COUNT(K312:AV312)&gt;14,(COUNT(K312:AV312)-15),0)*20,120)</f>
        <v>0</v>
      </c>
      <c r="F312" s="23">
        <f>D312+E312</f>
        <v>46</v>
      </c>
      <c r="G312" s="42" t="s">
        <v>791</v>
      </c>
      <c r="H312" s="42" t="s">
        <v>792</v>
      </c>
      <c r="I312" s="43" t="s">
        <v>793</v>
      </c>
      <c r="J312" s="44" t="s">
        <v>790</v>
      </c>
      <c r="R312" s="19"/>
      <c r="S312" s="19">
        <v>46</v>
      </c>
    </row>
    <row r="313" spans="1:15" ht="14.25">
      <c r="A313" s="14"/>
      <c r="B313" s="2">
        <f>SUM(K313:AV313)</f>
        <v>10</v>
      </c>
      <c r="C313" s="20">
        <f>COUNT(K313:AV313)</f>
        <v>1</v>
      </c>
      <c r="D313" s="20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+IF(COUNT(K313:AV313)&gt;14,LARGE(K313:AV313,15),0)</f>
        <v>10</v>
      </c>
      <c r="E313" s="20">
        <f>IF(COUNT(K313:AV313)&lt;22,IF(COUNT(K313:AV313)&gt;14,(COUNT(K313:AV313)-15),0)*20,120)</f>
        <v>0</v>
      </c>
      <c r="F313" s="23">
        <f>D313+E313</f>
        <v>10</v>
      </c>
      <c r="G313" s="34" t="s">
        <v>517</v>
      </c>
      <c r="H313" s="34" t="s">
        <v>518</v>
      </c>
      <c r="I313" s="35">
        <v>24108</v>
      </c>
      <c r="J313" s="36" t="s">
        <v>519</v>
      </c>
      <c r="O313" s="19">
        <v>10</v>
      </c>
    </row>
    <row r="314" spans="1:19" ht="12.75">
      <c r="A314" s="14"/>
      <c r="B314" s="2">
        <f>SUM(K314:AV314)</f>
        <v>28</v>
      </c>
      <c r="C314" s="20">
        <f>COUNT(K314:AV314)</f>
        <v>1</v>
      </c>
      <c r="D314" s="20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+IF(COUNT(K314:AV314)&gt;14,LARGE(K314:AV314,15),0)</f>
        <v>28</v>
      </c>
      <c r="E314" s="20">
        <f>IF(COUNT(K314:AV314)&lt;22,IF(COUNT(K314:AV314)&gt;14,(COUNT(K314:AV314)-15),0)*20,120)</f>
        <v>0</v>
      </c>
      <c r="F314" s="23">
        <f>D314+E314</f>
        <v>28</v>
      </c>
      <c r="G314" s="42" t="s">
        <v>821</v>
      </c>
      <c r="H314" s="42" t="s">
        <v>235</v>
      </c>
      <c r="I314" s="43" t="s">
        <v>822</v>
      </c>
      <c r="J314" s="44" t="s">
        <v>823</v>
      </c>
      <c r="S314" s="19">
        <v>28</v>
      </c>
    </row>
    <row r="315" spans="1:17" ht="12.75">
      <c r="A315" s="14"/>
      <c r="B315" s="2">
        <f>SUM(K315:AV315)</f>
        <v>22</v>
      </c>
      <c r="C315" s="20">
        <f>COUNT(K315:AV315)</f>
        <v>1</v>
      </c>
      <c r="D315" s="20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+IF(COUNT(K315:AV315)&gt;14,LARGE(K315:AV315,15),0)</f>
        <v>22</v>
      </c>
      <c r="E315" s="20">
        <f>IF(COUNT(K315:AV315)&lt;22,IF(COUNT(K315:AV315)&gt;14,(COUNT(K315:AV315)-15),0)*20,120)</f>
        <v>0</v>
      </c>
      <c r="F315" s="23">
        <f>D315+E315</f>
        <v>22</v>
      </c>
      <c r="G315" s="38" t="s">
        <v>692</v>
      </c>
      <c r="H315" s="38" t="s">
        <v>72</v>
      </c>
      <c r="I315" s="37" t="s">
        <v>693</v>
      </c>
      <c r="J315" s="38"/>
      <c r="Q315" s="3">
        <v>22</v>
      </c>
    </row>
    <row r="316" spans="1:17" ht="12.75">
      <c r="A316" s="14"/>
      <c r="B316" s="2">
        <f>SUM(K316:AV316)</f>
        <v>43</v>
      </c>
      <c r="C316" s="20">
        <f>COUNT(K316:AV316)</f>
        <v>1</v>
      </c>
      <c r="D316" s="20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+IF(COUNT(K316:AV316)&gt;14,LARGE(K316:AV316,15),0)</f>
        <v>43</v>
      </c>
      <c r="E316" s="20">
        <f>IF(COUNT(K316:AV316)&lt;22,IF(COUNT(K316:AV316)&gt;14,(COUNT(K316:AV316)-15),0)*20,120)</f>
        <v>0</v>
      </c>
      <c r="F316" s="23">
        <f>D316+E316</f>
        <v>43</v>
      </c>
      <c r="G316" s="25" t="s">
        <v>661</v>
      </c>
      <c r="H316" s="25" t="s">
        <v>662</v>
      </c>
      <c r="I316" s="37" t="s">
        <v>663</v>
      </c>
      <c r="J316" s="39" t="s">
        <v>67</v>
      </c>
      <c r="P316" s="19"/>
      <c r="Q316" s="3">
        <v>43</v>
      </c>
    </row>
    <row r="317" spans="1:16" ht="12.75">
      <c r="A317" s="14"/>
      <c r="B317" s="2">
        <f>SUM(K317:AV317)</f>
        <v>24</v>
      </c>
      <c r="C317" s="20">
        <f>COUNT(K317:AV317)</f>
        <v>1</v>
      </c>
      <c r="D317" s="20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+IF(COUNT(K317:AV317)&gt;14,LARGE(K317:AV317,15),0)</f>
        <v>24</v>
      </c>
      <c r="E317" s="20">
        <f>IF(COUNT(K317:AV317)&lt;22,IF(COUNT(K317:AV317)&gt;14,(COUNT(K317:AV317)-15),0)*20,120)</f>
        <v>0</v>
      </c>
      <c r="F317" s="23">
        <f>D317+E317</f>
        <v>24</v>
      </c>
      <c r="G317" s="27" t="s">
        <v>601</v>
      </c>
      <c r="H317" s="27" t="s">
        <v>196</v>
      </c>
      <c r="I317" s="27">
        <v>1965</v>
      </c>
      <c r="J317" s="27" t="s">
        <v>579</v>
      </c>
      <c r="P317" s="19">
        <v>24</v>
      </c>
    </row>
    <row r="318" spans="1:15" ht="14.25">
      <c r="A318" s="14"/>
      <c r="B318" s="2">
        <f>SUM(K318:AV318)</f>
        <v>18</v>
      </c>
      <c r="C318" s="20">
        <f>COUNT(K318:AV318)</f>
        <v>1</v>
      </c>
      <c r="D318" s="20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+IF(COUNT(K318:AV318)&gt;14,LARGE(K318:AV318,15),0)</f>
        <v>18</v>
      </c>
      <c r="E318" s="20">
        <f>IF(COUNT(K318:AV318)&lt;22,IF(COUNT(K318:AV318)&gt;14,(COUNT(K318:AV318)-15),0)*20,120)</f>
        <v>0</v>
      </c>
      <c r="F318" s="23">
        <f>D318+E318</f>
        <v>18</v>
      </c>
      <c r="G318" s="34" t="s">
        <v>506</v>
      </c>
      <c r="H318" s="34" t="s">
        <v>507</v>
      </c>
      <c r="I318" s="35">
        <v>23699</v>
      </c>
      <c r="J318" s="36"/>
      <c r="O318" s="19">
        <v>18</v>
      </c>
    </row>
    <row r="319" spans="1:22" ht="15">
      <c r="A319" s="14"/>
      <c r="B319" s="2">
        <f>SUM(K319:AV319)</f>
        <v>31</v>
      </c>
      <c r="C319" s="20">
        <f>COUNT(K319:AV319)</f>
        <v>1</v>
      </c>
      <c r="D319" s="20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+IF(COUNT(K319:AV319)&gt;14,LARGE(K319:AV319,15),0)</f>
        <v>31</v>
      </c>
      <c r="E319" s="20">
        <f>IF(COUNT(K319:AV319)&lt;22,IF(COUNT(K319:AV319)&gt;14,(COUNT(K319:AV319)-15),0)*20,120)</f>
        <v>0</v>
      </c>
      <c r="F319" s="23">
        <f>D319+E319</f>
        <v>31</v>
      </c>
      <c r="G319" s="47" t="s">
        <v>920</v>
      </c>
      <c r="H319" s="49" t="s">
        <v>921</v>
      </c>
      <c r="I319" s="47">
        <v>1964</v>
      </c>
      <c r="J319" s="48"/>
      <c r="V319" s="3">
        <v>31</v>
      </c>
    </row>
    <row r="320" spans="1:28" ht="12.75">
      <c r="A320" s="14"/>
      <c r="B320" s="2">
        <f>SUM(K320:AV320)</f>
        <v>15</v>
      </c>
      <c r="C320" s="20">
        <f>COUNT(K320:AV320)</f>
        <v>1</v>
      </c>
      <c r="D320" s="20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+IF(COUNT(K320:AV320)&gt;14,LARGE(K320:AV320,15),0)</f>
        <v>15</v>
      </c>
      <c r="E320" s="20">
        <f>IF(COUNT(K320:AV320)&lt;22,IF(COUNT(K320:AV320)&gt;14,(COUNT(K320:AV320)-15),0)*20,120)</f>
        <v>0</v>
      </c>
      <c r="F320" s="23">
        <f>D320+E320</f>
        <v>15</v>
      </c>
      <c r="G320" s="25" t="s">
        <v>285</v>
      </c>
      <c r="H320" s="25" t="s">
        <v>286</v>
      </c>
      <c r="I320" s="25">
        <v>1964</v>
      </c>
      <c r="J320" s="25"/>
      <c r="L320" s="19">
        <v>15</v>
      </c>
      <c r="AB320" s="29"/>
    </row>
    <row r="321" spans="1:43" ht="12.75">
      <c r="A321" s="14"/>
      <c r="B321" s="2">
        <f>SUM(K321:AV321)</f>
        <v>44</v>
      </c>
      <c r="C321" s="20">
        <f>COUNT(K321:AV321)</f>
        <v>1</v>
      </c>
      <c r="D321" s="20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+IF(COUNT(K321:AV321)&gt;14,LARGE(K321:AV321,15),0)</f>
        <v>44</v>
      </c>
      <c r="E321" s="20">
        <f>IF(COUNT(K321:AV321)&lt;22,IF(COUNT(K321:AV321)&gt;14,(COUNT(K321:AV321)-15),0)*20,120)</f>
        <v>0</v>
      </c>
      <c r="F321" s="23">
        <f>D321+E321</f>
        <v>44</v>
      </c>
      <c r="G321" s="28" t="s">
        <v>1217</v>
      </c>
      <c r="H321" s="28" t="s">
        <v>188</v>
      </c>
      <c r="I321" s="28">
        <v>1965</v>
      </c>
      <c r="J321" s="28" t="s">
        <v>65</v>
      </c>
      <c r="S321" s="19"/>
      <c r="AM321" s="19"/>
      <c r="AO321" s="19"/>
      <c r="AQ321" s="19">
        <v>44</v>
      </c>
    </row>
    <row r="322" spans="1:37" ht="12.75">
      <c r="A322" s="14"/>
      <c r="B322" s="2">
        <f>SUM(K322:AV322)</f>
        <v>38</v>
      </c>
      <c r="C322" s="20">
        <f>COUNT(K322:AV322)</f>
        <v>1</v>
      </c>
      <c r="D322" s="20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+IF(COUNT(K322:AV322)&gt;14,LARGE(K322:AV322,15),0)</f>
        <v>38</v>
      </c>
      <c r="E322" s="20">
        <f>IF(COUNT(K322:AV322)&lt;22,IF(COUNT(K322:AV322)&gt;14,(COUNT(K322:AV322)-15),0)*20,120)</f>
        <v>0</v>
      </c>
      <c r="F322" s="23">
        <f>D322+E322</f>
        <v>38</v>
      </c>
      <c r="G322" s="25" t="s">
        <v>1152</v>
      </c>
      <c r="H322" s="25" t="s">
        <v>353</v>
      </c>
      <c r="I322" s="66">
        <v>1966</v>
      </c>
      <c r="J322" s="25" t="s">
        <v>1114</v>
      </c>
      <c r="AK322" s="3">
        <v>38</v>
      </c>
    </row>
    <row r="323" spans="1:23" ht="12.75">
      <c r="A323" s="14"/>
      <c r="B323" s="2">
        <f>SUM(K323:AV323)</f>
        <v>41</v>
      </c>
      <c r="C323" s="20">
        <f>COUNT(K323:AV323)</f>
        <v>1</v>
      </c>
      <c r="D323" s="20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+IF(COUNT(K323:AV323)&gt;14,LARGE(K323:AV323,15),0)</f>
        <v>41</v>
      </c>
      <c r="E323" s="20">
        <f>IF(COUNT(K323:AV323)&lt;22,IF(COUNT(K323:AV323)&gt;14,(COUNT(K323:AV323)-15),0)*20,120)</f>
        <v>0</v>
      </c>
      <c r="F323" s="23">
        <f>D323+E323</f>
        <v>41</v>
      </c>
      <c r="G323" s="28" t="s">
        <v>962</v>
      </c>
      <c r="H323" s="28" t="s">
        <v>749</v>
      </c>
      <c r="I323" s="28">
        <v>1963</v>
      </c>
      <c r="J323" s="28"/>
      <c r="W323" s="19">
        <v>41</v>
      </c>
    </row>
    <row r="324" spans="1:12" ht="12.75">
      <c r="A324" s="14"/>
      <c r="B324" s="2">
        <f>SUM(K324:AV324)</f>
        <v>30</v>
      </c>
      <c r="C324" s="20">
        <f>COUNT(K324:AV324)</f>
        <v>1</v>
      </c>
      <c r="D324" s="20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+IF(COUNT(K324:AV324)&gt;14,LARGE(K324:AV324,15),0)</f>
        <v>30</v>
      </c>
      <c r="E324" s="20">
        <f>IF(COUNT(K324:AV324)&lt;22,IF(COUNT(K324:AV324)&gt;14,(COUNT(K324:AV324)-15),0)*20,120)</f>
        <v>0</v>
      </c>
      <c r="F324" s="23">
        <f>D324+E324</f>
        <v>30</v>
      </c>
      <c r="G324" s="25" t="s">
        <v>265</v>
      </c>
      <c r="H324" s="25" t="s">
        <v>196</v>
      </c>
      <c r="I324" s="25">
        <v>1963</v>
      </c>
      <c r="J324" s="25" t="s">
        <v>266</v>
      </c>
      <c r="L324" s="19">
        <v>30</v>
      </c>
    </row>
    <row r="325" spans="1:19" ht="12.75">
      <c r="A325" s="14"/>
      <c r="B325" s="2">
        <f>SUM(K325:AV325)</f>
        <v>13</v>
      </c>
      <c r="C325" s="20">
        <f>COUNT(K325:AV325)</f>
        <v>1</v>
      </c>
      <c r="D325" s="20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+IF(COUNT(K325:AV325)&gt;14,LARGE(K325:AV325,15),0)</f>
        <v>13</v>
      </c>
      <c r="E325" s="20">
        <f>IF(COUNT(K325:AV325)&lt;22,IF(COUNT(K325:AV325)&gt;14,(COUNT(K325:AV325)-15),0)*20,120)</f>
        <v>0</v>
      </c>
      <c r="F325" s="23">
        <f>D325+E325</f>
        <v>13</v>
      </c>
      <c r="G325" s="42" t="s">
        <v>841</v>
      </c>
      <c r="H325" s="42" t="s">
        <v>66</v>
      </c>
      <c r="I325" s="43" t="s">
        <v>822</v>
      </c>
      <c r="J325" s="44" t="s">
        <v>842</v>
      </c>
      <c r="S325" s="19">
        <v>13</v>
      </c>
    </row>
    <row r="326" spans="1:46" ht="12.75">
      <c r="A326" s="14"/>
      <c r="B326" s="2">
        <f>SUM(K326:AV326)</f>
        <v>37</v>
      </c>
      <c r="C326" s="20">
        <f>COUNT(K326:AV326)</f>
        <v>1</v>
      </c>
      <c r="D326" s="20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+IF(COUNT(K326:AV326)&gt;14,LARGE(K326:AV326,15),0)</f>
        <v>37</v>
      </c>
      <c r="E326" s="20">
        <f>IF(COUNT(K326:AV326)&lt;22,IF(COUNT(K326:AV326)&gt;14,(COUNT(K326:AV326)-15),0)*20,120)</f>
        <v>0</v>
      </c>
      <c r="F326" s="23">
        <f>D326+E326</f>
        <v>37</v>
      </c>
      <c r="G326" s="25" t="s">
        <v>1173</v>
      </c>
      <c r="H326" s="25" t="s">
        <v>1174</v>
      </c>
      <c r="I326" s="66">
        <v>1966</v>
      </c>
      <c r="J326" s="25" t="s">
        <v>356</v>
      </c>
      <c r="AG326" s="58"/>
      <c r="AK326" s="19">
        <v>37</v>
      </c>
      <c r="AT326" s="19"/>
    </row>
    <row r="327" spans="1:48" ht="12.75">
      <c r="A327" s="3"/>
      <c r="B327" s="2">
        <f>SUM(K327:AV327)</f>
        <v>32</v>
      </c>
      <c r="C327" s="20">
        <f>COUNT(K327:AV327)</f>
        <v>1</v>
      </c>
      <c r="D327" s="20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+IF(COUNT(K327:AV327)&gt;14,LARGE(K327:AV327,15),0)</f>
        <v>32</v>
      </c>
      <c r="E327" s="20">
        <f>IF(COUNT(K327:AV327)&lt;22,IF(COUNT(K327:AV327)&gt;14,(COUNT(K327:AV327)-15),0)*20,120)</f>
        <v>0</v>
      </c>
      <c r="F327" s="23">
        <f>D327+E327</f>
        <v>32</v>
      </c>
      <c r="G327" s="59" t="s">
        <v>1266</v>
      </c>
      <c r="H327" s="59" t="s">
        <v>421</v>
      </c>
      <c r="I327" s="25">
        <v>1965</v>
      </c>
      <c r="J327" s="59" t="s">
        <v>790</v>
      </c>
      <c r="AV327" s="19">
        <v>32</v>
      </c>
    </row>
    <row r="328" spans="1:17" ht="12.75">
      <c r="A328" s="14"/>
      <c r="B328" s="2">
        <f>SUM(K328:AV328)</f>
        <v>19</v>
      </c>
      <c r="C328" s="20">
        <f>COUNT(K328:AV328)</f>
        <v>1</v>
      </c>
      <c r="D328" s="20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+IF(COUNT(K328:AV328)&gt;14,LARGE(K328:AV328,15),0)</f>
        <v>19</v>
      </c>
      <c r="E328" s="20">
        <f>IF(COUNT(K328:AV328)&lt;22,IF(COUNT(K328:AV328)&gt;14,(COUNT(K328:AV328)-15),0)*20,120)</f>
        <v>0</v>
      </c>
      <c r="F328" s="23">
        <f>D328+E328</f>
        <v>19</v>
      </c>
      <c r="G328" s="25" t="s">
        <v>699</v>
      </c>
      <c r="H328" s="25" t="s">
        <v>88</v>
      </c>
      <c r="I328" s="37" t="s">
        <v>700</v>
      </c>
      <c r="J328" s="39" t="s">
        <v>701</v>
      </c>
      <c r="P328" s="19"/>
      <c r="Q328" s="3">
        <v>19</v>
      </c>
    </row>
    <row r="329" spans="1:46" ht="12.75">
      <c r="A329" s="14"/>
      <c r="B329" s="2">
        <f>SUM(K329:AV329)</f>
        <v>41</v>
      </c>
      <c r="C329" s="20">
        <f>COUNT(K329:AV329)</f>
        <v>1</v>
      </c>
      <c r="D329" s="20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+IF(COUNT(K329:AV329)&gt;14,LARGE(K329:AV329,15),0)</f>
        <v>41</v>
      </c>
      <c r="E329" s="20">
        <f>IF(COUNT(K329:AV329)&lt;22,IF(COUNT(K329:AV329)&gt;14,(COUNT(K329:AV329)-15),0)*20,120)</f>
        <v>0</v>
      </c>
      <c r="F329" s="23">
        <f>D329+E329</f>
        <v>41</v>
      </c>
      <c r="G329" s="61" t="s">
        <v>1069</v>
      </c>
      <c r="H329" s="61" t="s">
        <v>196</v>
      </c>
      <c r="I329" s="61">
        <v>1962</v>
      </c>
      <c r="J329" s="61" t="s">
        <v>1070</v>
      </c>
      <c r="AB329" s="19"/>
      <c r="AE329" s="29"/>
      <c r="AH329" s="3">
        <v>41</v>
      </c>
      <c r="AT329" s="19"/>
    </row>
    <row r="330" spans="1:43" ht="12.75">
      <c r="A330" s="14"/>
      <c r="B330" s="2">
        <f>SUM(K330:AV330)</f>
        <v>38</v>
      </c>
      <c r="C330" s="20">
        <f>COUNT(K330:AV330)</f>
        <v>1</v>
      </c>
      <c r="D330" s="20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+IF(COUNT(K330:AV330)&gt;14,LARGE(K330:AV330,15),0)</f>
        <v>38</v>
      </c>
      <c r="E330" s="20">
        <f>IF(COUNT(K330:AV330)&lt;22,IF(COUNT(K330:AV330)&gt;14,(COUNT(K330:AV330)-15),0)*20,120)</f>
        <v>0</v>
      </c>
      <c r="F330" s="23">
        <f>D330+E330</f>
        <v>38</v>
      </c>
      <c r="G330" s="59" t="s">
        <v>1057</v>
      </c>
      <c r="H330" s="59" t="s">
        <v>412</v>
      </c>
      <c r="I330" s="25">
        <v>1963</v>
      </c>
      <c r="J330" s="59" t="s">
        <v>13</v>
      </c>
      <c r="AC330" s="19"/>
      <c r="AE330" s="29">
        <v>38</v>
      </c>
      <c r="AQ330" s="19"/>
    </row>
    <row r="331" spans="1:48" ht="12.75">
      <c r="A331" s="14"/>
      <c r="B331" s="2">
        <f>SUM(K331:AV331)</f>
        <v>38</v>
      </c>
      <c r="C331" s="20">
        <f>COUNT(K331:AV331)</f>
        <v>1</v>
      </c>
      <c r="D331" s="20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+IF(COUNT(K331:AV331)&gt;14,LARGE(K331:AV331,15),0)</f>
        <v>38</v>
      </c>
      <c r="E331" s="20">
        <f>IF(COUNT(K331:AV331)&lt;22,IF(COUNT(K331:AV331)&gt;14,(COUNT(K331:AV331)-15),0)*20,120)</f>
        <v>0</v>
      </c>
      <c r="F331" s="23">
        <f>D331+E331</f>
        <v>38</v>
      </c>
      <c r="G331" s="25" t="s">
        <v>972</v>
      </c>
      <c r="H331" s="25" t="s">
        <v>973</v>
      </c>
      <c r="I331" s="25">
        <v>1966</v>
      </c>
      <c r="J331" s="25" t="s">
        <v>974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9"/>
      <c r="X331" s="6"/>
      <c r="Y331" s="3">
        <v>38</v>
      </c>
      <c r="Z331" s="6"/>
      <c r="AA331" s="6"/>
      <c r="AB331" s="17"/>
      <c r="AC331" s="6"/>
      <c r="AD331" s="6"/>
      <c r="AE331" s="6"/>
      <c r="AF331" s="17"/>
      <c r="AG331" s="6"/>
      <c r="AH331" s="6"/>
      <c r="AI331" s="6"/>
      <c r="AJ331" s="30"/>
      <c r="AK331" s="6"/>
      <c r="AL331" s="6"/>
      <c r="AM331" s="6"/>
      <c r="AN331" s="6"/>
      <c r="AO331" s="6"/>
      <c r="AP331" s="6"/>
      <c r="AQ331" s="6"/>
      <c r="AR331" s="6"/>
      <c r="AS331" s="6"/>
      <c r="AT331" s="17"/>
      <c r="AU331" s="6"/>
      <c r="AV331" s="2"/>
    </row>
    <row r="332" spans="1:27" ht="12.75">
      <c r="A332" s="14"/>
      <c r="B332" s="2">
        <f>SUM(K332:AV332)</f>
        <v>21</v>
      </c>
      <c r="C332" s="20">
        <f>COUNT(K332:AV332)</f>
        <v>1</v>
      </c>
      <c r="D332" s="20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+IF(COUNT(K332:AV332)&gt;14,LARGE(K332:AV332,15),0)</f>
        <v>21</v>
      </c>
      <c r="E332" s="20">
        <f>IF(COUNT(K332:AV332)&lt;22,IF(COUNT(K332:AV332)&gt;14,(COUNT(K332:AV332)-15),0)*20,120)</f>
        <v>0</v>
      </c>
      <c r="F332" s="23">
        <f>D332+E332</f>
        <v>21</v>
      </c>
      <c r="G332" s="25" t="s">
        <v>1000</v>
      </c>
      <c r="H332" s="27" t="s">
        <v>235</v>
      </c>
      <c r="I332" s="27">
        <v>1965</v>
      </c>
      <c r="J332" s="27"/>
      <c r="AA332" s="19">
        <v>21</v>
      </c>
    </row>
    <row r="333" spans="1:16" ht="12.75">
      <c r="A333" s="14"/>
      <c r="B333" s="2">
        <f>SUM(K333:AV333)</f>
        <v>25</v>
      </c>
      <c r="C333" s="20">
        <f>COUNT(K333:AV333)</f>
        <v>1</v>
      </c>
      <c r="D333" s="20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+IF(COUNT(K333:AV333)&gt;14,LARGE(K333:AV333,15),0)</f>
        <v>25</v>
      </c>
      <c r="E333" s="20">
        <f>IF(COUNT(K333:AV333)&lt;22,IF(COUNT(K333:AV333)&gt;14,(COUNT(K333:AV333)-15),0)*20,120)</f>
        <v>0</v>
      </c>
      <c r="F333" s="23">
        <f>D333+E333</f>
        <v>25</v>
      </c>
      <c r="G333" s="27" t="s">
        <v>599</v>
      </c>
      <c r="H333" s="27" t="s">
        <v>600</v>
      </c>
      <c r="I333" s="27">
        <v>1964</v>
      </c>
      <c r="J333" s="27" t="s">
        <v>579</v>
      </c>
      <c r="P333" s="19">
        <v>25</v>
      </c>
    </row>
    <row r="334" spans="1:48" ht="12.75">
      <c r="A334" s="3"/>
      <c r="B334" s="2">
        <f>SUM(K334:AV334)</f>
        <v>38</v>
      </c>
      <c r="C334" s="20">
        <f>COUNT(K334:AV334)</f>
        <v>1</v>
      </c>
      <c r="D334" s="20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+IF(COUNT(K334:AV334)&gt;14,LARGE(K334:AV334,15),0)</f>
        <v>38</v>
      </c>
      <c r="E334" s="20">
        <f>IF(COUNT(K334:AV334)&lt;22,IF(COUNT(K334:AV334)&gt;14,(COUNT(K334:AV334)-15),0)*20,120)</f>
        <v>0</v>
      </c>
      <c r="F334" s="23">
        <f>D334+E334</f>
        <v>38</v>
      </c>
      <c r="G334" s="59" t="s">
        <v>1251</v>
      </c>
      <c r="H334" s="59" t="s">
        <v>891</v>
      </c>
      <c r="I334" s="25">
        <v>1964</v>
      </c>
      <c r="J334" s="59" t="s">
        <v>1252</v>
      </c>
      <c r="AV334" s="3">
        <v>38</v>
      </c>
    </row>
    <row r="335" spans="1:48" ht="12.75">
      <c r="A335" s="14"/>
      <c r="B335" s="2">
        <f>SUM(K335:AV335)</f>
        <v>42</v>
      </c>
      <c r="C335" s="20">
        <f>COUNT(K335:AV335)</f>
        <v>1</v>
      </c>
      <c r="D335" s="20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+IF(COUNT(K335:AV335)&gt;14,LARGE(K335:AV335,15),0)</f>
        <v>42</v>
      </c>
      <c r="E335" s="20">
        <f>IF(COUNT(K335:AV335)&lt;22,IF(COUNT(K335:AV335)&gt;14,(COUNT(K335:AV335)-15),0)*20,120)</f>
        <v>0</v>
      </c>
      <c r="F335" s="23">
        <f>D335+E335</f>
        <v>42</v>
      </c>
      <c r="G335" s="28" t="s">
        <v>128</v>
      </c>
      <c r="H335" s="28" t="s">
        <v>129</v>
      </c>
      <c r="I335" s="28">
        <v>1964</v>
      </c>
      <c r="J335" s="28" t="s">
        <v>130</v>
      </c>
      <c r="K335" s="19">
        <v>42</v>
      </c>
      <c r="L335" s="19"/>
      <c r="O335" s="19"/>
      <c r="P335" s="19"/>
      <c r="Q335" s="19"/>
      <c r="R335" s="19"/>
      <c r="AS335" s="19"/>
      <c r="AV335" s="2"/>
    </row>
    <row r="336" spans="1:15" ht="14.25">
      <c r="A336" s="14"/>
      <c r="B336" s="2">
        <f>SUM(K336:AV336)</f>
        <v>0</v>
      </c>
      <c r="C336" s="20">
        <f>COUNT(K336:AV336)</f>
        <v>1</v>
      </c>
      <c r="D336" s="20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+IF(COUNT(K336:AV336)&gt;14,LARGE(K336:AV336,15),0)</f>
        <v>0</v>
      </c>
      <c r="E336" s="20">
        <f>IF(COUNT(K336:AV336)&lt;22,IF(COUNT(K336:AV336)&gt;14,(COUNT(K336:AV336)-15),0)*20,120)</f>
        <v>0</v>
      </c>
      <c r="F336" s="23">
        <f>D336+E336</f>
        <v>0</v>
      </c>
      <c r="G336" s="34" t="s">
        <v>561</v>
      </c>
      <c r="H336" s="34" t="s">
        <v>562</v>
      </c>
      <c r="I336" s="35">
        <v>23012</v>
      </c>
      <c r="J336" s="36" t="s">
        <v>563</v>
      </c>
      <c r="O336" s="19">
        <v>0</v>
      </c>
    </row>
    <row r="337" spans="1:46" ht="12.75">
      <c r="A337" s="14"/>
      <c r="B337" s="2">
        <f>SUM(K337:AV337)</f>
        <v>44</v>
      </c>
      <c r="C337" s="20">
        <f>COUNT(K337:AV337)</f>
        <v>1</v>
      </c>
      <c r="D337" s="20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+IF(COUNT(K337:AV337)&gt;14,LARGE(K337:AV337,15),0)</f>
        <v>44</v>
      </c>
      <c r="E337" s="20">
        <f>IF(COUNT(K337:AV337)&lt;22,IF(COUNT(K337:AV337)&gt;14,(COUNT(K337:AV337)-15),0)*20,120)</f>
        <v>0</v>
      </c>
      <c r="F337" s="23">
        <f>D337+E337</f>
        <v>44</v>
      </c>
      <c r="G337" s="25" t="s">
        <v>197</v>
      </c>
      <c r="H337" s="25" t="s">
        <v>78</v>
      </c>
      <c r="I337" s="25">
        <v>1966</v>
      </c>
      <c r="J337" s="25"/>
      <c r="L337" s="29">
        <v>44</v>
      </c>
      <c r="AT337" s="19"/>
    </row>
    <row r="338" spans="1:42" ht="12.75">
      <c r="A338" s="14"/>
      <c r="B338" s="2">
        <f>SUM(K338:AV338)</f>
        <v>31</v>
      </c>
      <c r="C338" s="20">
        <f>COUNT(K338:AV338)</f>
        <v>1</v>
      </c>
      <c r="D338" s="20">
        <f>IF(COUNT(K338:AV338)&gt;0,LARGE(K338:AV338,1),0)+IF(COUNT(K338:AV338)&gt;1,LARGE(K338:AV338,2),0)+IF(COUNT(K338:AV338)&gt;2,LARGE(K338:AV338,3),0)+IF(COUNT(K338:AV338)&gt;3,LARGE(K338:AV338,4),0)+IF(COUNT(K338:AV338)&gt;4,LARGE(K338:AV338,5),0)+IF(COUNT(K338:AV338)&gt;5,LARGE(K338:AV338,6),0)+IF(COUNT(K338:AV338)&gt;6,LARGE(K338:AV338,7),0)+IF(COUNT(K338:AV338)&gt;7,LARGE(K338:AV338,8),0)+IF(COUNT(K338:AV338)&gt;8,LARGE(K338:AV338,9),0)+IF(COUNT(K338:AV338)&gt;9,LARGE(K338:AV338,10),0)+IF(COUNT(K338:AV338)&gt;10,LARGE(K338:AV338,11),0)+IF(COUNT(K338:AV338)&gt;11,LARGE(K338:AV338,12),0)+IF(COUNT(K338:AV338)&gt;12,LARGE(K338:AV338,13),0)+IF(COUNT(K338:AV338)&gt;13,LARGE(K338:AV338,14),0)+IF(COUNT(K338:AV338)&gt;14,LARGE(K338:AV338,15),0)</f>
        <v>31</v>
      </c>
      <c r="E338" s="20">
        <f>IF(COUNT(K338:AV338)&lt;22,IF(COUNT(K338:AV338)&gt;14,(COUNT(K338:AV338)-15),0)*20,120)</f>
        <v>0</v>
      </c>
      <c r="F338" s="23">
        <f>D338+E338</f>
        <v>31</v>
      </c>
      <c r="G338" s="27" t="s">
        <v>1213</v>
      </c>
      <c r="H338" s="27" t="s">
        <v>202</v>
      </c>
      <c r="I338" s="27">
        <v>1965</v>
      </c>
      <c r="J338" s="27" t="s">
        <v>1214</v>
      </c>
      <c r="AM338" s="29"/>
      <c r="AP338" s="3">
        <v>31</v>
      </c>
    </row>
    <row r="339" spans="1:48" ht="12.75">
      <c r="A339" s="3"/>
      <c r="B339" s="2">
        <f>SUM(K339:AV339)</f>
        <v>39</v>
      </c>
      <c r="C339" s="20">
        <f>COUNT(K339:AV339)</f>
        <v>1</v>
      </c>
      <c r="D339" s="20">
        <f>IF(COUNT(K339:AV339)&gt;0,LARGE(K339:AV339,1),0)+IF(COUNT(K339:AV339)&gt;1,LARGE(K339:AV339,2),0)+IF(COUNT(K339:AV339)&gt;2,LARGE(K339:AV339,3),0)+IF(COUNT(K339:AV339)&gt;3,LARGE(K339:AV339,4),0)+IF(COUNT(K339:AV339)&gt;4,LARGE(K339:AV339,5),0)+IF(COUNT(K339:AV339)&gt;5,LARGE(K339:AV339,6),0)+IF(COUNT(K339:AV339)&gt;6,LARGE(K339:AV339,7),0)+IF(COUNT(K339:AV339)&gt;7,LARGE(K339:AV339,8),0)+IF(COUNT(K339:AV339)&gt;8,LARGE(K339:AV339,9),0)+IF(COUNT(K339:AV339)&gt;9,LARGE(K339:AV339,10),0)+IF(COUNT(K339:AV339)&gt;10,LARGE(K339:AV339,11),0)+IF(COUNT(K339:AV339)&gt;11,LARGE(K339:AV339,12),0)+IF(COUNT(K339:AV339)&gt;12,LARGE(K339:AV339,13),0)+IF(COUNT(K339:AV339)&gt;13,LARGE(K339:AV339,14),0)+IF(COUNT(K339:AV339)&gt;14,LARGE(K339:AV339,15),0)</f>
        <v>39</v>
      </c>
      <c r="E339" s="20">
        <f>IF(COUNT(K339:AV339)&lt;22,IF(COUNT(K339:AV339)&gt;14,(COUNT(K339:AV339)-15),0)*20,120)</f>
        <v>0</v>
      </c>
      <c r="F339" s="23">
        <f>D339+E339</f>
        <v>39</v>
      </c>
      <c r="G339" s="59" t="s">
        <v>1259</v>
      </c>
      <c r="H339" s="59" t="s">
        <v>1260</v>
      </c>
      <c r="I339" s="25">
        <v>1965</v>
      </c>
      <c r="J339" s="59" t="s">
        <v>1261</v>
      </c>
      <c r="AK339" s="19"/>
      <c r="AL339" s="19"/>
      <c r="AM339" s="19"/>
      <c r="AN339" s="19"/>
      <c r="AV339" s="20">
        <v>39</v>
      </c>
    </row>
    <row r="340" spans="1:27" ht="12.75">
      <c r="A340" s="14"/>
      <c r="B340" s="2">
        <f>SUM(K340:AV340)</f>
        <v>19</v>
      </c>
      <c r="C340" s="20">
        <f>COUNT(K340:AV340)</f>
        <v>1</v>
      </c>
      <c r="D340" s="20">
        <f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+IF(COUNT(K340:AV340)&gt;14,LARGE(K340:AV340,15),0)</f>
        <v>19</v>
      </c>
      <c r="E340" s="20">
        <f>IF(COUNT(K340:AV340)&lt;22,IF(COUNT(K340:AV340)&gt;14,(COUNT(K340:AV340)-15),0)*20,120)</f>
        <v>0</v>
      </c>
      <c r="F340" s="23">
        <f>D340+E340</f>
        <v>19</v>
      </c>
      <c r="G340" s="25" t="s">
        <v>1002</v>
      </c>
      <c r="H340" s="27" t="s">
        <v>196</v>
      </c>
      <c r="I340" s="27">
        <v>1963</v>
      </c>
      <c r="J340" s="27" t="s">
        <v>1003</v>
      </c>
      <c r="AA340" s="19">
        <v>19</v>
      </c>
    </row>
    <row r="341" spans="1:27" ht="12.75">
      <c r="A341" s="14"/>
      <c r="B341" s="2">
        <f>SUM(K341:AV341)</f>
        <v>40</v>
      </c>
      <c r="C341" s="20">
        <f>COUNT(K341:AV341)</f>
        <v>1</v>
      </c>
      <c r="D341" s="20">
        <f>IF(COUNT(K341:AV341)&gt;0,LARGE(K341:AV341,1),0)+IF(COUNT(K341:AV341)&gt;1,LARGE(K341:AV341,2),0)+IF(COUNT(K341:AV341)&gt;2,LARGE(K341:AV341,3),0)+IF(COUNT(K341:AV341)&gt;3,LARGE(K341:AV341,4),0)+IF(COUNT(K341:AV341)&gt;4,LARGE(K341:AV341,5),0)+IF(COUNT(K341:AV341)&gt;5,LARGE(K341:AV341,6),0)+IF(COUNT(K341:AV341)&gt;6,LARGE(K341:AV341,7),0)+IF(COUNT(K341:AV341)&gt;7,LARGE(K341:AV341,8),0)+IF(COUNT(K341:AV341)&gt;8,LARGE(K341:AV341,9),0)+IF(COUNT(K341:AV341)&gt;9,LARGE(K341:AV341,10),0)+IF(COUNT(K341:AV341)&gt;10,LARGE(K341:AV341,11),0)+IF(COUNT(K341:AV341)&gt;11,LARGE(K341:AV341,12),0)+IF(COUNT(K341:AV341)&gt;12,LARGE(K341:AV341,13),0)+IF(COUNT(K341:AV341)&gt;13,LARGE(K341:AV341,14),0)+IF(COUNT(K341:AV341)&gt;14,LARGE(K341:AV341,15),0)</f>
        <v>40</v>
      </c>
      <c r="E341" s="20">
        <f>IF(COUNT(K341:AV341)&lt;22,IF(COUNT(K341:AV341)&gt;14,(COUNT(K341:AV341)-15),0)*20,120)</f>
        <v>0</v>
      </c>
      <c r="F341" s="23">
        <f>D341+E341</f>
        <v>40</v>
      </c>
      <c r="G341" s="25" t="s">
        <v>246</v>
      </c>
      <c r="H341" s="25" t="s">
        <v>247</v>
      </c>
      <c r="I341" s="25">
        <v>1966</v>
      </c>
      <c r="J341" s="25"/>
      <c r="L341" s="19">
        <v>40</v>
      </c>
      <c r="O341" s="19"/>
      <c r="AA341" s="19"/>
    </row>
    <row r="342" spans="1:19" ht="12.75">
      <c r="A342" s="14"/>
      <c r="B342" s="2">
        <f>SUM(K342:AV342)</f>
        <v>34</v>
      </c>
      <c r="C342" s="20">
        <f>COUNT(K342:AV342)</f>
        <v>1</v>
      </c>
      <c r="D342" s="20">
        <f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+IF(COUNT(K342:AV342)&gt;14,LARGE(K342:AV342,15),0)</f>
        <v>34</v>
      </c>
      <c r="E342" s="20">
        <f>IF(COUNT(K342:AV342)&lt;22,IF(COUNT(K342:AV342)&gt;14,(COUNT(K342:AV342)-15),0)*20,120)</f>
        <v>0</v>
      </c>
      <c r="F342" s="23">
        <f>D342+E342</f>
        <v>34</v>
      </c>
      <c r="G342" s="42" t="s">
        <v>813</v>
      </c>
      <c r="H342" s="42" t="s">
        <v>814</v>
      </c>
      <c r="I342" s="43" t="s">
        <v>783</v>
      </c>
      <c r="J342" s="44" t="s">
        <v>790</v>
      </c>
      <c r="S342" s="19">
        <v>34</v>
      </c>
    </row>
    <row r="343" spans="1:39" ht="12.75">
      <c r="A343" s="14"/>
      <c r="B343" s="2">
        <f>SUM(K343:AV343)</f>
        <v>45</v>
      </c>
      <c r="C343" s="20">
        <f>COUNT(K343:AV343)</f>
        <v>1</v>
      </c>
      <c r="D343" s="20">
        <f>IF(COUNT(K343:AV343)&gt;0,LARGE(K343:AV343,1),0)+IF(COUNT(K343:AV343)&gt;1,LARGE(K343:AV343,2),0)+IF(COUNT(K343:AV343)&gt;2,LARGE(K343:AV343,3),0)+IF(COUNT(K343:AV343)&gt;3,LARGE(K343:AV343,4),0)+IF(COUNT(K343:AV343)&gt;4,LARGE(K343:AV343,5),0)+IF(COUNT(K343:AV343)&gt;5,LARGE(K343:AV343,6),0)+IF(COUNT(K343:AV343)&gt;6,LARGE(K343:AV343,7),0)+IF(COUNT(K343:AV343)&gt;7,LARGE(K343:AV343,8),0)+IF(COUNT(K343:AV343)&gt;8,LARGE(K343:AV343,9),0)+IF(COUNT(K343:AV343)&gt;9,LARGE(K343:AV343,10),0)+IF(COUNT(K343:AV343)&gt;10,LARGE(K343:AV343,11),0)+IF(COUNT(K343:AV343)&gt;11,LARGE(K343:AV343,12),0)+IF(COUNT(K343:AV343)&gt;12,LARGE(K343:AV343,13),0)+IF(COUNT(K343:AV343)&gt;13,LARGE(K343:AV343,14),0)+IF(COUNT(K343:AV343)&gt;14,LARGE(K343:AV343,15),0)</f>
        <v>45</v>
      </c>
      <c r="E343" s="20">
        <f>IF(COUNT(K343:AV343)&lt;22,IF(COUNT(K343:AV343)&gt;14,(COUNT(K343:AV343)-15),0)*20,120)</f>
        <v>0</v>
      </c>
      <c r="F343" s="23">
        <f>D343+E343</f>
        <v>45</v>
      </c>
      <c r="G343" s="28" t="s">
        <v>1201</v>
      </c>
      <c r="H343" s="28" t="s">
        <v>340</v>
      </c>
      <c r="I343" s="28">
        <v>1966</v>
      </c>
      <c r="J343" s="28" t="s">
        <v>1195</v>
      </c>
      <c r="AM343" s="29">
        <v>45</v>
      </c>
    </row>
    <row r="344" spans="1:20" ht="15">
      <c r="A344" s="14"/>
      <c r="B344" s="2">
        <f>SUM(K344:AV344)</f>
        <v>14</v>
      </c>
      <c r="C344" s="20">
        <f>COUNT(K344:AV344)</f>
        <v>1</v>
      </c>
      <c r="D344" s="20">
        <f>IF(COUNT(K344:AV344)&gt;0,LARGE(K344:AV344,1),0)+IF(COUNT(K344:AV344)&gt;1,LARGE(K344:AV344,2),0)+IF(COUNT(K344:AV344)&gt;2,LARGE(K344:AV344,3),0)+IF(COUNT(K344:AV344)&gt;3,LARGE(K344:AV344,4),0)+IF(COUNT(K344:AV344)&gt;4,LARGE(K344:AV344,5),0)+IF(COUNT(K344:AV344)&gt;5,LARGE(K344:AV344,6),0)+IF(COUNT(K344:AV344)&gt;6,LARGE(K344:AV344,7),0)+IF(COUNT(K344:AV344)&gt;7,LARGE(K344:AV344,8),0)+IF(COUNT(K344:AV344)&gt;8,LARGE(K344:AV344,9),0)+IF(COUNT(K344:AV344)&gt;9,LARGE(K344:AV344,10),0)+IF(COUNT(K344:AV344)&gt;10,LARGE(K344:AV344,11),0)+IF(COUNT(K344:AV344)&gt;11,LARGE(K344:AV344,12),0)+IF(COUNT(K344:AV344)&gt;12,LARGE(K344:AV344,13),0)+IF(COUNT(K344:AV344)&gt;13,LARGE(K344:AV344,14),0)+IF(COUNT(K344:AV344)&gt;14,LARGE(K344:AV344,15),0)</f>
        <v>14</v>
      </c>
      <c r="E344" s="20">
        <f>IF(COUNT(K344:AV344)&lt;22,IF(COUNT(K344:AV344)&gt;14,(COUNT(K344:AV344)-15),0)*20,120)</f>
        <v>0</v>
      </c>
      <c r="F344" s="23">
        <f>D344+E344</f>
        <v>14</v>
      </c>
      <c r="G344" s="47" t="s">
        <v>886</v>
      </c>
      <c r="H344" s="49" t="s">
        <v>887</v>
      </c>
      <c r="I344" s="47">
        <v>1966</v>
      </c>
      <c r="J344" s="47" t="s">
        <v>371</v>
      </c>
      <c r="T344" s="3">
        <v>14</v>
      </c>
    </row>
    <row r="345" spans="1:13" ht="25.5">
      <c r="A345" s="14"/>
      <c r="B345" s="2">
        <f>SUM(K345:AV345)</f>
        <v>48</v>
      </c>
      <c r="C345" s="20">
        <f>COUNT(K345:AV345)</f>
        <v>1</v>
      </c>
      <c r="D345" s="20">
        <f>IF(COUNT(K345:AV345)&gt;0,LARGE(K345:AV345,1),0)+IF(COUNT(K345:AV345)&gt;1,LARGE(K345:AV345,2),0)+IF(COUNT(K345:AV345)&gt;2,LARGE(K345:AV345,3),0)+IF(COUNT(K345:AV345)&gt;3,LARGE(K345:AV345,4),0)+IF(COUNT(K345:AV345)&gt;4,LARGE(K345:AV345,5),0)+IF(COUNT(K345:AV345)&gt;5,LARGE(K345:AV345,6),0)+IF(COUNT(K345:AV345)&gt;6,LARGE(K345:AV345,7),0)+IF(COUNT(K345:AV345)&gt;7,LARGE(K345:AV345,8),0)+IF(COUNT(K345:AV345)&gt;8,LARGE(K345:AV345,9),0)+IF(COUNT(K345:AV345)&gt;9,LARGE(K345:AV345,10),0)+IF(COUNT(K345:AV345)&gt;10,LARGE(K345:AV345,11),0)+IF(COUNT(K345:AV345)&gt;11,LARGE(K345:AV345,12),0)+IF(COUNT(K345:AV345)&gt;12,LARGE(K345:AV345,13),0)+IF(COUNT(K345:AV345)&gt;13,LARGE(K345:AV345,14),0)+IF(COUNT(K345:AV345)&gt;14,LARGE(K345:AV345,15),0)</f>
        <v>48</v>
      </c>
      <c r="E345" s="20">
        <f>IF(COUNT(K345:AV345)&lt;22,IF(COUNT(K345:AV345)&gt;14,(COUNT(K345:AV345)-15),0)*20,120)</f>
        <v>0</v>
      </c>
      <c r="F345" s="23">
        <f>D345+E345</f>
        <v>48</v>
      </c>
      <c r="G345" s="27" t="s">
        <v>341</v>
      </c>
      <c r="H345" s="27" t="s">
        <v>329</v>
      </c>
      <c r="I345" s="27">
        <v>1963</v>
      </c>
      <c r="J345" s="27" t="s">
        <v>342</v>
      </c>
      <c r="M345" s="3">
        <v>48</v>
      </c>
    </row>
    <row r="346" spans="1:36" ht="25.5">
      <c r="A346" s="14"/>
      <c r="B346" s="2">
        <f>SUM(K346:AV346)</f>
        <v>16</v>
      </c>
      <c r="C346" s="20">
        <f>COUNT(K346:AV346)</f>
        <v>1</v>
      </c>
      <c r="D346" s="20">
        <f>IF(COUNT(K346:AV346)&gt;0,LARGE(K346:AV346,1),0)+IF(COUNT(K346:AV346)&gt;1,LARGE(K346:AV346,2),0)+IF(COUNT(K346:AV346)&gt;2,LARGE(K346:AV346,3),0)+IF(COUNT(K346:AV346)&gt;3,LARGE(K346:AV346,4),0)+IF(COUNT(K346:AV346)&gt;4,LARGE(K346:AV346,5),0)+IF(COUNT(K346:AV346)&gt;5,LARGE(K346:AV346,6),0)+IF(COUNT(K346:AV346)&gt;6,LARGE(K346:AV346,7),0)+IF(COUNT(K346:AV346)&gt;7,LARGE(K346:AV346,8),0)+IF(COUNT(K346:AV346)&gt;8,LARGE(K346:AV346,9),0)+IF(COUNT(K346:AV346)&gt;9,LARGE(K346:AV346,10),0)+IF(COUNT(K346:AV346)&gt;10,LARGE(K346:AV346,11),0)+IF(COUNT(K346:AV346)&gt;11,LARGE(K346:AV346,12),0)+IF(COUNT(K346:AV346)&gt;12,LARGE(K346:AV346,13),0)+IF(COUNT(K346:AV346)&gt;13,LARGE(K346:AV346,14),0)+IF(COUNT(K346:AV346)&gt;14,LARGE(K346:AV346,15),0)</f>
        <v>16</v>
      </c>
      <c r="E346" s="20">
        <f>IF(COUNT(K346:AV346)&lt;22,IF(COUNT(K346:AV346)&gt;14,(COUNT(K346:AV346)-15),0)*20,120)</f>
        <v>0</v>
      </c>
      <c r="F346" s="23">
        <f>D346+E346</f>
        <v>16</v>
      </c>
      <c r="G346" s="27" t="s">
        <v>1124</v>
      </c>
      <c r="H346" s="25" t="s">
        <v>1125</v>
      </c>
      <c r="I346" s="64">
        <v>1963</v>
      </c>
      <c r="J346" s="27" t="s">
        <v>382</v>
      </c>
      <c r="AJ346" s="3">
        <v>16</v>
      </c>
    </row>
    <row r="347" spans="1:37" ht="12.75">
      <c r="A347" s="14"/>
      <c r="B347" s="2">
        <f>SUM(K347:AV347)</f>
        <v>26</v>
      </c>
      <c r="C347" s="20">
        <f>COUNT(K347:AV347)</f>
        <v>1</v>
      </c>
      <c r="D347" s="20">
        <f>IF(COUNT(K347:AV347)&gt;0,LARGE(K347:AV347,1),0)+IF(COUNT(K347:AV347)&gt;1,LARGE(K347:AV347,2),0)+IF(COUNT(K347:AV347)&gt;2,LARGE(K347:AV347,3),0)+IF(COUNT(K347:AV347)&gt;3,LARGE(K347:AV347,4),0)+IF(COUNT(K347:AV347)&gt;4,LARGE(K347:AV347,5),0)+IF(COUNT(K347:AV347)&gt;5,LARGE(K347:AV347,6),0)+IF(COUNT(K347:AV347)&gt;6,LARGE(K347:AV347,7),0)+IF(COUNT(K347:AV347)&gt;7,LARGE(K347:AV347,8),0)+IF(COUNT(K347:AV347)&gt;8,LARGE(K347:AV347,9),0)+IF(COUNT(K347:AV347)&gt;9,LARGE(K347:AV347,10),0)+IF(COUNT(K347:AV347)&gt;10,LARGE(K347:AV347,11),0)+IF(COUNT(K347:AV347)&gt;11,LARGE(K347:AV347,12),0)+IF(COUNT(K347:AV347)&gt;12,LARGE(K347:AV347,13),0)+IF(COUNT(K347:AV347)&gt;13,LARGE(K347:AV347,14),0)+IF(COUNT(K347:AV347)&gt;14,LARGE(K347:AV347,15),0)</f>
        <v>26</v>
      </c>
      <c r="E347" s="20">
        <f>IF(COUNT(K347:AV347)&lt;22,IF(COUNT(K347:AV347)&gt;14,(COUNT(K347:AV347)-15),0)*20,120)</f>
        <v>0</v>
      </c>
      <c r="F347" s="23">
        <f>D347+E347</f>
        <v>26</v>
      </c>
      <c r="G347" s="25" t="s">
        <v>1185</v>
      </c>
      <c r="H347" s="25" t="s">
        <v>421</v>
      </c>
      <c r="I347" s="66">
        <v>1964</v>
      </c>
      <c r="J347" s="25" t="s">
        <v>1172</v>
      </c>
      <c r="AK347" s="19">
        <v>26</v>
      </c>
    </row>
    <row r="348" spans="1:15" ht="14.25">
      <c r="A348" s="14"/>
      <c r="B348" s="2">
        <f>SUM(K348:AV348)</f>
        <v>41</v>
      </c>
      <c r="C348" s="20">
        <f>COUNT(K348:AV348)</f>
        <v>1</v>
      </c>
      <c r="D348" s="20">
        <f>IF(COUNT(K348:AV348)&gt;0,LARGE(K348:AV348,1),0)+IF(COUNT(K348:AV348)&gt;1,LARGE(K348:AV348,2),0)+IF(COUNT(K348:AV348)&gt;2,LARGE(K348:AV348,3),0)+IF(COUNT(K348:AV348)&gt;3,LARGE(K348:AV348,4),0)+IF(COUNT(K348:AV348)&gt;4,LARGE(K348:AV348,5),0)+IF(COUNT(K348:AV348)&gt;5,LARGE(K348:AV348,6),0)+IF(COUNT(K348:AV348)&gt;6,LARGE(K348:AV348,7),0)+IF(COUNT(K348:AV348)&gt;7,LARGE(K348:AV348,8),0)+IF(COUNT(K348:AV348)&gt;8,LARGE(K348:AV348,9),0)+IF(COUNT(K348:AV348)&gt;9,LARGE(K348:AV348,10),0)+IF(COUNT(K348:AV348)&gt;10,LARGE(K348:AV348,11),0)+IF(COUNT(K348:AV348)&gt;11,LARGE(K348:AV348,12),0)+IF(COUNT(K348:AV348)&gt;12,LARGE(K348:AV348,13),0)+IF(COUNT(K348:AV348)&gt;13,LARGE(K348:AV348,14),0)+IF(COUNT(K348:AV348)&gt;14,LARGE(K348:AV348,15),0)</f>
        <v>41</v>
      </c>
      <c r="E348" s="20">
        <f>IF(COUNT(K348:AV348)&lt;22,IF(COUNT(K348:AV348)&gt;14,(COUNT(K348:AV348)-15),0)*20,120)</f>
        <v>0</v>
      </c>
      <c r="F348" s="23">
        <f>D348+E348</f>
        <v>41</v>
      </c>
      <c r="G348" s="34" t="s">
        <v>461</v>
      </c>
      <c r="H348" s="34" t="s">
        <v>462</v>
      </c>
      <c r="I348" s="35">
        <v>24252</v>
      </c>
      <c r="J348" s="36"/>
      <c r="N348" s="19"/>
      <c r="O348" s="19">
        <v>41</v>
      </c>
    </row>
    <row r="349" spans="1:48" ht="12.75">
      <c r="A349" s="3"/>
      <c r="B349" s="2">
        <f>SUM(K349:AV349)</f>
        <v>37</v>
      </c>
      <c r="C349" s="20">
        <f>COUNT(K349:AV349)</f>
        <v>1</v>
      </c>
      <c r="D349" s="20">
        <f>IF(COUNT(K349:AV349)&gt;0,LARGE(K349:AV349,1),0)+IF(COUNT(K349:AV349)&gt;1,LARGE(K349:AV349,2),0)+IF(COUNT(K349:AV349)&gt;2,LARGE(K349:AV349,3),0)+IF(COUNT(K349:AV349)&gt;3,LARGE(K349:AV349,4),0)+IF(COUNT(K349:AV349)&gt;4,LARGE(K349:AV349,5),0)+IF(COUNT(K349:AV349)&gt;5,LARGE(K349:AV349,6),0)+IF(COUNT(K349:AV349)&gt;6,LARGE(K349:AV349,7),0)+IF(COUNT(K349:AV349)&gt;7,LARGE(K349:AV349,8),0)+IF(COUNT(K349:AV349)&gt;8,LARGE(K349:AV349,9),0)+IF(COUNT(K349:AV349)&gt;9,LARGE(K349:AV349,10),0)+IF(COUNT(K349:AV349)&gt;10,LARGE(K349:AV349,11),0)+IF(COUNT(K349:AV349)&gt;11,LARGE(K349:AV349,12),0)+IF(COUNT(K349:AV349)&gt;12,LARGE(K349:AV349,13),0)+IF(COUNT(K349:AV349)&gt;13,LARGE(K349:AV349,14),0)+IF(COUNT(K349:AV349)&gt;14,LARGE(K349:AV349,15),0)</f>
        <v>37</v>
      </c>
      <c r="E349" s="20">
        <f>IF(COUNT(K349:AV349)&lt;22,IF(COUNT(K349:AV349)&gt;14,(COUNT(K349:AV349)-15),0)*20,120)</f>
        <v>0</v>
      </c>
      <c r="F349" s="23">
        <f>D349+E349</f>
        <v>37</v>
      </c>
      <c r="G349" s="59" t="s">
        <v>1262</v>
      </c>
      <c r="H349" s="59" t="s">
        <v>338</v>
      </c>
      <c r="I349" s="25">
        <v>1962</v>
      </c>
      <c r="J349" s="59" t="s">
        <v>1072</v>
      </c>
      <c r="AV349" s="20">
        <v>37</v>
      </c>
    </row>
    <row r="350" spans="1:15" ht="14.25">
      <c r="A350" s="14"/>
      <c r="B350" s="2">
        <f>SUM(K350:AV350)</f>
        <v>4</v>
      </c>
      <c r="C350" s="20">
        <f>COUNT(K350:AV350)</f>
        <v>1</v>
      </c>
      <c r="D350" s="20">
        <f>IF(COUNT(K350:AV350)&gt;0,LARGE(K350:AV350,1),0)+IF(COUNT(K350:AV350)&gt;1,LARGE(K350:AV350,2),0)+IF(COUNT(K350:AV350)&gt;2,LARGE(K350:AV350,3),0)+IF(COUNT(K350:AV350)&gt;3,LARGE(K350:AV350,4),0)+IF(COUNT(K350:AV350)&gt;4,LARGE(K350:AV350,5),0)+IF(COUNT(K350:AV350)&gt;5,LARGE(K350:AV350,6),0)+IF(COUNT(K350:AV350)&gt;6,LARGE(K350:AV350,7),0)+IF(COUNT(K350:AV350)&gt;7,LARGE(K350:AV350,8),0)+IF(COUNT(K350:AV350)&gt;8,LARGE(K350:AV350,9),0)+IF(COUNT(K350:AV350)&gt;9,LARGE(K350:AV350,10),0)+IF(COUNT(K350:AV350)&gt;10,LARGE(K350:AV350,11),0)+IF(COUNT(K350:AV350)&gt;11,LARGE(K350:AV350,12),0)+IF(COUNT(K350:AV350)&gt;12,LARGE(K350:AV350,13),0)+IF(COUNT(K350:AV350)&gt;13,LARGE(K350:AV350,14),0)+IF(COUNT(K350:AV350)&gt;14,LARGE(K350:AV350,15),0)</f>
        <v>4</v>
      </c>
      <c r="E350" s="20">
        <f>IF(COUNT(K350:AV350)&lt;22,IF(COUNT(K350:AV350)&gt;14,(COUNT(K350:AV350)-15),0)*20,120)</f>
        <v>0</v>
      </c>
      <c r="F350" s="23">
        <f>D350+E350</f>
        <v>4</v>
      </c>
      <c r="G350" s="34" t="s">
        <v>529</v>
      </c>
      <c r="H350" s="34" t="s">
        <v>530</v>
      </c>
      <c r="I350" s="35">
        <v>23743</v>
      </c>
      <c r="J350" s="36" t="s">
        <v>516</v>
      </c>
      <c r="O350" s="19">
        <v>4</v>
      </c>
    </row>
    <row r="351" spans="1:48" ht="12.75">
      <c r="A351" s="14"/>
      <c r="B351" s="2">
        <f>SUM(K351:AV351)</f>
        <v>43</v>
      </c>
      <c r="C351" s="20">
        <f>COUNT(K351:AV351)</f>
        <v>1</v>
      </c>
      <c r="D351" s="20">
        <f>IF(COUNT(K351:AV351)&gt;0,LARGE(K351:AV351,1),0)+IF(COUNT(K351:AV351)&gt;1,LARGE(K351:AV351,2),0)+IF(COUNT(K351:AV351)&gt;2,LARGE(K351:AV351,3),0)+IF(COUNT(K351:AV351)&gt;3,LARGE(K351:AV351,4),0)+IF(COUNT(K351:AV351)&gt;4,LARGE(K351:AV351,5),0)+IF(COUNT(K351:AV351)&gt;5,LARGE(K351:AV351,6),0)+IF(COUNT(K351:AV351)&gt;6,LARGE(K351:AV351,7),0)+IF(COUNT(K351:AV351)&gt;7,LARGE(K351:AV351,8),0)+IF(COUNT(K351:AV351)&gt;8,LARGE(K351:AV351,9),0)+IF(COUNT(K351:AV351)&gt;9,LARGE(K351:AV351,10),0)+IF(COUNT(K351:AV351)&gt;10,LARGE(K351:AV351,11),0)+IF(COUNT(K351:AV351)&gt;11,LARGE(K351:AV351,12),0)+IF(COUNT(K351:AV351)&gt;12,LARGE(K351:AV351,13),0)+IF(COUNT(K351:AV351)&gt;13,LARGE(K351:AV351,14),0)+IF(COUNT(K351:AV351)&gt;14,LARGE(K351:AV351,15),0)</f>
        <v>43</v>
      </c>
      <c r="E351" s="20">
        <f>IF(COUNT(K351:AV351)&lt;22,IF(COUNT(K351:AV351)&gt;14,(COUNT(K351:AV351)-15),0)*20,120)</f>
        <v>0</v>
      </c>
      <c r="F351" s="23">
        <f>D351+E351</f>
        <v>43</v>
      </c>
      <c r="G351" s="28" t="s">
        <v>126</v>
      </c>
      <c r="H351" s="28" t="s">
        <v>66</v>
      </c>
      <c r="I351" s="28">
        <v>1965</v>
      </c>
      <c r="J351" s="28" t="s">
        <v>127</v>
      </c>
      <c r="K351" s="19">
        <v>43</v>
      </c>
      <c r="O351" s="19"/>
      <c r="Q351" s="19"/>
      <c r="R351" s="19"/>
      <c r="AC351" s="19"/>
      <c r="AF351" s="19"/>
      <c r="AK351" s="19"/>
      <c r="AQ351" s="19"/>
      <c r="AV351" s="2"/>
    </row>
    <row r="352" spans="1:34" ht="12.75">
      <c r="A352" s="14"/>
      <c r="B352" s="2">
        <f>SUM(K352:AV352)</f>
        <v>11</v>
      </c>
      <c r="C352" s="20">
        <f>COUNT(K352:AV352)</f>
        <v>1</v>
      </c>
      <c r="D352" s="20">
        <f>IF(COUNT(K352:AV352)&gt;0,LARGE(K352:AV352,1),0)+IF(COUNT(K352:AV352)&gt;1,LARGE(K352:AV352,2),0)+IF(COUNT(K352:AV352)&gt;2,LARGE(K352:AV352,3),0)+IF(COUNT(K352:AV352)&gt;3,LARGE(K352:AV352,4),0)+IF(COUNT(K352:AV352)&gt;4,LARGE(K352:AV352,5),0)+IF(COUNT(K352:AV352)&gt;5,LARGE(K352:AV352,6),0)+IF(COUNT(K352:AV352)&gt;6,LARGE(K352:AV352,7),0)+IF(COUNT(K352:AV352)&gt;7,LARGE(K352:AV352,8),0)+IF(COUNT(K352:AV352)&gt;8,LARGE(K352:AV352,9),0)+IF(COUNT(K352:AV352)&gt;9,LARGE(K352:AV352,10),0)+IF(COUNT(K352:AV352)&gt;10,LARGE(K352:AV352,11),0)+IF(COUNT(K352:AV352)&gt;11,LARGE(K352:AV352,12),0)+IF(COUNT(K352:AV352)&gt;12,LARGE(K352:AV352,13),0)+IF(COUNT(K352:AV352)&gt;13,LARGE(K352:AV352,14),0)+IF(COUNT(K352:AV352)&gt;14,LARGE(K352:AV352,15),0)</f>
        <v>11</v>
      </c>
      <c r="E352" s="20">
        <f>IF(COUNT(K352:AV352)&lt;22,IF(COUNT(K352:AV352)&gt;14,(COUNT(K352:AV352)-15),0)*20,120)</f>
        <v>0</v>
      </c>
      <c r="F352" s="23">
        <f>D352+E352</f>
        <v>11</v>
      </c>
      <c r="G352" s="25" t="s">
        <v>291</v>
      </c>
      <c r="H352" s="25" t="s">
        <v>260</v>
      </c>
      <c r="I352" s="25">
        <v>1964</v>
      </c>
      <c r="J352" s="25"/>
      <c r="K352" s="19"/>
      <c r="L352" s="19">
        <v>11</v>
      </c>
      <c r="AH352" s="19"/>
    </row>
    <row r="353" spans="1:22" ht="15">
      <c r="A353" s="14"/>
      <c r="B353" s="2">
        <f>SUM(K353:AV353)</f>
        <v>50</v>
      </c>
      <c r="C353" s="20">
        <f>COUNT(K353:AV353)</f>
        <v>1</v>
      </c>
      <c r="D353" s="20">
        <f>IF(COUNT(K353:AV353)&gt;0,LARGE(K353:AV353,1),0)+IF(COUNT(K353:AV353)&gt;1,LARGE(K353:AV353,2),0)+IF(COUNT(K353:AV353)&gt;2,LARGE(K353:AV353,3),0)+IF(COUNT(K353:AV353)&gt;3,LARGE(K353:AV353,4),0)+IF(COUNT(K353:AV353)&gt;4,LARGE(K353:AV353,5),0)+IF(COUNT(K353:AV353)&gt;5,LARGE(K353:AV353,6),0)+IF(COUNT(K353:AV353)&gt;6,LARGE(K353:AV353,7),0)+IF(COUNT(K353:AV353)&gt;7,LARGE(K353:AV353,8),0)+IF(COUNT(K353:AV353)&gt;8,LARGE(K353:AV353,9),0)+IF(COUNT(K353:AV353)&gt;9,LARGE(K353:AV353,10),0)+IF(COUNT(K353:AV353)&gt;10,LARGE(K353:AV353,11),0)+IF(COUNT(K353:AV353)&gt;11,LARGE(K353:AV353,12),0)+IF(COUNT(K353:AV353)&gt;12,LARGE(K353:AV353,13),0)+IF(COUNT(K353:AV353)&gt;13,LARGE(K353:AV353,14),0)+IF(COUNT(K353:AV353)&gt;14,LARGE(K353:AV353,15),0)</f>
        <v>50</v>
      </c>
      <c r="E353" s="20">
        <f>IF(COUNT(K353:AV353)&lt;22,IF(COUNT(K353:AV353)&gt;14,(COUNT(K353:AV353)-15),0)*20,120)</f>
        <v>0</v>
      </c>
      <c r="F353" s="23">
        <f>D353+E353</f>
        <v>50</v>
      </c>
      <c r="G353" s="47" t="s">
        <v>892</v>
      </c>
      <c r="H353" s="49" t="s">
        <v>893</v>
      </c>
      <c r="I353" s="47">
        <v>1966</v>
      </c>
      <c r="J353" s="47" t="s">
        <v>894</v>
      </c>
      <c r="S353" s="19"/>
      <c r="V353" s="3">
        <v>50</v>
      </c>
    </row>
    <row r="354" spans="1:15" ht="14.25">
      <c r="A354" s="14"/>
      <c r="B354" s="2">
        <f>SUM(K354:AV354)</f>
        <v>0</v>
      </c>
      <c r="C354" s="20">
        <f>COUNT(K354:AV354)</f>
        <v>1</v>
      </c>
      <c r="D354" s="20">
        <f>IF(COUNT(K354:AV354)&gt;0,LARGE(K354:AV354,1),0)+IF(COUNT(K354:AV354)&gt;1,LARGE(K354:AV354,2),0)+IF(COUNT(K354:AV354)&gt;2,LARGE(K354:AV354,3),0)+IF(COUNT(K354:AV354)&gt;3,LARGE(K354:AV354,4),0)+IF(COUNT(K354:AV354)&gt;4,LARGE(K354:AV354,5),0)+IF(COUNT(K354:AV354)&gt;5,LARGE(K354:AV354,6),0)+IF(COUNT(K354:AV354)&gt;6,LARGE(K354:AV354,7),0)+IF(COUNT(K354:AV354)&gt;7,LARGE(K354:AV354,8),0)+IF(COUNT(K354:AV354)&gt;8,LARGE(K354:AV354,9),0)+IF(COUNT(K354:AV354)&gt;9,LARGE(K354:AV354,10),0)+IF(COUNT(K354:AV354)&gt;10,LARGE(K354:AV354,11),0)+IF(COUNT(K354:AV354)&gt;11,LARGE(K354:AV354,12),0)+IF(COUNT(K354:AV354)&gt;12,LARGE(K354:AV354,13),0)+IF(COUNT(K354:AV354)&gt;13,LARGE(K354:AV354,14),0)+IF(COUNT(K354:AV354)&gt;14,LARGE(K354:AV354,15),0)</f>
        <v>0</v>
      </c>
      <c r="E354" s="20">
        <f>IF(COUNT(K354:AV354)&lt;22,IF(COUNT(K354:AV354)&gt;14,(COUNT(K354:AV354)-15),0)*20,120)</f>
        <v>0</v>
      </c>
      <c r="F354" s="23">
        <f>D354+E354</f>
        <v>0</v>
      </c>
      <c r="G354" s="34" t="s">
        <v>544</v>
      </c>
      <c r="H354" s="34" t="s">
        <v>545</v>
      </c>
      <c r="I354" s="35">
        <v>23012</v>
      </c>
      <c r="J354" s="36"/>
      <c r="O354" s="19">
        <v>0</v>
      </c>
    </row>
    <row r="355" spans="1:15" ht="14.25">
      <c r="A355" s="14"/>
      <c r="B355" s="2">
        <f>SUM(K355:AV355)</f>
        <v>3</v>
      </c>
      <c r="C355" s="20">
        <f>COUNT(K355:AV355)</f>
        <v>1</v>
      </c>
      <c r="D355" s="20">
        <f>IF(COUNT(K355:AV355)&gt;0,LARGE(K355:AV355,1),0)+IF(COUNT(K355:AV355)&gt;1,LARGE(K355:AV355,2),0)+IF(COUNT(K355:AV355)&gt;2,LARGE(K355:AV355,3),0)+IF(COUNT(K355:AV355)&gt;3,LARGE(K355:AV355,4),0)+IF(COUNT(K355:AV355)&gt;4,LARGE(K355:AV355,5),0)+IF(COUNT(K355:AV355)&gt;5,LARGE(K355:AV355,6),0)+IF(COUNT(K355:AV355)&gt;6,LARGE(K355:AV355,7),0)+IF(COUNT(K355:AV355)&gt;7,LARGE(K355:AV355,8),0)+IF(COUNT(K355:AV355)&gt;8,LARGE(K355:AV355,9),0)+IF(COUNT(K355:AV355)&gt;9,LARGE(K355:AV355,10),0)+IF(COUNT(K355:AV355)&gt;10,LARGE(K355:AV355,11),0)+IF(COUNT(K355:AV355)&gt;11,LARGE(K355:AV355,12),0)+IF(COUNT(K355:AV355)&gt;12,LARGE(K355:AV355,13),0)+IF(COUNT(K355:AV355)&gt;13,LARGE(K355:AV355,14),0)+IF(COUNT(K355:AV355)&gt;14,LARGE(K355:AV355,15),0)</f>
        <v>3</v>
      </c>
      <c r="E355" s="20">
        <f>IF(COUNT(K355:AV355)&lt;22,IF(COUNT(K355:AV355)&gt;14,(COUNT(K355:AV355)-15),0)*20,120)</f>
        <v>0</v>
      </c>
      <c r="F355" s="23">
        <f>D355+E355</f>
        <v>3</v>
      </c>
      <c r="G355" s="34" t="s">
        <v>531</v>
      </c>
      <c r="H355" s="34" t="s">
        <v>532</v>
      </c>
      <c r="I355" s="35">
        <v>24108</v>
      </c>
      <c r="J355" s="36" t="s">
        <v>533</v>
      </c>
      <c r="O355" s="19">
        <v>3</v>
      </c>
    </row>
    <row r="356" spans="1:17" ht="12.75">
      <c r="A356" s="14"/>
      <c r="B356" s="2">
        <f>SUM(K356:AV356)</f>
        <v>0</v>
      </c>
      <c r="C356" s="20">
        <f>COUNT(K356:AV356)</f>
        <v>1</v>
      </c>
      <c r="D356" s="20">
        <f>IF(COUNT(K356:AV356)&gt;0,LARGE(K356:AV356,1),0)+IF(COUNT(K356:AV356)&gt;1,LARGE(K356:AV356,2),0)+IF(COUNT(K356:AV356)&gt;2,LARGE(K356:AV356,3),0)+IF(COUNT(K356:AV356)&gt;3,LARGE(K356:AV356,4),0)+IF(COUNT(K356:AV356)&gt;4,LARGE(K356:AV356,5),0)+IF(COUNT(K356:AV356)&gt;5,LARGE(K356:AV356,6),0)+IF(COUNT(K356:AV356)&gt;6,LARGE(K356:AV356,7),0)+IF(COUNT(K356:AV356)&gt;7,LARGE(K356:AV356,8),0)+IF(COUNT(K356:AV356)&gt;8,LARGE(K356:AV356,9),0)+IF(COUNT(K356:AV356)&gt;9,LARGE(K356:AV356,10),0)+IF(COUNT(K356:AV356)&gt;10,LARGE(K356:AV356,11),0)+IF(COUNT(K356:AV356)&gt;11,LARGE(K356:AV356,12),0)+IF(COUNT(K356:AV356)&gt;12,LARGE(K356:AV356,13),0)+IF(COUNT(K356:AV356)&gt;13,LARGE(K356:AV356,14),0)+IF(COUNT(K356:AV356)&gt;14,LARGE(K356:AV356,15),0)</f>
        <v>0</v>
      </c>
      <c r="E356" s="20">
        <f>IF(COUNT(K356:AV356)&lt;22,IF(COUNT(K356:AV356)&gt;14,(COUNT(K356:AV356)-15),0)*20,120)</f>
        <v>0</v>
      </c>
      <c r="F356" s="23">
        <f>D356+E356</f>
        <v>0</v>
      </c>
      <c r="G356" s="25" t="s">
        <v>742</v>
      </c>
      <c r="H356" s="25" t="s">
        <v>69</v>
      </c>
      <c r="I356" s="37" t="s">
        <v>743</v>
      </c>
      <c r="J356" s="25" t="s">
        <v>65</v>
      </c>
      <c r="Q356" s="3">
        <v>0</v>
      </c>
    </row>
    <row r="357" spans="1:39" ht="12.75">
      <c r="A357" s="14"/>
      <c r="B357" s="2">
        <f>SUM(K357:AV357)</f>
        <v>46</v>
      </c>
      <c r="C357" s="20">
        <f>COUNT(K357:AV357)</f>
        <v>1</v>
      </c>
      <c r="D357" s="20">
        <f>IF(COUNT(K357:AV357)&gt;0,LARGE(K357:AV357,1),0)+IF(COUNT(K357:AV357)&gt;1,LARGE(K357:AV357,2),0)+IF(COUNT(K357:AV357)&gt;2,LARGE(K357:AV357,3),0)+IF(COUNT(K357:AV357)&gt;3,LARGE(K357:AV357,4),0)+IF(COUNT(K357:AV357)&gt;4,LARGE(K357:AV357,5),0)+IF(COUNT(K357:AV357)&gt;5,LARGE(K357:AV357,6),0)+IF(COUNT(K357:AV357)&gt;6,LARGE(K357:AV357,7),0)+IF(COUNT(K357:AV357)&gt;7,LARGE(K357:AV357,8),0)+IF(COUNT(K357:AV357)&gt;8,LARGE(K357:AV357,9),0)+IF(COUNT(K357:AV357)&gt;9,LARGE(K357:AV357,10),0)+IF(COUNT(K357:AV357)&gt;10,LARGE(K357:AV357,11),0)+IF(COUNT(K357:AV357)&gt;11,LARGE(K357:AV357,12),0)+IF(COUNT(K357:AV357)&gt;12,LARGE(K357:AV357,13),0)+IF(COUNT(K357:AV357)&gt;13,LARGE(K357:AV357,14),0)+IF(COUNT(K357:AV357)&gt;14,LARGE(K357:AV357,15),0)</f>
        <v>46</v>
      </c>
      <c r="E357" s="20">
        <f>IF(COUNT(K357:AV357)&lt;22,IF(COUNT(K357:AV357)&gt;14,(COUNT(K357:AV357)-15),0)*20,120)</f>
        <v>0</v>
      </c>
      <c r="F357" s="23">
        <f>D357+E357</f>
        <v>46</v>
      </c>
      <c r="G357" s="28" t="s">
        <v>1196</v>
      </c>
      <c r="H357" s="28" t="s">
        <v>353</v>
      </c>
      <c r="I357" s="28">
        <v>1962</v>
      </c>
      <c r="J357" s="28" t="s">
        <v>1197</v>
      </c>
      <c r="AE357" s="29"/>
      <c r="AG357" s="19"/>
      <c r="AM357" s="19">
        <v>46</v>
      </c>
    </row>
    <row r="358" spans="1:17" ht="12.75">
      <c r="A358" s="14"/>
      <c r="B358" s="2">
        <f>SUM(K358:AV358)</f>
        <v>41</v>
      </c>
      <c r="C358" s="20">
        <f>COUNT(K358:AV358)</f>
        <v>1</v>
      </c>
      <c r="D358" s="20">
        <f>IF(COUNT(K358:AV358)&gt;0,LARGE(K358:AV358,1),0)+IF(COUNT(K358:AV358)&gt;1,LARGE(K358:AV358,2),0)+IF(COUNT(K358:AV358)&gt;2,LARGE(K358:AV358,3),0)+IF(COUNT(K358:AV358)&gt;3,LARGE(K358:AV358,4),0)+IF(COUNT(K358:AV358)&gt;4,LARGE(K358:AV358,5),0)+IF(COUNT(K358:AV358)&gt;5,LARGE(K358:AV358,6),0)+IF(COUNT(K358:AV358)&gt;6,LARGE(K358:AV358,7),0)+IF(COUNT(K358:AV358)&gt;7,LARGE(K358:AV358,8),0)+IF(COUNT(K358:AV358)&gt;8,LARGE(K358:AV358,9),0)+IF(COUNT(K358:AV358)&gt;9,LARGE(K358:AV358,10),0)+IF(COUNT(K358:AV358)&gt;10,LARGE(K358:AV358,11),0)+IF(COUNT(K358:AV358)&gt;11,LARGE(K358:AV358,12),0)+IF(COUNT(K358:AV358)&gt;12,LARGE(K358:AV358,13),0)+IF(COUNT(K358:AV358)&gt;13,LARGE(K358:AV358,14),0)+IF(COUNT(K358:AV358)&gt;14,LARGE(K358:AV358,15),0)</f>
        <v>41</v>
      </c>
      <c r="E358" s="20">
        <f>IF(COUNT(K358:AV358)&lt;22,IF(COUNT(K358:AV358)&gt;14,(COUNT(K358:AV358)-15),0)*20,120)</f>
        <v>0</v>
      </c>
      <c r="F358" s="23">
        <f>D358+E358</f>
        <v>41</v>
      </c>
      <c r="G358" s="38" t="s">
        <v>664</v>
      </c>
      <c r="H358" s="38" t="s">
        <v>56</v>
      </c>
      <c r="I358" s="37" t="s">
        <v>665</v>
      </c>
      <c r="J358" s="38"/>
      <c r="Q358" s="3">
        <v>41</v>
      </c>
    </row>
    <row r="359" spans="1:18" ht="12.75">
      <c r="A359" s="14"/>
      <c r="B359" s="2">
        <f>SUM(K359:AV359)</f>
        <v>39</v>
      </c>
      <c r="C359" s="20">
        <f>COUNT(K359:AV359)</f>
        <v>1</v>
      </c>
      <c r="D359" s="20">
        <f>IF(COUNT(K359:AV359)&gt;0,LARGE(K359:AV359,1),0)+IF(COUNT(K359:AV359)&gt;1,LARGE(K359:AV359,2),0)+IF(COUNT(K359:AV359)&gt;2,LARGE(K359:AV359,3),0)+IF(COUNT(K359:AV359)&gt;3,LARGE(K359:AV359,4),0)+IF(COUNT(K359:AV359)&gt;4,LARGE(K359:AV359,5),0)+IF(COUNT(K359:AV359)&gt;5,LARGE(K359:AV359,6),0)+IF(COUNT(K359:AV359)&gt;6,LARGE(K359:AV359,7),0)+IF(COUNT(K359:AV359)&gt;7,LARGE(K359:AV359,8),0)+IF(COUNT(K359:AV359)&gt;8,LARGE(K359:AV359,9),0)+IF(COUNT(K359:AV359)&gt;9,LARGE(K359:AV359,10),0)+IF(COUNT(K359:AV359)&gt;10,LARGE(K359:AV359,11),0)+IF(COUNT(K359:AV359)&gt;11,LARGE(K359:AV359,12),0)+IF(COUNT(K359:AV359)&gt;12,LARGE(K359:AV359,13),0)+IF(COUNT(K359:AV359)&gt;13,LARGE(K359:AV359,14),0)+IF(COUNT(K359:AV359)&gt;14,LARGE(K359:AV359,15),0)</f>
        <v>39</v>
      </c>
      <c r="E359" s="20">
        <f>IF(COUNT(K359:AV359)&lt;22,IF(COUNT(K359:AV359)&gt;14,(COUNT(K359:AV359)-15),0)*20,120)</f>
        <v>0</v>
      </c>
      <c r="F359" s="23">
        <f>D359+E359</f>
        <v>39</v>
      </c>
      <c r="G359" s="40" t="s">
        <v>771</v>
      </c>
      <c r="H359" s="40" t="s">
        <v>772</v>
      </c>
      <c r="I359" s="41" t="s">
        <v>767</v>
      </c>
      <c r="J359" s="40" t="s">
        <v>24</v>
      </c>
      <c r="P359" s="19"/>
      <c r="R359" s="19">
        <v>39</v>
      </c>
    </row>
    <row r="360" spans="1:22" ht="15">
      <c r="A360" s="14"/>
      <c r="B360" s="2">
        <f>SUM(K360:AV360)</f>
        <v>37</v>
      </c>
      <c r="C360" s="20">
        <f>COUNT(K360:AV360)</f>
        <v>1</v>
      </c>
      <c r="D360" s="20">
        <f>IF(COUNT(K360:AV360)&gt;0,LARGE(K360:AV360,1),0)+IF(COUNT(K360:AV360)&gt;1,LARGE(K360:AV360,2),0)+IF(COUNT(K360:AV360)&gt;2,LARGE(K360:AV360,3),0)+IF(COUNT(K360:AV360)&gt;3,LARGE(K360:AV360,4),0)+IF(COUNT(K360:AV360)&gt;4,LARGE(K360:AV360,5),0)+IF(COUNT(K360:AV360)&gt;5,LARGE(K360:AV360,6),0)+IF(COUNT(K360:AV360)&gt;6,LARGE(K360:AV360,7),0)+IF(COUNT(K360:AV360)&gt;7,LARGE(K360:AV360,8),0)+IF(COUNT(K360:AV360)&gt;8,LARGE(K360:AV360,9),0)+IF(COUNT(K360:AV360)&gt;9,LARGE(K360:AV360,10),0)+IF(COUNT(K360:AV360)&gt;10,LARGE(K360:AV360,11),0)+IF(COUNT(K360:AV360)&gt;11,LARGE(K360:AV360,12),0)+IF(COUNT(K360:AV360)&gt;12,LARGE(K360:AV360,13),0)+IF(COUNT(K360:AV360)&gt;13,LARGE(K360:AV360,14),0)+IF(COUNT(K360:AV360)&gt;14,LARGE(K360:AV360,15),0)</f>
        <v>37</v>
      </c>
      <c r="E360" s="20">
        <f>IF(COUNT(K360:AV360)&lt;22,IF(COUNT(K360:AV360)&gt;14,(COUNT(K360:AV360)-15),0)*20,120)</f>
        <v>0</v>
      </c>
      <c r="F360" s="23">
        <f>D360+E360</f>
        <v>37</v>
      </c>
      <c r="G360" s="47" t="s">
        <v>912</v>
      </c>
      <c r="H360" s="49" t="s">
        <v>394</v>
      </c>
      <c r="I360" s="47">
        <v>1966</v>
      </c>
      <c r="J360" s="48"/>
      <c r="V360" s="3">
        <v>37</v>
      </c>
    </row>
    <row r="361" spans="1:43" ht="12.75">
      <c r="A361" s="14"/>
      <c r="B361" s="2">
        <f>SUM(K361:AV361)</f>
        <v>40</v>
      </c>
      <c r="C361" s="20">
        <f>COUNT(K361:AV361)</f>
        <v>1</v>
      </c>
      <c r="D361" s="20">
        <f>IF(COUNT(K361:AV361)&gt;0,LARGE(K361:AV361,1),0)+IF(COUNT(K361:AV361)&gt;1,LARGE(K361:AV361,2),0)+IF(COUNT(K361:AV361)&gt;2,LARGE(K361:AV361,3),0)+IF(COUNT(K361:AV361)&gt;3,LARGE(K361:AV361,4),0)+IF(COUNT(K361:AV361)&gt;4,LARGE(K361:AV361,5),0)+IF(COUNT(K361:AV361)&gt;5,LARGE(K361:AV361,6),0)+IF(COUNT(K361:AV361)&gt;6,LARGE(K361:AV361,7),0)+IF(COUNT(K361:AV361)&gt;7,LARGE(K361:AV361,8),0)+IF(COUNT(K361:AV361)&gt;8,LARGE(K361:AV361,9),0)+IF(COUNT(K361:AV361)&gt;9,LARGE(K361:AV361,10),0)+IF(COUNT(K361:AV361)&gt;10,LARGE(K361:AV361,11),0)+IF(COUNT(K361:AV361)&gt;11,LARGE(K361:AV361,12),0)+IF(COUNT(K361:AV361)&gt;12,LARGE(K361:AV361,13),0)+IF(COUNT(K361:AV361)&gt;13,LARGE(K361:AV361,14),0)+IF(COUNT(K361:AV361)&gt;14,LARGE(K361:AV361,15),0)</f>
        <v>40</v>
      </c>
      <c r="E361" s="20">
        <f>IF(COUNT(K361:AV361)&lt;22,IF(COUNT(K361:AV361)&gt;14,(COUNT(K361:AV361)-15),0)*20,120)</f>
        <v>0</v>
      </c>
      <c r="F361" s="23">
        <f>D361+E361</f>
        <v>40</v>
      </c>
      <c r="G361" s="28" t="s">
        <v>1220</v>
      </c>
      <c r="H361" s="28" t="s">
        <v>674</v>
      </c>
      <c r="I361" s="28">
        <v>1966</v>
      </c>
      <c r="J361" s="28" t="s">
        <v>1221</v>
      </c>
      <c r="AO361" s="19"/>
      <c r="AQ361" s="3">
        <v>40</v>
      </c>
    </row>
    <row r="362" spans="1:37" ht="12.75">
      <c r="A362" s="14"/>
      <c r="B362" s="2">
        <f>SUM(K362:AV362)</f>
        <v>42</v>
      </c>
      <c r="C362" s="20">
        <f>COUNT(K362:AV362)</f>
        <v>1</v>
      </c>
      <c r="D362" s="20">
        <f>IF(COUNT(K362:AV362)&gt;0,LARGE(K362:AV362,1),0)+IF(COUNT(K362:AV362)&gt;1,LARGE(K362:AV362,2),0)+IF(COUNT(K362:AV362)&gt;2,LARGE(K362:AV362,3),0)+IF(COUNT(K362:AV362)&gt;3,LARGE(K362:AV362,4),0)+IF(COUNT(K362:AV362)&gt;4,LARGE(K362:AV362,5),0)+IF(COUNT(K362:AV362)&gt;5,LARGE(K362:AV362,6),0)+IF(COUNT(K362:AV362)&gt;6,LARGE(K362:AV362,7),0)+IF(COUNT(K362:AV362)&gt;7,LARGE(K362:AV362,8),0)+IF(COUNT(K362:AV362)&gt;8,LARGE(K362:AV362,9),0)+IF(COUNT(K362:AV362)&gt;9,LARGE(K362:AV362,10),0)+IF(COUNT(K362:AV362)&gt;10,LARGE(K362:AV362,11),0)+IF(COUNT(K362:AV362)&gt;11,LARGE(K362:AV362,12),0)+IF(COUNT(K362:AV362)&gt;12,LARGE(K362:AV362,13),0)+IF(COUNT(K362:AV362)&gt;13,LARGE(K362:AV362,14),0)+IF(COUNT(K362:AV362)&gt;14,LARGE(K362:AV362,15),0)</f>
        <v>42</v>
      </c>
      <c r="E362" s="20">
        <f>IF(COUNT(K362:AV362)&lt;22,IF(COUNT(K362:AV362)&gt;14,(COUNT(K362:AV362)-15),0)*20,120)</f>
        <v>0</v>
      </c>
      <c r="F362" s="23">
        <f>D362+E362</f>
        <v>42</v>
      </c>
      <c r="G362" s="25" t="s">
        <v>1164</v>
      </c>
      <c r="H362" s="25" t="s">
        <v>353</v>
      </c>
      <c r="I362" s="66">
        <v>1963</v>
      </c>
      <c r="J362" s="25" t="s">
        <v>1165</v>
      </c>
      <c r="AK362" s="19">
        <v>42</v>
      </c>
    </row>
    <row r="363" spans="1:36" ht="12.75">
      <c r="A363" s="14"/>
      <c r="B363" s="2">
        <f>SUM(K363:AV363)</f>
        <v>19</v>
      </c>
      <c r="C363" s="20">
        <f>COUNT(K363:AV363)</f>
        <v>1</v>
      </c>
      <c r="D363" s="20">
        <f>IF(COUNT(K363:AV363)&gt;0,LARGE(K363:AV363,1),0)+IF(COUNT(K363:AV363)&gt;1,LARGE(K363:AV363,2),0)+IF(COUNT(K363:AV363)&gt;2,LARGE(K363:AV363,3),0)+IF(COUNT(K363:AV363)&gt;3,LARGE(K363:AV363,4),0)+IF(COUNT(K363:AV363)&gt;4,LARGE(K363:AV363,5),0)+IF(COUNT(K363:AV363)&gt;5,LARGE(K363:AV363,6),0)+IF(COUNT(K363:AV363)&gt;6,LARGE(K363:AV363,7),0)+IF(COUNT(K363:AV363)&gt;7,LARGE(K363:AV363,8),0)+IF(COUNT(K363:AV363)&gt;8,LARGE(K363:AV363,9),0)+IF(COUNT(K363:AV363)&gt;9,LARGE(K363:AV363,10),0)+IF(COUNT(K363:AV363)&gt;10,LARGE(K363:AV363,11),0)+IF(COUNT(K363:AV363)&gt;11,LARGE(K363:AV363,12),0)+IF(COUNT(K363:AV363)&gt;12,LARGE(K363:AV363,13),0)+IF(COUNT(K363:AV363)&gt;13,LARGE(K363:AV363,14),0)+IF(COUNT(K363:AV363)&gt;14,LARGE(K363:AV363,15),0)</f>
        <v>19</v>
      </c>
      <c r="E363" s="20">
        <f>IF(COUNT(K363:AV363)&lt;22,IF(COUNT(K363:AV363)&gt;14,(COUNT(K363:AV363)-15),0)*20,120)</f>
        <v>0</v>
      </c>
      <c r="F363" s="23">
        <f>D363+E363</f>
        <v>19</v>
      </c>
      <c r="G363" s="27" t="s">
        <v>1122</v>
      </c>
      <c r="H363" s="25" t="s">
        <v>389</v>
      </c>
      <c r="I363" s="64">
        <v>1965</v>
      </c>
      <c r="J363" s="27" t="s">
        <v>1114</v>
      </c>
      <c r="AB363" s="19"/>
      <c r="AD363" s="29"/>
      <c r="AJ363" s="3">
        <v>19</v>
      </c>
    </row>
    <row r="364" spans="1:15" ht="12.75">
      <c r="A364" s="14"/>
      <c r="B364" s="2">
        <f>SUM(K364:AV364)</f>
        <v>4</v>
      </c>
      <c r="C364" s="20">
        <f>COUNT(K364:AV364)</f>
        <v>1</v>
      </c>
      <c r="D364" s="20">
        <f>IF(COUNT(K364:AV364)&gt;0,LARGE(K364:AV364,1),0)+IF(COUNT(K364:AV364)&gt;1,LARGE(K364:AV364,2),0)+IF(COUNT(K364:AV364)&gt;2,LARGE(K364:AV364,3),0)+IF(COUNT(K364:AV364)&gt;3,LARGE(K364:AV364,4),0)+IF(COUNT(K364:AV364)&gt;4,LARGE(K364:AV364,5),0)+IF(COUNT(K364:AV364)&gt;5,LARGE(K364:AV364,6),0)+IF(COUNT(K364:AV364)&gt;6,LARGE(K364:AV364,7),0)+IF(COUNT(K364:AV364)&gt;7,LARGE(K364:AV364,8),0)+IF(COUNT(K364:AV364)&gt;8,LARGE(K364:AV364,9),0)+IF(COUNT(K364:AV364)&gt;9,LARGE(K364:AV364,10),0)+IF(COUNT(K364:AV364)&gt;10,LARGE(K364:AV364,11),0)+IF(COUNT(K364:AV364)&gt;11,LARGE(K364:AV364,12),0)+IF(COUNT(K364:AV364)&gt;12,LARGE(K364:AV364,13),0)+IF(COUNT(K364:AV364)&gt;13,LARGE(K364:AV364,14),0)+IF(COUNT(K364:AV364)&gt;14,LARGE(K364:AV364,15),0)</f>
        <v>4</v>
      </c>
      <c r="E364" s="20">
        <f>IF(COUNT(K364:AV364)&lt;22,IF(COUNT(K364:AV364)&gt;14,(COUNT(K364:AV364)-15),0)*20,120)</f>
        <v>0</v>
      </c>
      <c r="F364" s="23">
        <f>D364+E364</f>
        <v>4</v>
      </c>
      <c r="G364" s="25" t="s">
        <v>303</v>
      </c>
      <c r="H364" s="25" t="s">
        <v>269</v>
      </c>
      <c r="I364" s="25">
        <v>1966</v>
      </c>
      <c r="J364" s="25"/>
      <c r="L364" s="19">
        <v>4</v>
      </c>
      <c r="O364" s="19"/>
    </row>
    <row r="365" spans="1:37" ht="12.75">
      <c r="A365" s="14"/>
      <c r="B365" s="2">
        <f>SUM(K365:AV365)</f>
        <v>31</v>
      </c>
      <c r="C365" s="20">
        <f>COUNT(K365:AV365)</f>
        <v>1</v>
      </c>
      <c r="D365" s="20">
        <f>IF(COUNT(K365:AV365)&gt;0,LARGE(K365:AV365,1),0)+IF(COUNT(K365:AV365)&gt;1,LARGE(K365:AV365,2),0)+IF(COUNT(K365:AV365)&gt;2,LARGE(K365:AV365,3),0)+IF(COUNT(K365:AV365)&gt;3,LARGE(K365:AV365,4),0)+IF(COUNT(K365:AV365)&gt;4,LARGE(K365:AV365,5),0)+IF(COUNT(K365:AV365)&gt;5,LARGE(K365:AV365,6),0)+IF(COUNT(K365:AV365)&gt;6,LARGE(K365:AV365,7),0)+IF(COUNT(K365:AV365)&gt;7,LARGE(K365:AV365,8),0)+IF(COUNT(K365:AV365)&gt;8,LARGE(K365:AV365,9),0)+IF(COUNT(K365:AV365)&gt;9,LARGE(K365:AV365,10),0)+IF(COUNT(K365:AV365)&gt;10,LARGE(K365:AV365,11),0)+IF(COUNT(K365:AV365)&gt;11,LARGE(K365:AV365,12),0)+IF(COUNT(K365:AV365)&gt;12,LARGE(K365:AV365,13),0)+IF(COUNT(K365:AV365)&gt;13,LARGE(K365:AV365,14),0)+IF(COUNT(K365:AV365)&gt;14,LARGE(K365:AV365,15),0)</f>
        <v>31</v>
      </c>
      <c r="E365" s="20">
        <f>IF(COUNT(K365:AV365)&lt;22,IF(COUNT(K365:AV365)&gt;14,(COUNT(K365:AV365)-15),0)*20,120)</f>
        <v>0</v>
      </c>
      <c r="F365" s="23">
        <f>D365+E365</f>
        <v>31</v>
      </c>
      <c r="G365" s="25" t="s">
        <v>1180</v>
      </c>
      <c r="H365" s="25" t="s">
        <v>1181</v>
      </c>
      <c r="I365" s="66">
        <v>1966</v>
      </c>
      <c r="J365" s="25" t="s">
        <v>1182</v>
      </c>
      <c r="AK365" s="19">
        <v>31</v>
      </c>
    </row>
    <row r="366" spans="1:19" ht="12.75">
      <c r="A366" s="14"/>
      <c r="B366" s="2">
        <f>SUM(K366:AV366)</f>
        <v>14</v>
      </c>
      <c r="C366" s="20">
        <f>COUNT(K366:AV366)</f>
        <v>1</v>
      </c>
      <c r="D366" s="20">
        <f>IF(COUNT(K366:AV366)&gt;0,LARGE(K366:AV366,1),0)+IF(COUNT(K366:AV366)&gt;1,LARGE(K366:AV366,2),0)+IF(COUNT(K366:AV366)&gt;2,LARGE(K366:AV366,3),0)+IF(COUNT(K366:AV366)&gt;3,LARGE(K366:AV366,4),0)+IF(COUNT(K366:AV366)&gt;4,LARGE(K366:AV366,5),0)+IF(COUNT(K366:AV366)&gt;5,LARGE(K366:AV366,6),0)+IF(COUNT(K366:AV366)&gt;6,LARGE(K366:AV366,7),0)+IF(COUNT(K366:AV366)&gt;7,LARGE(K366:AV366,8),0)+IF(COUNT(K366:AV366)&gt;8,LARGE(K366:AV366,9),0)+IF(COUNT(K366:AV366)&gt;9,LARGE(K366:AV366,10),0)+IF(COUNT(K366:AV366)&gt;10,LARGE(K366:AV366,11),0)+IF(COUNT(K366:AV366)&gt;11,LARGE(K366:AV366,12),0)+IF(COUNT(K366:AV366)&gt;12,LARGE(K366:AV366,13),0)+IF(COUNT(K366:AV366)&gt;13,LARGE(K366:AV366,14),0)+IF(COUNT(K366:AV366)&gt;14,LARGE(K366:AV366,15),0)</f>
        <v>14</v>
      </c>
      <c r="E366" s="20">
        <f>IF(COUNT(K366:AV366)&lt;22,IF(COUNT(K366:AV366)&gt;14,(COUNT(K366:AV366)-15),0)*20,120)</f>
        <v>0</v>
      </c>
      <c r="F366" s="23">
        <f>D366+E366</f>
        <v>14</v>
      </c>
      <c r="G366" s="42" t="s">
        <v>840</v>
      </c>
      <c r="H366" s="42" t="s">
        <v>269</v>
      </c>
      <c r="I366" s="43" t="s">
        <v>783</v>
      </c>
      <c r="J366" s="44" t="s">
        <v>790</v>
      </c>
      <c r="S366" s="19">
        <v>14</v>
      </c>
    </row>
    <row r="367" spans="1:24" ht="12.75">
      <c r="A367" s="14"/>
      <c r="B367" s="2">
        <f>SUM(K367:AV367)</f>
        <v>47</v>
      </c>
      <c r="C367" s="20">
        <f>COUNT(K367:AV367)</f>
        <v>1</v>
      </c>
      <c r="D367" s="20">
        <f>IF(COUNT(K367:AV367)&gt;0,LARGE(K367:AV367,1),0)+IF(COUNT(K367:AV367)&gt;1,LARGE(K367:AV367,2),0)+IF(COUNT(K367:AV367)&gt;2,LARGE(K367:AV367,3),0)+IF(COUNT(K367:AV367)&gt;3,LARGE(K367:AV367,4),0)+IF(COUNT(K367:AV367)&gt;4,LARGE(K367:AV367,5),0)+IF(COUNT(K367:AV367)&gt;5,LARGE(K367:AV367,6),0)+IF(COUNT(K367:AV367)&gt;6,LARGE(K367:AV367,7),0)+IF(COUNT(K367:AV367)&gt;7,LARGE(K367:AV367,8),0)+IF(COUNT(K367:AV367)&gt;8,LARGE(K367:AV367,9),0)+IF(COUNT(K367:AV367)&gt;9,LARGE(K367:AV367,10),0)+IF(COUNT(K367:AV367)&gt;10,LARGE(K367:AV367,11),0)+IF(COUNT(K367:AV367)&gt;11,LARGE(K367:AV367,12),0)+IF(COUNT(K367:AV367)&gt;12,LARGE(K367:AV367,13),0)+IF(COUNT(K367:AV367)&gt;13,LARGE(K367:AV367,14),0)+IF(COUNT(K367:AV367)&gt;14,LARGE(K367:AV367,15),0)</f>
        <v>47</v>
      </c>
      <c r="E367" s="20">
        <f>IF(COUNT(K367:AV367)&lt;22,IF(COUNT(K367:AV367)&gt;14,(COUNT(K367:AV367)-15),0)*20,120)</f>
        <v>0</v>
      </c>
      <c r="F367" s="23">
        <f>D367+E367</f>
        <v>47</v>
      </c>
      <c r="G367" s="27" t="s">
        <v>931</v>
      </c>
      <c r="H367" s="25" t="s">
        <v>360</v>
      </c>
      <c r="I367" s="27">
        <v>1963</v>
      </c>
      <c r="J367" s="27"/>
      <c r="U367" s="19"/>
      <c r="X367" s="3">
        <v>47</v>
      </c>
    </row>
    <row r="368" spans="1:29" ht="12.75">
      <c r="A368" s="14"/>
      <c r="B368" s="2">
        <f>SUM(K368:AV368)</f>
        <v>40</v>
      </c>
      <c r="C368" s="20">
        <f>COUNT(K368:AV368)</f>
        <v>1</v>
      </c>
      <c r="D368" s="20">
        <f>IF(COUNT(K368:AV368)&gt;0,LARGE(K368:AV368,1),0)+IF(COUNT(K368:AV368)&gt;1,LARGE(K368:AV368,2),0)+IF(COUNT(K368:AV368)&gt;2,LARGE(K368:AV368,3),0)+IF(COUNT(K368:AV368)&gt;3,LARGE(K368:AV368,4),0)+IF(COUNT(K368:AV368)&gt;4,LARGE(K368:AV368,5),0)+IF(COUNT(K368:AV368)&gt;5,LARGE(K368:AV368,6),0)+IF(COUNT(K368:AV368)&gt;6,LARGE(K368:AV368,7),0)+IF(COUNT(K368:AV368)&gt;7,LARGE(K368:AV368,8),0)+IF(COUNT(K368:AV368)&gt;8,LARGE(K368:AV368,9),0)+IF(COUNT(K368:AV368)&gt;9,LARGE(K368:AV368,10),0)+IF(COUNT(K368:AV368)&gt;10,LARGE(K368:AV368,11),0)+IF(COUNT(K368:AV368)&gt;11,LARGE(K368:AV368,12),0)+IF(COUNT(K368:AV368)&gt;12,LARGE(K368:AV368,13),0)+IF(COUNT(K368:AV368)&gt;13,LARGE(K368:AV368,14),0)+IF(COUNT(K368:AV368)&gt;14,LARGE(K368:AV368,15),0)</f>
        <v>40</v>
      </c>
      <c r="E368" s="20">
        <f>IF(COUNT(K368:AV368)&lt;22,IF(COUNT(K368:AV368)&gt;14,(COUNT(K368:AV368)-15),0)*20,120)</f>
        <v>0</v>
      </c>
      <c r="F368" s="23">
        <f>D368+E368</f>
        <v>40</v>
      </c>
      <c r="G368" s="27" t="s">
        <v>1013</v>
      </c>
      <c r="H368" s="27" t="s">
        <v>209</v>
      </c>
      <c r="I368" s="27">
        <v>1962</v>
      </c>
      <c r="J368" s="27"/>
      <c r="W368" s="19"/>
      <c r="Z368" s="19"/>
      <c r="AA368" s="19"/>
      <c r="AC368" s="19">
        <v>40</v>
      </c>
    </row>
    <row r="369" spans="1:48" ht="12.75">
      <c r="A369" s="3"/>
      <c r="B369" s="2">
        <f>SUM(K369:AV369)</f>
        <v>31</v>
      </c>
      <c r="C369" s="20">
        <f>COUNT(K369:AV369)</f>
        <v>1</v>
      </c>
      <c r="D369" s="20">
        <f>IF(COUNT(K369:AV369)&gt;0,LARGE(K369:AV369,1),0)+IF(COUNT(K369:AV369)&gt;1,LARGE(K369:AV369,2),0)+IF(COUNT(K369:AV369)&gt;2,LARGE(K369:AV369,3),0)+IF(COUNT(K369:AV369)&gt;3,LARGE(K369:AV369,4),0)+IF(COUNT(K369:AV369)&gt;4,LARGE(K369:AV369,5),0)+IF(COUNT(K369:AV369)&gt;5,LARGE(K369:AV369,6),0)+IF(COUNT(K369:AV369)&gt;6,LARGE(K369:AV369,7),0)+IF(COUNT(K369:AV369)&gt;7,LARGE(K369:AV369,8),0)+IF(COUNT(K369:AV369)&gt;8,LARGE(K369:AV369,9),0)+IF(COUNT(K369:AV369)&gt;9,LARGE(K369:AV369,10),0)+IF(COUNT(K369:AV369)&gt;10,LARGE(K369:AV369,11),0)+IF(COUNT(K369:AV369)&gt;11,LARGE(K369:AV369,12),0)+IF(COUNT(K369:AV369)&gt;12,LARGE(K369:AV369,13),0)+IF(COUNT(K369:AV369)&gt;13,LARGE(K369:AV369,14),0)+IF(COUNT(K369:AV369)&gt;14,LARGE(K369:AV369,15),0)</f>
        <v>31</v>
      </c>
      <c r="E369" s="20">
        <f>IF(COUNT(K369:AV369)&lt;22,IF(COUNT(K369:AV369)&gt;14,(COUNT(K369:AV369)-15),0)*20,120)</f>
        <v>0</v>
      </c>
      <c r="F369" s="23">
        <f>D369+E369</f>
        <v>31</v>
      </c>
      <c r="G369" s="59" t="s">
        <v>1267</v>
      </c>
      <c r="H369" s="59" t="s">
        <v>353</v>
      </c>
      <c r="I369" s="25">
        <v>1965</v>
      </c>
      <c r="J369" s="59" t="s">
        <v>790</v>
      </c>
      <c r="AV369" s="20">
        <v>31</v>
      </c>
    </row>
    <row r="370" spans="1:48" ht="12.75">
      <c r="A370" s="3"/>
      <c r="B370" s="2">
        <f>SUM(K370:AV370)</f>
        <v>36</v>
      </c>
      <c r="C370" s="20">
        <f>COUNT(K370:AV370)</f>
        <v>1</v>
      </c>
      <c r="D370" s="20">
        <f>IF(COUNT(K370:AV370)&gt;0,LARGE(K370:AV370,1),0)+IF(COUNT(K370:AV370)&gt;1,LARGE(K370:AV370,2),0)+IF(COUNT(K370:AV370)&gt;2,LARGE(K370:AV370,3),0)+IF(COUNT(K370:AV370)&gt;3,LARGE(K370:AV370,4),0)+IF(COUNT(K370:AV370)&gt;4,LARGE(K370:AV370,5),0)+IF(COUNT(K370:AV370)&gt;5,LARGE(K370:AV370,6),0)+IF(COUNT(K370:AV370)&gt;6,LARGE(K370:AV370,7),0)+IF(COUNT(K370:AV370)&gt;7,LARGE(K370:AV370,8),0)+IF(COUNT(K370:AV370)&gt;8,LARGE(K370:AV370,9),0)+IF(COUNT(K370:AV370)&gt;9,LARGE(K370:AV370,10),0)+IF(COUNT(K370:AV370)&gt;10,LARGE(K370:AV370,11),0)+IF(COUNT(K370:AV370)&gt;11,LARGE(K370:AV370,12),0)+IF(COUNT(K370:AV370)&gt;12,LARGE(K370:AV370,13),0)+IF(COUNT(K370:AV370)&gt;13,LARGE(K370:AV370,14),0)+IF(COUNT(K370:AV370)&gt;14,LARGE(K370:AV370,15),0)</f>
        <v>36</v>
      </c>
      <c r="E370" s="20">
        <f>IF(COUNT(K370:AV370)&lt;22,IF(COUNT(K370:AV370)&gt;14,(COUNT(K370:AV370)-15),0)*20,120)</f>
        <v>0</v>
      </c>
      <c r="F370" s="23">
        <f>D370+E370</f>
        <v>36</v>
      </c>
      <c r="G370" s="59" t="s">
        <v>1254</v>
      </c>
      <c r="H370" s="59" t="s">
        <v>338</v>
      </c>
      <c r="I370" s="25">
        <v>1963</v>
      </c>
      <c r="J370" s="59" t="s">
        <v>1250</v>
      </c>
      <c r="AV370" s="3">
        <v>36</v>
      </c>
    </row>
    <row r="371" spans="1:29" ht="12.75">
      <c r="A371" s="14"/>
      <c r="B371" s="2">
        <f>SUM(K371:AV371)</f>
        <v>35</v>
      </c>
      <c r="C371" s="20">
        <f>COUNT(K371:AV371)</f>
        <v>1</v>
      </c>
      <c r="D371" s="20">
        <f>IF(COUNT(K371:AV371)&gt;0,LARGE(K371:AV371,1),0)+IF(COUNT(K371:AV371)&gt;1,LARGE(K371:AV371,2),0)+IF(COUNT(K371:AV371)&gt;2,LARGE(K371:AV371,3),0)+IF(COUNT(K371:AV371)&gt;3,LARGE(K371:AV371,4),0)+IF(COUNT(K371:AV371)&gt;4,LARGE(K371:AV371,5),0)+IF(COUNT(K371:AV371)&gt;5,LARGE(K371:AV371,6),0)+IF(COUNT(K371:AV371)&gt;6,LARGE(K371:AV371,7),0)+IF(COUNT(K371:AV371)&gt;7,LARGE(K371:AV371,8),0)+IF(COUNT(K371:AV371)&gt;8,LARGE(K371:AV371,9),0)+IF(COUNT(K371:AV371)&gt;9,LARGE(K371:AV371,10),0)+IF(COUNT(K371:AV371)&gt;10,LARGE(K371:AV371,11),0)+IF(COUNT(K371:AV371)&gt;11,LARGE(K371:AV371,12),0)+IF(COUNT(K371:AV371)&gt;12,LARGE(K371:AV371,13),0)+IF(COUNT(K371:AV371)&gt;13,LARGE(K371:AV371,14),0)+IF(COUNT(K371:AV371)&gt;14,LARGE(K371:AV371,15),0)</f>
        <v>35</v>
      </c>
      <c r="E371" s="20">
        <f>IF(COUNT(K371:AV371)&lt;22,IF(COUNT(K371:AV371)&gt;14,(COUNT(K371:AV371)-15),0)*20,120)</f>
        <v>0</v>
      </c>
      <c r="F371" s="23">
        <f>D371+E371</f>
        <v>35</v>
      </c>
      <c r="G371" s="25" t="s">
        <v>324</v>
      </c>
      <c r="H371" s="25" t="s">
        <v>41</v>
      </c>
      <c r="I371" s="25">
        <v>1962</v>
      </c>
      <c r="J371" s="25"/>
      <c r="L371" s="3">
        <v>35</v>
      </c>
      <c r="AB371" s="29"/>
      <c r="AC371" s="19"/>
    </row>
    <row r="372" spans="1:46" ht="12.75">
      <c r="A372" s="14"/>
      <c r="B372" s="2">
        <f>SUM(K372:AV372)</f>
        <v>29</v>
      </c>
      <c r="C372" s="20">
        <f>COUNT(K372:AV372)</f>
        <v>1</v>
      </c>
      <c r="D372" s="20">
        <f>IF(COUNT(K372:AV372)&gt;0,LARGE(K372:AV372,1),0)+IF(COUNT(K372:AV372)&gt;1,LARGE(K372:AV372,2),0)+IF(COUNT(K372:AV372)&gt;2,LARGE(K372:AV372,3),0)+IF(COUNT(K372:AV372)&gt;3,LARGE(K372:AV372,4),0)+IF(COUNT(K372:AV372)&gt;4,LARGE(K372:AV372,5),0)+IF(COUNT(K372:AV372)&gt;5,LARGE(K372:AV372,6),0)+IF(COUNT(K372:AV372)&gt;6,LARGE(K372:AV372,7),0)+IF(COUNT(K372:AV372)&gt;7,LARGE(K372:AV372,8),0)+IF(COUNT(K372:AV372)&gt;8,LARGE(K372:AV372,9),0)+IF(COUNT(K372:AV372)&gt;9,LARGE(K372:AV372,10),0)+IF(COUNT(K372:AV372)&gt;10,LARGE(K372:AV372,11),0)+IF(COUNT(K372:AV372)&gt;11,LARGE(K372:AV372,12),0)+IF(COUNT(K372:AV372)&gt;12,LARGE(K372:AV372,13),0)+IF(COUNT(K372:AV372)&gt;13,LARGE(K372:AV372,14),0)+IF(COUNT(K372:AV372)&gt;14,LARGE(K372:AV372,15),0)</f>
        <v>29</v>
      </c>
      <c r="E372" s="20">
        <f>IF(COUNT(K372:AV372)&lt;22,IF(COUNT(K372:AV372)&gt;14,(COUNT(K372:AV372)-15),0)*20,120)</f>
        <v>0</v>
      </c>
      <c r="F372" s="23">
        <f>D372+E372</f>
        <v>29</v>
      </c>
      <c r="G372" s="40" t="s">
        <v>1237</v>
      </c>
      <c r="H372" s="25" t="s">
        <v>1238</v>
      </c>
      <c r="I372" s="41" t="s">
        <v>1088</v>
      </c>
      <c r="J372" s="40" t="s">
        <v>1239</v>
      </c>
      <c r="AT372" s="3">
        <v>29</v>
      </c>
    </row>
    <row r="373" spans="1:23" ht="12.75">
      <c r="A373" s="14"/>
      <c r="B373" s="2">
        <f>SUM(K373:AV373)</f>
        <v>29</v>
      </c>
      <c r="C373" s="20">
        <f>COUNT(K373:AV373)</f>
        <v>1</v>
      </c>
      <c r="D373" s="20">
        <f>IF(COUNT(K373:AV373)&gt;0,LARGE(K373:AV373,1),0)+IF(COUNT(K373:AV373)&gt;1,LARGE(K373:AV373,2),0)+IF(COUNT(K373:AV373)&gt;2,LARGE(K373:AV373,3),0)+IF(COUNT(K373:AV373)&gt;3,LARGE(K373:AV373,4),0)+IF(COUNT(K373:AV373)&gt;4,LARGE(K373:AV373,5),0)+IF(COUNT(K373:AV373)&gt;5,LARGE(K373:AV373,6),0)+IF(COUNT(K373:AV373)&gt;6,LARGE(K373:AV373,7),0)+IF(COUNT(K373:AV373)&gt;7,LARGE(K373:AV373,8),0)+IF(COUNT(K373:AV373)&gt;8,LARGE(K373:AV373,9),0)+IF(COUNT(K373:AV373)&gt;9,LARGE(K373:AV373,10),0)+IF(COUNT(K373:AV373)&gt;10,LARGE(K373:AV373,11),0)+IF(COUNT(K373:AV373)&gt;11,LARGE(K373:AV373,12),0)+IF(COUNT(K373:AV373)&gt;12,LARGE(K373:AV373,13),0)+IF(COUNT(K373:AV373)&gt;13,LARGE(K373:AV373,14),0)+IF(COUNT(K373:AV373)&gt;14,LARGE(K373:AV373,15),0)</f>
        <v>29</v>
      </c>
      <c r="E373" s="20">
        <f>IF(COUNT(K373:AV373)&lt;22,IF(COUNT(K373:AV373)&gt;14,(COUNT(K373:AV373)-15),0)*20,120)</f>
        <v>0</v>
      </c>
      <c r="F373" s="23">
        <f>D373+E373</f>
        <v>29</v>
      </c>
      <c r="G373" s="28" t="s">
        <v>971</v>
      </c>
      <c r="H373" s="28" t="s">
        <v>69</v>
      </c>
      <c r="I373" s="28">
        <v>1966</v>
      </c>
      <c r="J373" s="28" t="s">
        <v>89</v>
      </c>
      <c r="W373" s="19">
        <v>29</v>
      </c>
    </row>
    <row r="374" spans="1:16" ht="12.75">
      <c r="A374" s="14"/>
      <c r="B374" s="2">
        <f>SUM(K374:AV374)</f>
        <v>38</v>
      </c>
      <c r="C374" s="20">
        <f>COUNT(K374:AV374)</f>
        <v>1</v>
      </c>
      <c r="D374" s="20">
        <f>IF(COUNT(K374:AV374)&gt;0,LARGE(K374:AV374,1),0)+IF(COUNT(K374:AV374)&gt;1,LARGE(K374:AV374,2),0)+IF(COUNT(K374:AV374)&gt;2,LARGE(K374:AV374,3),0)+IF(COUNT(K374:AV374)&gt;3,LARGE(K374:AV374,4),0)+IF(COUNT(K374:AV374)&gt;4,LARGE(K374:AV374,5),0)+IF(COUNT(K374:AV374)&gt;5,LARGE(K374:AV374,6),0)+IF(COUNT(K374:AV374)&gt;6,LARGE(K374:AV374,7),0)+IF(COUNT(K374:AV374)&gt;7,LARGE(K374:AV374,8),0)+IF(COUNT(K374:AV374)&gt;8,LARGE(K374:AV374,9),0)+IF(COUNT(K374:AV374)&gt;9,LARGE(K374:AV374,10),0)+IF(COUNT(K374:AV374)&gt;10,LARGE(K374:AV374,11),0)+IF(COUNT(K374:AV374)&gt;11,LARGE(K374:AV374,12),0)+IF(COUNT(K374:AV374)&gt;12,LARGE(K374:AV374,13),0)+IF(COUNT(K374:AV374)&gt;13,LARGE(K374:AV374,14),0)+IF(COUNT(K374:AV374)&gt;14,LARGE(K374:AV374,15),0)</f>
        <v>38</v>
      </c>
      <c r="E374" s="20">
        <f>IF(COUNT(K374:AV374)&lt;22,IF(COUNT(K374:AV374)&gt;14,(COUNT(K374:AV374)-15),0)*20,120)</f>
        <v>0</v>
      </c>
      <c r="F374" s="23">
        <f>D374+E374</f>
        <v>38</v>
      </c>
      <c r="G374" s="27" t="s">
        <v>588</v>
      </c>
      <c r="H374" s="27" t="s">
        <v>47</v>
      </c>
      <c r="I374" s="27">
        <v>1964</v>
      </c>
      <c r="J374" s="27" t="s">
        <v>579</v>
      </c>
      <c r="P374" s="19">
        <v>38</v>
      </c>
    </row>
    <row r="375" spans="1:46" ht="12.75">
      <c r="A375" s="14"/>
      <c r="B375" s="2">
        <f>SUM(K375:AV375)</f>
        <v>31</v>
      </c>
      <c r="C375" s="20">
        <f>COUNT(K375:AV375)</f>
        <v>1</v>
      </c>
      <c r="D375" s="20">
        <f>IF(COUNT(K375:AV375)&gt;0,LARGE(K375:AV375,1),0)+IF(COUNT(K375:AV375)&gt;1,LARGE(K375:AV375,2),0)+IF(COUNT(K375:AV375)&gt;2,LARGE(K375:AV375,3),0)+IF(COUNT(K375:AV375)&gt;3,LARGE(K375:AV375,4),0)+IF(COUNT(K375:AV375)&gt;4,LARGE(K375:AV375,5),0)+IF(COUNT(K375:AV375)&gt;5,LARGE(K375:AV375,6),0)+IF(COUNT(K375:AV375)&gt;6,LARGE(K375:AV375,7),0)+IF(COUNT(K375:AV375)&gt;7,LARGE(K375:AV375,8),0)+IF(COUNT(K375:AV375)&gt;8,LARGE(K375:AV375,9),0)+IF(COUNT(K375:AV375)&gt;9,LARGE(K375:AV375,10),0)+IF(COUNT(K375:AV375)&gt;10,LARGE(K375:AV375,11),0)+IF(COUNT(K375:AV375)&gt;11,LARGE(K375:AV375,12),0)+IF(COUNT(K375:AV375)&gt;12,LARGE(K375:AV375,13),0)+IF(COUNT(K375:AV375)&gt;13,LARGE(K375:AV375,14),0)+IF(COUNT(K375:AV375)&gt;14,LARGE(K375:AV375,15),0)</f>
        <v>31</v>
      </c>
      <c r="E375" s="20">
        <f>IF(COUNT(K375:AV375)&lt;22,IF(COUNT(K375:AV375)&gt;14,(COUNT(K375:AV375)-15),0)*20,120)</f>
        <v>0</v>
      </c>
      <c r="F375" s="23">
        <f>D375+E375</f>
        <v>31</v>
      </c>
      <c r="G375" s="40" t="s">
        <v>1233</v>
      </c>
      <c r="H375" s="25" t="s">
        <v>1234</v>
      </c>
      <c r="I375" s="41" t="s">
        <v>1088</v>
      </c>
      <c r="J375" s="40" t="s">
        <v>1232</v>
      </c>
      <c r="AT375" s="3">
        <v>31</v>
      </c>
    </row>
    <row r="376" spans="1:45" ht="12.75">
      <c r="A376" s="14"/>
      <c r="B376" s="2">
        <f>SUM(K376:AV376)</f>
        <v>34</v>
      </c>
      <c r="C376" s="20">
        <f>COUNT(K376:AV376)</f>
        <v>1</v>
      </c>
      <c r="D376" s="20">
        <f>IF(COUNT(K376:AV376)&gt;0,LARGE(K376:AV376,1),0)+IF(COUNT(K376:AV376)&gt;1,LARGE(K376:AV376,2),0)+IF(COUNT(K376:AV376)&gt;2,LARGE(K376:AV376,3),0)+IF(COUNT(K376:AV376)&gt;3,LARGE(K376:AV376,4),0)+IF(COUNT(K376:AV376)&gt;4,LARGE(K376:AV376,5),0)+IF(COUNT(K376:AV376)&gt;5,LARGE(K376:AV376,6),0)+IF(COUNT(K376:AV376)&gt;6,LARGE(K376:AV376,7),0)+IF(COUNT(K376:AV376)&gt;7,LARGE(K376:AV376,8),0)+IF(COUNT(K376:AV376)&gt;8,LARGE(K376:AV376,9),0)+IF(COUNT(K376:AV376)&gt;9,LARGE(K376:AV376,10),0)+IF(COUNT(K376:AV376)&gt;10,LARGE(K376:AV376,11),0)+IF(COUNT(K376:AV376)&gt;11,LARGE(K376:AV376,12),0)+IF(COUNT(K376:AV376)&gt;12,LARGE(K376:AV376,13),0)+IF(COUNT(K376:AV376)&gt;13,LARGE(K376:AV376,14),0)+IF(COUNT(K376:AV376)&gt;14,LARGE(K376:AV376,15),0)</f>
        <v>34</v>
      </c>
      <c r="E376" s="20">
        <f>IF(COUNT(K376:AV376)&lt;22,IF(COUNT(K376:AV376)&gt;14,(COUNT(K376:AV376)-15),0)*20,120)</f>
        <v>0</v>
      </c>
      <c r="F376" s="23">
        <f>D376+E376</f>
        <v>34</v>
      </c>
      <c r="G376" s="25" t="s">
        <v>259</v>
      </c>
      <c r="H376" s="25" t="s">
        <v>260</v>
      </c>
      <c r="I376" s="25">
        <v>1966</v>
      </c>
      <c r="J376" s="25"/>
      <c r="L376" s="19">
        <v>34</v>
      </c>
      <c r="AS376" s="19"/>
    </row>
    <row r="377" spans="1:15" ht="14.25">
      <c r="A377" s="14"/>
      <c r="B377" s="2">
        <f>SUM(K377:AV377)</f>
        <v>2</v>
      </c>
      <c r="C377" s="20">
        <f>COUNT(K377:AV377)</f>
        <v>1</v>
      </c>
      <c r="D377" s="20">
        <f>IF(COUNT(K377:AV377)&gt;0,LARGE(K377:AV377,1),0)+IF(COUNT(K377:AV377)&gt;1,LARGE(K377:AV377,2),0)+IF(COUNT(K377:AV377)&gt;2,LARGE(K377:AV377,3),0)+IF(COUNT(K377:AV377)&gt;3,LARGE(K377:AV377,4),0)+IF(COUNT(K377:AV377)&gt;4,LARGE(K377:AV377,5),0)+IF(COUNT(K377:AV377)&gt;5,LARGE(K377:AV377,6),0)+IF(COUNT(K377:AV377)&gt;6,LARGE(K377:AV377,7),0)+IF(COUNT(K377:AV377)&gt;7,LARGE(K377:AV377,8),0)+IF(COUNT(K377:AV377)&gt;8,LARGE(K377:AV377,9),0)+IF(COUNT(K377:AV377)&gt;9,LARGE(K377:AV377,10),0)+IF(COUNT(K377:AV377)&gt;10,LARGE(K377:AV377,11),0)+IF(COUNT(K377:AV377)&gt;11,LARGE(K377:AV377,12),0)+IF(COUNT(K377:AV377)&gt;12,LARGE(K377:AV377,13),0)+IF(COUNT(K377:AV377)&gt;13,LARGE(K377:AV377,14),0)+IF(COUNT(K377:AV377)&gt;14,LARGE(K377:AV377,15),0)</f>
        <v>2</v>
      </c>
      <c r="E377" s="20">
        <f>IF(COUNT(K377:AV377)&lt;22,IF(COUNT(K377:AV377)&gt;14,(COUNT(K377:AV377)-15),0)*20,120)</f>
        <v>0</v>
      </c>
      <c r="F377" s="23">
        <f>D377+E377</f>
        <v>2</v>
      </c>
      <c r="G377" s="34" t="s">
        <v>534</v>
      </c>
      <c r="H377" s="34" t="s">
        <v>535</v>
      </c>
      <c r="I377" s="35">
        <v>24108</v>
      </c>
      <c r="J377" s="36" t="s">
        <v>536</v>
      </c>
      <c r="O377" s="19">
        <v>2</v>
      </c>
    </row>
    <row r="378" spans="1:25" ht="12.75">
      <c r="A378" s="14"/>
      <c r="B378" s="2">
        <f>SUM(K378:AV378)</f>
        <v>37</v>
      </c>
      <c r="C378" s="20">
        <f>COUNT(K378:AV378)</f>
        <v>1</v>
      </c>
      <c r="D378" s="20">
        <f>IF(COUNT(K378:AV378)&gt;0,LARGE(K378:AV378,1),0)+IF(COUNT(K378:AV378)&gt;1,LARGE(K378:AV378,2),0)+IF(COUNT(K378:AV378)&gt;2,LARGE(K378:AV378,3),0)+IF(COUNT(K378:AV378)&gt;3,LARGE(K378:AV378,4),0)+IF(COUNT(K378:AV378)&gt;4,LARGE(K378:AV378,5),0)+IF(COUNT(K378:AV378)&gt;5,LARGE(K378:AV378,6),0)+IF(COUNT(K378:AV378)&gt;6,LARGE(K378:AV378,7),0)+IF(COUNT(K378:AV378)&gt;7,LARGE(K378:AV378,8),0)+IF(COUNT(K378:AV378)&gt;8,LARGE(K378:AV378,9),0)+IF(COUNT(K378:AV378)&gt;9,LARGE(K378:AV378,10),0)+IF(COUNT(K378:AV378)&gt;10,LARGE(K378:AV378,11),0)+IF(COUNT(K378:AV378)&gt;11,LARGE(K378:AV378,12),0)+IF(COUNT(K378:AV378)&gt;12,LARGE(K378:AV378,13),0)+IF(COUNT(K378:AV378)&gt;13,LARGE(K378:AV378,14),0)+IF(COUNT(K378:AV378)&gt;14,LARGE(K378:AV378,15),0)</f>
        <v>37</v>
      </c>
      <c r="E378" s="20">
        <f>IF(COUNT(K378:AV378)&lt;22,IF(COUNT(K378:AV378)&gt;14,(COUNT(K378:AV378)-15),0)*20,120)</f>
        <v>0</v>
      </c>
      <c r="F378" s="23">
        <f>D378+E378</f>
        <v>37</v>
      </c>
      <c r="G378" s="25" t="s">
        <v>409</v>
      </c>
      <c r="H378" s="25" t="s">
        <v>85</v>
      </c>
      <c r="I378" s="25">
        <v>1964</v>
      </c>
      <c r="J378" s="25" t="s">
        <v>975</v>
      </c>
      <c r="Y378" s="3">
        <v>37</v>
      </c>
    </row>
    <row r="379" spans="1:23" ht="12.75">
      <c r="A379" s="14"/>
      <c r="B379" s="2">
        <f>SUM(K379:AV379)</f>
        <v>50</v>
      </c>
      <c r="C379" s="20">
        <f>COUNT(K379:AV379)</f>
        <v>1</v>
      </c>
      <c r="D379" s="20">
        <f>IF(COUNT(K379:AV379)&gt;0,LARGE(K379:AV379,1),0)+IF(COUNT(K379:AV379)&gt;1,LARGE(K379:AV379,2),0)+IF(COUNT(K379:AV379)&gt;2,LARGE(K379:AV379,3),0)+IF(COUNT(K379:AV379)&gt;3,LARGE(K379:AV379,4),0)+IF(COUNT(K379:AV379)&gt;4,LARGE(K379:AV379,5),0)+IF(COUNT(K379:AV379)&gt;5,LARGE(K379:AV379,6),0)+IF(COUNT(K379:AV379)&gt;6,LARGE(K379:AV379,7),0)+IF(COUNT(K379:AV379)&gt;7,LARGE(K379:AV379,8),0)+IF(COUNT(K379:AV379)&gt;8,LARGE(K379:AV379,9),0)+IF(COUNT(K379:AV379)&gt;9,LARGE(K379:AV379,10),0)+IF(COUNT(K379:AV379)&gt;10,LARGE(K379:AV379,11),0)+IF(COUNT(K379:AV379)&gt;11,LARGE(K379:AV379,12),0)+IF(COUNT(K379:AV379)&gt;12,LARGE(K379:AV379,13),0)+IF(COUNT(K379:AV379)&gt;13,LARGE(K379:AV379,14),0)+IF(COUNT(K379:AV379)&gt;14,LARGE(K379:AV379,15),0)</f>
        <v>50</v>
      </c>
      <c r="E379" s="20">
        <f>IF(COUNT(K379:AV379)&lt;22,IF(COUNT(K379:AV379)&gt;14,(COUNT(K379:AV379)-15),0)*20,120)</f>
        <v>0</v>
      </c>
      <c r="F379" s="23">
        <f>D379+E379</f>
        <v>50</v>
      </c>
      <c r="G379" s="28" t="s">
        <v>954</v>
      </c>
      <c r="H379" s="28" t="s">
        <v>214</v>
      </c>
      <c r="I379" s="28">
        <v>1961</v>
      </c>
      <c r="J379" s="28" t="s">
        <v>173</v>
      </c>
      <c r="S379" s="19"/>
      <c r="U379" s="19"/>
      <c r="W379" s="19">
        <v>50</v>
      </c>
    </row>
    <row r="380" spans="1:48" ht="12.75">
      <c r="A380" s="14"/>
      <c r="B380" s="2">
        <f>SUM(K380:AV380)</f>
        <v>48</v>
      </c>
      <c r="C380" s="20">
        <f>COUNT(K380:AV380)</f>
        <v>1</v>
      </c>
      <c r="D380" s="20">
        <f>IF(COUNT(K380:AV380)&gt;0,LARGE(K380:AV380,1),0)+IF(COUNT(K380:AV380)&gt;1,LARGE(K380:AV380,2),0)+IF(COUNT(K380:AV380)&gt;2,LARGE(K380:AV380,3),0)+IF(COUNT(K380:AV380)&gt;3,LARGE(K380:AV380,4),0)+IF(COUNT(K380:AV380)&gt;4,LARGE(K380:AV380,5),0)+IF(COUNT(K380:AV380)&gt;5,LARGE(K380:AV380,6),0)+IF(COUNT(K380:AV380)&gt;6,LARGE(K380:AV380,7),0)+IF(COUNT(K380:AV380)&gt;7,LARGE(K380:AV380,8),0)+IF(COUNT(K380:AV380)&gt;8,LARGE(K380:AV380,9),0)+IF(COUNT(K380:AV380)&gt;9,LARGE(K380:AV380,10),0)+IF(COUNT(K380:AV380)&gt;10,LARGE(K380:AV380,11),0)+IF(COUNT(K380:AV380)&gt;11,LARGE(K380:AV380,12),0)+IF(COUNT(K380:AV380)&gt;12,LARGE(K380:AV380,13),0)+IF(COUNT(K380:AV380)&gt;13,LARGE(K380:AV380,14),0)+IF(COUNT(K380:AV380)&gt;14,LARGE(K380:AV380,15),0)</f>
        <v>48</v>
      </c>
      <c r="E380" s="20">
        <f>IF(COUNT(K380:AV380)&lt;22,IF(COUNT(K380:AV380)&gt;14,(COUNT(K380:AV380)-15),0)*20,120)</f>
        <v>0</v>
      </c>
      <c r="F380" s="23">
        <f>D380+E380</f>
        <v>48</v>
      </c>
      <c r="G380" s="25" t="s">
        <v>177</v>
      </c>
      <c r="H380" s="28" t="s">
        <v>178</v>
      </c>
      <c r="I380" s="28">
        <v>1962</v>
      </c>
      <c r="J380" s="28" t="s">
        <v>89</v>
      </c>
      <c r="K380" s="32">
        <v>48</v>
      </c>
      <c r="Q380" s="19"/>
      <c r="R380" s="19"/>
      <c r="AB380" s="29"/>
      <c r="AC380" s="29"/>
      <c r="AV380" s="2"/>
    </row>
    <row r="381" spans="1:17" ht="12.75">
      <c r="A381" s="14"/>
      <c r="B381" s="2">
        <f>SUM(K381:AV381)</f>
        <v>7</v>
      </c>
      <c r="C381" s="20">
        <f>COUNT(K381:AV381)</f>
        <v>1</v>
      </c>
      <c r="D381" s="20">
        <f>IF(COUNT(K381:AV381)&gt;0,LARGE(K381:AV381,1),0)+IF(COUNT(K381:AV381)&gt;1,LARGE(K381:AV381,2),0)+IF(COUNT(K381:AV381)&gt;2,LARGE(K381:AV381,3),0)+IF(COUNT(K381:AV381)&gt;3,LARGE(K381:AV381,4),0)+IF(COUNT(K381:AV381)&gt;4,LARGE(K381:AV381,5),0)+IF(COUNT(K381:AV381)&gt;5,LARGE(K381:AV381,6),0)+IF(COUNT(K381:AV381)&gt;6,LARGE(K381:AV381,7),0)+IF(COUNT(K381:AV381)&gt;7,LARGE(K381:AV381,8),0)+IF(COUNT(K381:AV381)&gt;8,LARGE(K381:AV381,9),0)+IF(COUNT(K381:AV381)&gt;9,LARGE(K381:AV381,10),0)+IF(COUNT(K381:AV381)&gt;10,LARGE(K381:AV381,11),0)+IF(COUNT(K381:AV381)&gt;11,LARGE(K381:AV381,12),0)+IF(COUNT(K381:AV381)&gt;12,LARGE(K381:AV381,13),0)+IF(COUNT(K381:AV381)&gt;13,LARGE(K381:AV381,14),0)+IF(COUNT(K381:AV381)&gt;14,LARGE(K381:AV381,15),0)</f>
        <v>7</v>
      </c>
      <c r="E381" s="20">
        <f>IF(COUNT(K381:AV381)&lt;22,IF(COUNT(K381:AV381)&gt;14,(COUNT(K381:AV381)-15),0)*20,120)</f>
        <v>0</v>
      </c>
      <c r="F381" s="23">
        <f>D381+E381</f>
        <v>7</v>
      </c>
      <c r="G381" s="25" t="s">
        <v>720</v>
      </c>
      <c r="H381" s="25" t="s">
        <v>43</v>
      </c>
      <c r="I381" s="37" t="s">
        <v>721</v>
      </c>
      <c r="J381" s="25" t="s">
        <v>722</v>
      </c>
      <c r="P381" s="19"/>
      <c r="Q381" s="3">
        <v>7</v>
      </c>
    </row>
    <row r="382" spans="1:15" ht="14.25">
      <c r="A382" s="14"/>
      <c r="B382" s="2">
        <f>SUM(K382:AV382)</f>
        <v>0</v>
      </c>
      <c r="C382" s="20">
        <f>COUNT(K382:AV382)</f>
        <v>1</v>
      </c>
      <c r="D382" s="20">
        <f>IF(COUNT(K382:AV382)&gt;0,LARGE(K382:AV382,1),0)+IF(COUNT(K382:AV382)&gt;1,LARGE(K382:AV382,2),0)+IF(COUNT(K382:AV382)&gt;2,LARGE(K382:AV382,3),0)+IF(COUNT(K382:AV382)&gt;3,LARGE(K382:AV382,4),0)+IF(COUNT(K382:AV382)&gt;4,LARGE(K382:AV382,5),0)+IF(COUNT(K382:AV382)&gt;5,LARGE(K382:AV382,6),0)+IF(COUNT(K382:AV382)&gt;6,LARGE(K382:AV382,7),0)+IF(COUNT(K382:AV382)&gt;7,LARGE(K382:AV382,8),0)+IF(COUNT(K382:AV382)&gt;8,LARGE(K382:AV382,9),0)+IF(COUNT(K382:AV382)&gt;9,LARGE(K382:AV382,10),0)+IF(COUNT(K382:AV382)&gt;10,LARGE(K382:AV382,11),0)+IF(COUNT(K382:AV382)&gt;11,LARGE(K382:AV382,12),0)+IF(COUNT(K382:AV382)&gt;12,LARGE(K382:AV382,13),0)+IF(COUNT(K382:AV382)&gt;13,LARGE(K382:AV382,14),0)+IF(COUNT(K382:AV382)&gt;14,LARGE(K382:AV382,15),0)</f>
        <v>0</v>
      </c>
      <c r="E382" s="20">
        <f>IF(COUNT(K382:AV382)&lt;22,IF(COUNT(K382:AV382)&gt;14,(COUNT(K382:AV382)-15),0)*20,120)</f>
        <v>0</v>
      </c>
      <c r="F382" s="23">
        <f>D382+E382</f>
        <v>0</v>
      </c>
      <c r="G382" s="34" t="s">
        <v>549</v>
      </c>
      <c r="H382" s="34" t="s">
        <v>550</v>
      </c>
      <c r="I382" s="35">
        <v>23578</v>
      </c>
      <c r="J382" s="36"/>
      <c r="O382" s="19">
        <v>0</v>
      </c>
    </row>
    <row r="383" spans="1:46" ht="12.75">
      <c r="A383" s="14"/>
      <c r="B383" s="2">
        <f>SUM(K383:AV383)</f>
        <v>33</v>
      </c>
      <c r="C383" s="20">
        <f>COUNT(K383:AV383)</f>
        <v>1</v>
      </c>
      <c r="D383" s="20">
        <f>IF(COUNT(K383:AV383)&gt;0,LARGE(K383:AV383,1),0)+IF(COUNT(K383:AV383)&gt;1,LARGE(K383:AV383,2),0)+IF(COUNT(K383:AV383)&gt;2,LARGE(K383:AV383,3),0)+IF(COUNT(K383:AV383)&gt;3,LARGE(K383:AV383,4),0)+IF(COUNT(K383:AV383)&gt;4,LARGE(K383:AV383,5),0)+IF(COUNT(K383:AV383)&gt;5,LARGE(K383:AV383,6),0)+IF(COUNT(K383:AV383)&gt;6,LARGE(K383:AV383,7),0)+IF(COUNT(K383:AV383)&gt;7,LARGE(K383:AV383,8),0)+IF(COUNT(K383:AV383)&gt;8,LARGE(K383:AV383,9),0)+IF(COUNT(K383:AV383)&gt;9,LARGE(K383:AV383,10),0)+IF(COUNT(K383:AV383)&gt;10,LARGE(K383:AV383,11),0)+IF(COUNT(K383:AV383)&gt;11,LARGE(K383:AV383,12),0)+IF(COUNT(K383:AV383)&gt;12,LARGE(K383:AV383,13),0)+IF(COUNT(K383:AV383)&gt;13,LARGE(K383:AV383,14),0)+IF(COUNT(K383:AV383)&gt;14,LARGE(K383:AV383,15),0)</f>
        <v>33</v>
      </c>
      <c r="E383" s="20">
        <f>IF(COUNT(K383:AV383)&lt;22,IF(COUNT(K383:AV383)&gt;14,(COUNT(K383:AV383)-15),0)*20,120)</f>
        <v>0</v>
      </c>
      <c r="F383" s="23">
        <f>D383+E383</f>
        <v>33</v>
      </c>
      <c r="G383" s="40" t="s">
        <v>1228</v>
      </c>
      <c r="H383" s="25" t="s">
        <v>1229</v>
      </c>
      <c r="I383" s="41" t="s">
        <v>758</v>
      </c>
      <c r="J383" s="40" t="s">
        <v>13</v>
      </c>
      <c r="AT383" s="3">
        <v>33</v>
      </c>
    </row>
    <row r="384" spans="1:17" ht="12.75">
      <c r="A384" s="14"/>
      <c r="B384" s="2">
        <f>SUM(K384:AV384)</f>
        <v>20</v>
      </c>
      <c r="C384" s="20">
        <f>COUNT(K384:AV384)</f>
        <v>1</v>
      </c>
      <c r="D384" s="20">
        <f>IF(COUNT(K384:AV384)&gt;0,LARGE(K384:AV384,1),0)+IF(COUNT(K384:AV384)&gt;1,LARGE(K384:AV384,2),0)+IF(COUNT(K384:AV384)&gt;2,LARGE(K384:AV384,3),0)+IF(COUNT(K384:AV384)&gt;3,LARGE(K384:AV384,4),0)+IF(COUNT(K384:AV384)&gt;4,LARGE(K384:AV384,5),0)+IF(COUNT(K384:AV384)&gt;5,LARGE(K384:AV384,6),0)+IF(COUNT(K384:AV384)&gt;6,LARGE(K384:AV384,7),0)+IF(COUNT(K384:AV384)&gt;7,LARGE(K384:AV384,8),0)+IF(COUNT(K384:AV384)&gt;8,LARGE(K384:AV384,9),0)+IF(COUNT(K384:AV384)&gt;9,LARGE(K384:AV384,10),0)+IF(COUNT(K384:AV384)&gt;10,LARGE(K384:AV384,11),0)+IF(COUNT(K384:AV384)&gt;11,LARGE(K384:AV384,12),0)+IF(COUNT(K384:AV384)&gt;12,LARGE(K384:AV384,13),0)+IF(COUNT(K384:AV384)&gt;13,LARGE(K384:AV384,14),0)+IF(COUNT(K384:AV384)&gt;14,LARGE(K384:AV384,15),0)</f>
        <v>20</v>
      </c>
      <c r="E384" s="20">
        <f>IF(COUNT(K384:AV384)&lt;22,IF(COUNT(K384:AV384)&gt;14,(COUNT(K384:AV384)-15),0)*20,120)</f>
        <v>0</v>
      </c>
      <c r="F384" s="23">
        <f>D384+E384</f>
        <v>20</v>
      </c>
      <c r="G384" s="38" t="s">
        <v>696</v>
      </c>
      <c r="H384" s="38" t="s">
        <v>697</v>
      </c>
      <c r="I384" s="37" t="s">
        <v>698</v>
      </c>
      <c r="J384" s="38"/>
      <c r="O384" s="19"/>
      <c r="Q384" s="3">
        <v>20</v>
      </c>
    </row>
    <row r="385" spans="1:20" ht="15">
      <c r="A385" s="14"/>
      <c r="B385" s="2">
        <f>SUM(K385:AV385)</f>
        <v>29</v>
      </c>
      <c r="C385" s="20">
        <f>COUNT(K385:AV385)</f>
        <v>1</v>
      </c>
      <c r="D385" s="20">
        <f>IF(COUNT(K385:AV385)&gt;0,LARGE(K385:AV385,1),0)+IF(COUNT(K385:AV385)&gt;1,LARGE(K385:AV385,2),0)+IF(COUNT(K385:AV385)&gt;2,LARGE(K385:AV385,3),0)+IF(COUNT(K385:AV385)&gt;3,LARGE(K385:AV385,4),0)+IF(COUNT(K385:AV385)&gt;4,LARGE(K385:AV385,5),0)+IF(COUNT(K385:AV385)&gt;5,LARGE(K385:AV385,6),0)+IF(COUNT(K385:AV385)&gt;6,LARGE(K385:AV385,7),0)+IF(COUNT(K385:AV385)&gt;7,LARGE(K385:AV385,8),0)+IF(COUNT(K385:AV385)&gt;8,LARGE(K385:AV385,9),0)+IF(COUNT(K385:AV385)&gt;9,LARGE(K385:AV385,10),0)+IF(COUNT(K385:AV385)&gt;10,LARGE(K385:AV385,11),0)+IF(COUNT(K385:AV385)&gt;11,LARGE(K385:AV385,12),0)+IF(COUNT(K385:AV385)&gt;12,LARGE(K385:AV385,13),0)+IF(COUNT(K385:AV385)&gt;13,LARGE(K385:AV385,14),0)+IF(COUNT(K385:AV385)&gt;14,LARGE(K385:AV385,15),0)</f>
        <v>29</v>
      </c>
      <c r="E385" s="20">
        <f>IF(COUNT(K385:AV385)&lt;22,IF(COUNT(K385:AV385)&gt;14,(COUNT(K385:AV385)-15),0)*20,120)</f>
        <v>0</v>
      </c>
      <c r="F385" s="23">
        <f>D385+E385</f>
        <v>29</v>
      </c>
      <c r="G385" s="47" t="s">
        <v>874</v>
      </c>
      <c r="H385" s="49" t="s">
        <v>340</v>
      </c>
      <c r="I385" s="47">
        <v>1962</v>
      </c>
      <c r="J385" s="47" t="s">
        <v>356</v>
      </c>
      <c r="T385" s="3">
        <v>29</v>
      </c>
    </row>
    <row r="386" spans="1:15" ht="14.25">
      <c r="A386" s="14"/>
      <c r="B386" s="2">
        <f>SUM(K386:AV386)</f>
        <v>34</v>
      </c>
      <c r="C386" s="20">
        <f>COUNT(K386:AV386)</f>
        <v>1</v>
      </c>
      <c r="D386" s="20">
        <f>IF(COUNT(K386:AV386)&gt;0,LARGE(K386:AV386,1),0)+IF(COUNT(K386:AV386)&gt;1,LARGE(K386:AV386,2),0)+IF(COUNT(K386:AV386)&gt;2,LARGE(K386:AV386,3),0)+IF(COUNT(K386:AV386)&gt;3,LARGE(K386:AV386,4),0)+IF(COUNT(K386:AV386)&gt;4,LARGE(K386:AV386,5),0)+IF(COUNT(K386:AV386)&gt;5,LARGE(K386:AV386,6),0)+IF(COUNT(K386:AV386)&gt;6,LARGE(K386:AV386,7),0)+IF(COUNT(K386:AV386)&gt;7,LARGE(K386:AV386,8),0)+IF(COUNT(K386:AV386)&gt;8,LARGE(K386:AV386,9),0)+IF(COUNT(K386:AV386)&gt;9,LARGE(K386:AV386,10),0)+IF(COUNT(K386:AV386)&gt;10,LARGE(K386:AV386,11),0)+IF(COUNT(K386:AV386)&gt;11,LARGE(K386:AV386,12),0)+IF(COUNT(K386:AV386)&gt;12,LARGE(K386:AV386,13),0)+IF(COUNT(K386:AV386)&gt;13,LARGE(K386:AV386,14),0)+IF(COUNT(K386:AV386)&gt;14,LARGE(K386:AV386,15),0)</f>
        <v>34</v>
      </c>
      <c r="E386" s="20">
        <f>IF(COUNT(K386:AV386)&lt;22,IF(COUNT(K386:AV386)&gt;14,(COUNT(K386:AV386)-15),0)*20,120)</f>
        <v>0</v>
      </c>
      <c r="F386" s="23">
        <f>D386+E386</f>
        <v>34</v>
      </c>
      <c r="G386" s="34" t="s">
        <v>620</v>
      </c>
      <c r="H386" s="34" t="s">
        <v>504</v>
      </c>
      <c r="I386" s="35">
        <v>24108</v>
      </c>
      <c r="J386" s="36"/>
      <c r="O386" s="3">
        <v>34</v>
      </c>
    </row>
    <row r="387" spans="1:33" ht="12.75">
      <c r="A387" s="14"/>
      <c r="B387" s="2">
        <f>SUM(K387:AV387)</f>
        <v>33</v>
      </c>
      <c r="C387" s="20">
        <f>COUNT(K387:AV387)</f>
        <v>1</v>
      </c>
      <c r="D387" s="20">
        <f>IF(COUNT(K387:AV387)&gt;0,LARGE(K387:AV387,1),0)+IF(COUNT(K387:AV387)&gt;1,LARGE(K387:AV387,2),0)+IF(COUNT(K387:AV387)&gt;2,LARGE(K387:AV387,3),0)+IF(COUNT(K387:AV387)&gt;3,LARGE(K387:AV387,4),0)+IF(COUNT(K387:AV387)&gt;4,LARGE(K387:AV387,5),0)+IF(COUNT(K387:AV387)&gt;5,LARGE(K387:AV387,6),0)+IF(COUNT(K387:AV387)&gt;6,LARGE(K387:AV387,7),0)+IF(COUNT(K387:AV387)&gt;7,LARGE(K387:AV387,8),0)+IF(COUNT(K387:AV387)&gt;8,LARGE(K387:AV387,9),0)+IF(COUNT(K387:AV387)&gt;9,LARGE(K387:AV387,10),0)+IF(COUNT(K387:AV387)&gt;10,LARGE(K387:AV387,11),0)+IF(COUNT(K387:AV387)&gt;11,LARGE(K387:AV387,12),0)+IF(COUNT(K387:AV387)&gt;12,LARGE(K387:AV387,13),0)+IF(COUNT(K387:AV387)&gt;13,LARGE(K387:AV387,14),0)+IF(COUNT(K387:AV387)&gt;14,LARGE(K387:AV387,15),0)</f>
        <v>33</v>
      </c>
      <c r="E387" s="20">
        <f>IF(COUNT(K387:AV387)&lt;22,IF(COUNT(K387:AV387)&gt;14,(COUNT(K387:AV387)-15),0)*20,120)</f>
        <v>0</v>
      </c>
      <c r="F387" s="23">
        <f>D387+E387</f>
        <v>33</v>
      </c>
      <c r="G387" s="27" t="s">
        <v>1031</v>
      </c>
      <c r="H387" s="25" t="s">
        <v>884</v>
      </c>
      <c r="I387" s="27">
        <v>1963</v>
      </c>
      <c r="J387" s="27"/>
      <c r="AG387" s="19">
        <v>33</v>
      </c>
    </row>
    <row r="388" spans="1:30" ht="12.75">
      <c r="A388" s="14"/>
      <c r="B388" s="2">
        <f>SUM(K388:AV388)</f>
        <v>50</v>
      </c>
      <c r="C388" s="20">
        <f>COUNT(K388:AV388)</f>
        <v>1</v>
      </c>
      <c r="D388" s="20">
        <f>IF(COUNT(K388:AV388)&gt;0,LARGE(K388:AV388,1),0)+IF(COUNT(K388:AV388)&gt;1,LARGE(K388:AV388,2),0)+IF(COUNT(K388:AV388)&gt;2,LARGE(K388:AV388,3),0)+IF(COUNT(K388:AV388)&gt;3,LARGE(K388:AV388,4),0)+IF(COUNT(K388:AV388)&gt;4,LARGE(K388:AV388,5),0)+IF(COUNT(K388:AV388)&gt;5,LARGE(K388:AV388,6),0)+IF(COUNT(K388:AV388)&gt;6,LARGE(K388:AV388,7),0)+IF(COUNT(K388:AV388)&gt;7,LARGE(K388:AV388,8),0)+IF(COUNT(K388:AV388)&gt;8,LARGE(K388:AV388,9),0)+IF(COUNT(K388:AV388)&gt;9,LARGE(K388:AV388,10),0)+IF(COUNT(K388:AV388)&gt;10,LARGE(K388:AV388,11),0)+IF(COUNT(K388:AV388)&gt;11,LARGE(K388:AV388,12),0)+IF(COUNT(K388:AV388)&gt;12,LARGE(K388:AV388,13),0)+IF(COUNT(K388:AV388)&gt;13,LARGE(K388:AV388,14),0)+IF(COUNT(K388:AV388)&gt;14,LARGE(K388:AV388,15),0)</f>
        <v>50</v>
      </c>
      <c r="E388" s="20">
        <f>IF(COUNT(K388:AV388)&lt;22,IF(COUNT(K388:AV388)&gt;14,(COUNT(K388:AV388)-15),0)*20,120)</f>
        <v>0</v>
      </c>
      <c r="F388" s="23">
        <f>D388+E388</f>
        <v>50</v>
      </c>
      <c r="G388" s="27" t="s">
        <v>1017</v>
      </c>
      <c r="H388" s="27" t="s">
        <v>264</v>
      </c>
      <c r="I388" s="25"/>
      <c r="J388" s="27" t="s">
        <v>14</v>
      </c>
      <c r="AD388" s="19">
        <v>50</v>
      </c>
    </row>
    <row r="389" spans="1:27" ht="12.75">
      <c r="A389" s="14"/>
      <c r="B389" s="2">
        <f>SUM(K389:AV389)</f>
        <v>27</v>
      </c>
      <c r="C389" s="20">
        <f>COUNT(K389:AV389)</f>
        <v>1</v>
      </c>
      <c r="D389" s="20">
        <f>IF(COUNT(K389:AV389)&gt;0,LARGE(K389:AV389,1),0)+IF(COUNT(K389:AV389)&gt;1,LARGE(K389:AV389,2),0)+IF(COUNT(K389:AV389)&gt;2,LARGE(K389:AV389,3),0)+IF(COUNT(K389:AV389)&gt;3,LARGE(K389:AV389,4),0)+IF(COUNT(K389:AV389)&gt;4,LARGE(K389:AV389,5),0)+IF(COUNT(K389:AV389)&gt;5,LARGE(K389:AV389,6),0)+IF(COUNT(K389:AV389)&gt;6,LARGE(K389:AV389,7),0)+IF(COUNT(K389:AV389)&gt;7,LARGE(K389:AV389,8),0)+IF(COUNT(K389:AV389)&gt;8,LARGE(K389:AV389,9),0)+IF(COUNT(K389:AV389)&gt;9,LARGE(K389:AV389,10),0)+IF(COUNT(K389:AV389)&gt;10,LARGE(K389:AV389,11),0)+IF(COUNT(K389:AV389)&gt;11,LARGE(K389:AV389,12),0)+IF(COUNT(K389:AV389)&gt;12,LARGE(K389:AV389,13),0)+IF(COUNT(K389:AV389)&gt;13,LARGE(K389:AV389,14),0)+IF(COUNT(K389:AV389)&gt;14,LARGE(K389:AV389,15),0)</f>
        <v>27</v>
      </c>
      <c r="E389" s="20">
        <f>IF(COUNT(K389:AV389)&lt;22,IF(COUNT(K389:AV389)&gt;14,(COUNT(K389:AV389)-15),0)*20,120)</f>
        <v>0</v>
      </c>
      <c r="F389" s="23">
        <f>D389+E389</f>
        <v>27</v>
      </c>
      <c r="G389" s="25" t="s">
        <v>993</v>
      </c>
      <c r="H389" s="27" t="s">
        <v>244</v>
      </c>
      <c r="I389" s="27">
        <v>1965</v>
      </c>
      <c r="J389" s="27" t="s">
        <v>210</v>
      </c>
      <c r="AA389" s="19">
        <v>27</v>
      </c>
    </row>
    <row r="390" spans="1:33" ht="12.75">
      <c r="A390" s="14"/>
      <c r="B390" s="2">
        <f>SUM(K390:AV390)</f>
        <v>48</v>
      </c>
      <c r="C390" s="20">
        <f>COUNT(K390:AV390)</f>
        <v>1</v>
      </c>
      <c r="D390" s="20">
        <f>IF(COUNT(K390:AV390)&gt;0,LARGE(K390:AV390,1),0)+IF(COUNT(K390:AV390)&gt;1,LARGE(K390:AV390,2),0)+IF(COUNT(K390:AV390)&gt;2,LARGE(K390:AV390,3),0)+IF(COUNT(K390:AV390)&gt;3,LARGE(K390:AV390,4),0)+IF(COUNT(K390:AV390)&gt;4,LARGE(K390:AV390,5),0)+IF(COUNT(K390:AV390)&gt;5,LARGE(K390:AV390,6),0)+IF(COUNT(K390:AV390)&gt;6,LARGE(K390:AV390,7),0)+IF(COUNT(K390:AV390)&gt;7,LARGE(K390:AV390,8),0)+IF(COUNT(K390:AV390)&gt;8,LARGE(K390:AV390,9),0)+IF(COUNT(K390:AV390)&gt;9,LARGE(K390:AV390,10),0)+IF(COUNT(K390:AV390)&gt;10,LARGE(K390:AV390,11),0)+IF(COUNT(K390:AV390)&gt;11,LARGE(K390:AV390,12),0)+IF(COUNT(K390:AV390)&gt;12,LARGE(K390:AV390,13),0)+IF(COUNT(K390:AV390)&gt;13,LARGE(K390:AV390,14),0)+IF(COUNT(K390:AV390)&gt;14,LARGE(K390:AV390,15),0)</f>
        <v>48</v>
      </c>
      <c r="E390" s="20">
        <f>IF(COUNT(K390:AV390)&lt;22,IF(COUNT(K390:AV390)&gt;14,(COUNT(K390:AV390)-15),0)*20,120)</f>
        <v>0</v>
      </c>
      <c r="F390" s="23">
        <f>D390+E390</f>
        <v>48</v>
      </c>
      <c r="G390" s="27" t="s">
        <v>1028</v>
      </c>
      <c r="H390" s="25" t="s">
        <v>1027</v>
      </c>
      <c r="I390" s="27">
        <v>1966</v>
      </c>
      <c r="J390" s="27"/>
      <c r="AG390" s="3">
        <v>48</v>
      </c>
    </row>
    <row r="391" spans="1:35" ht="12.75">
      <c r="A391" s="14"/>
      <c r="B391" s="2">
        <f>SUM(K391:AV391)</f>
        <v>49</v>
      </c>
      <c r="C391" s="20">
        <f>COUNT(K391:AV391)</f>
        <v>1</v>
      </c>
      <c r="D391" s="20">
        <f>IF(COUNT(K391:AV391)&gt;0,LARGE(K391:AV391,1),0)+IF(COUNT(K391:AV391)&gt;1,LARGE(K391:AV391,2),0)+IF(COUNT(K391:AV391)&gt;2,LARGE(K391:AV391,3),0)+IF(COUNT(K391:AV391)&gt;3,LARGE(K391:AV391,4),0)+IF(COUNT(K391:AV391)&gt;4,LARGE(K391:AV391,5),0)+IF(COUNT(K391:AV391)&gt;5,LARGE(K391:AV391,6),0)+IF(COUNT(K391:AV391)&gt;6,LARGE(K391:AV391,7),0)+IF(COUNT(K391:AV391)&gt;7,LARGE(K391:AV391,8),0)+IF(COUNT(K391:AV391)&gt;8,LARGE(K391:AV391,9),0)+IF(COUNT(K391:AV391)&gt;9,LARGE(K391:AV391,10),0)+IF(COUNT(K391:AV391)&gt;10,LARGE(K391:AV391,11),0)+IF(COUNT(K391:AV391)&gt;11,LARGE(K391:AV391,12),0)+IF(COUNT(K391:AV391)&gt;12,LARGE(K391:AV391,13),0)+IF(COUNT(K391:AV391)&gt;13,LARGE(K391:AV391,14),0)+IF(COUNT(K391:AV391)&gt;14,LARGE(K391:AV391,15),0)</f>
        <v>49</v>
      </c>
      <c r="E391" s="20">
        <f>IF(COUNT(K391:AV391)&lt;22,IF(COUNT(K391:AV391)&gt;14,(COUNT(K391:AV391)-15),0)*20,120)</f>
        <v>0</v>
      </c>
      <c r="F391" s="23">
        <f>D391+E391</f>
        <v>49</v>
      </c>
      <c r="G391" s="63" t="s">
        <v>1091</v>
      </c>
      <c r="H391" s="63" t="s">
        <v>449</v>
      </c>
      <c r="I391" s="62" t="s">
        <v>758</v>
      </c>
      <c r="J391" s="63" t="s">
        <v>790</v>
      </c>
      <c r="AI391" s="19">
        <v>49</v>
      </c>
    </row>
    <row r="392" spans="1:17" ht="12.75">
      <c r="A392" s="14"/>
      <c r="B392" s="2">
        <f>SUM(K392:AV392)</f>
        <v>21</v>
      </c>
      <c r="C392" s="20">
        <f>COUNT(K392:AV392)</f>
        <v>1</v>
      </c>
      <c r="D392" s="20">
        <f>IF(COUNT(K392:AV392)&gt;0,LARGE(K392:AV392,1),0)+IF(COUNT(K392:AV392)&gt;1,LARGE(K392:AV392,2),0)+IF(COUNT(K392:AV392)&gt;2,LARGE(K392:AV392,3),0)+IF(COUNT(K392:AV392)&gt;3,LARGE(K392:AV392,4),0)+IF(COUNT(K392:AV392)&gt;4,LARGE(K392:AV392,5),0)+IF(COUNT(K392:AV392)&gt;5,LARGE(K392:AV392,6),0)+IF(COUNT(K392:AV392)&gt;6,LARGE(K392:AV392,7),0)+IF(COUNT(K392:AV392)&gt;7,LARGE(K392:AV392,8),0)+IF(COUNT(K392:AV392)&gt;8,LARGE(K392:AV392,9),0)+IF(COUNT(K392:AV392)&gt;9,LARGE(K392:AV392,10),0)+IF(COUNT(K392:AV392)&gt;10,LARGE(K392:AV392,11),0)+IF(COUNT(K392:AV392)&gt;11,LARGE(K392:AV392,12),0)+IF(COUNT(K392:AV392)&gt;12,LARGE(K392:AV392,13),0)+IF(COUNT(K392:AV392)&gt;13,LARGE(K392:AV392,14),0)+IF(COUNT(K392:AV392)&gt;14,LARGE(K392:AV392,15),0)</f>
        <v>21</v>
      </c>
      <c r="E392" s="20">
        <f>IF(COUNT(K392:AV392)&lt;22,IF(COUNT(K392:AV392)&gt;14,(COUNT(K392:AV392)-15),0)*20,120)</f>
        <v>0</v>
      </c>
      <c r="F392" s="23">
        <f>D392+E392</f>
        <v>21</v>
      </c>
      <c r="G392" s="38" t="s">
        <v>694</v>
      </c>
      <c r="H392" s="38" t="s">
        <v>87</v>
      </c>
      <c r="I392" s="37" t="s">
        <v>695</v>
      </c>
      <c r="J392" s="38"/>
      <c r="Q392" s="3">
        <v>21</v>
      </c>
    </row>
    <row r="393" spans="1:36" ht="12.75">
      <c r="A393" s="14"/>
      <c r="B393" s="2">
        <f>SUM(K393:AV393)</f>
        <v>13</v>
      </c>
      <c r="C393" s="20">
        <f>COUNT(K393:AV393)</f>
        <v>1</v>
      </c>
      <c r="D393" s="20">
        <f>IF(COUNT(K393:AV393)&gt;0,LARGE(K393:AV393,1),0)+IF(COUNT(K393:AV393)&gt;1,LARGE(K393:AV393,2),0)+IF(COUNT(K393:AV393)&gt;2,LARGE(K393:AV393,3),0)+IF(COUNT(K393:AV393)&gt;3,LARGE(K393:AV393,4),0)+IF(COUNT(K393:AV393)&gt;4,LARGE(K393:AV393,5),0)+IF(COUNT(K393:AV393)&gt;5,LARGE(K393:AV393,6),0)+IF(COUNT(K393:AV393)&gt;6,LARGE(K393:AV393,7),0)+IF(COUNT(K393:AV393)&gt;7,LARGE(K393:AV393,8),0)+IF(COUNT(K393:AV393)&gt;8,LARGE(K393:AV393,9),0)+IF(COUNT(K393:AV393)&gt;9,LARGE(K393:AV393,10),0)+IF(COUNT(K393:AV393)&gt;10,LARGE(K393:AV393,11),0)+IF(COUNT(K393:AV393)&gt;11,LARGE(K393:AV393,12),0)+IF(COUNT(K393:AV393)&gt;12,LARGE(K393:AV393,13),0)+IF(COUNT(K393:AV393)&gt;13,LARGE(K393:AV393,14),0)+IF(COUNT(K393:AV393)&gt;14,LARGE(K393:AV393,15),0)</f>
        <v>13</v>
      </c>
      <c r="E393" s="20">
        <f>IF(COUNT(K393:AV393)&lt;22,IF(COUNT(K393:AV393)&gt;14,(COUNT(K393:AV393)-15),0)*20,120)</f>
        <v>0</v>
      </c>
      <c r="F393" s="23">
        <f>D393+E393</f>
        <v>13</v>
      </c>
      <c r="G393" s="27" t="s">
        <v>1128</v>
      </c>
      <c r="H393" s="25" t="s">
        <v>1129</v>
      </c>
      <c r="I393" s="64">
        <v>1965</v>
      </c>
      <c r="J393" s="27"/>
      <c r="AJ393" s="3">
        <v>13</v>
      </c>
    </row>
    <row r="394" spans="1:37" ht="12.75">
      <c r="A394" s="14"/>
      <c r="B394" s="2">
        <f>SUM(K394:AV394)</f>
        <v>28</v>
      </c>
      <c r="C394" s="20">
        <f>COUNT(K394:AV394)</f>
        <v>1</v>
      </c>
      <c r="D394" s="20">
        <f>IF(COUNT(K394:AV394)&gt;0,LARGE(K394:AV394,1),0)+IF(COUNT(K394:AV394)&gt;1,LARGE(K394:AV394,2),0)+IF(COUNT(K394:AV394)&gt;2,LARGE(K394:AV394,3),0)+IF(COUNT(K394:AV394)&gt;3,LARGE(K394:AV394,4),0)+IF(COUNT(K394:AV394)&gt;4,LARGE(K394:AV394,5),0)+IF(COUNT(K394:AV394)&gt;5,LARGE(K394:AV394,6),0)+IF(COUNT(K394:AV394)&gt;6,LARGE(K394:AV394,7),0)+IF(COUNT(K394:AV394)&gt;7,LARGE(K394:AV394,8),0)+IF(COUNT(K394:AV394)&gt;8,LARGE(K394:AV394,9),0)+IF(COUNT(K394:AV394)&gt;9,LARGE(K394:AV394,10),0)+IF(COUNT(K394:AV394)&gt;10,LARGE(K394:AV394,11),0)+IF(COUNT(K394:AV394)&gt;11,LARGE(K394:AV394,12),0)+IF(COUNT(K394:AV394)&gt;12,LARGE(K394:AV394,13),0)+IF(COUNT(K394:AV394)&gt;13,LARGE(K394:AV394,14),0)+IF(COUNT(K394:AV394)&gt;14,LARGE(K394:AV394,15),0)</f>
        <v>28</v>
      </c>
      <c r="E394" s="20">
        <f>IF(COUNT(K394:AV394)&lt;22,IF(COUNT(K394:AV394)&gt;14,(COUNT(K394:AV394)-15),0)*20,120)</f>
        <v>0</v>
      </c>
      <c r="F394" s="23">
        <f>D394+E394</f>
        <v>28</v>
      </c>
      <c r="G394" s="25" t="s">
        <v>1183</v>
      </c>
      <c r="H394" s="25" t="s">
        <v>1131</v>
      </c>
      <c r="I394" s="66">
        <v>1965</v>
      </c>
      <c r="J394" s="25" t="s">
        <v>1114</v>
      </c>
      <c r="AK394" s="19">
        <v>28</v>
      </c>
    </row>
    <row r="395" spans="1:19" ht="12.75">
      <c r="A395" s="14"/>
      <c r="B395" s="2">
        <f>SUM(K395:AV395)</f>
        <v>22</v>
      </c>
      <c r="C395" s="20">
        <f>COUNT(K395:AV395)</f>
        <v>1</v>
      </c>
      <c r="D395" s="20">
        <f>IF(COUNT(K395:AV395)&gt;0,LARGE(K395:AV395,1),0)+IF(COUNT(K395:AV395)&gt;1,LARGE(K395:AV395,2),0)+IF(COUNT(K395:AV395)&gt;2,LARGE(K395:AV395,3),0)+IF(COUNT(K395:AV395)&gt;3,LARGE(K395:AV395,4),0)+IF(COUNT(K395:AV395)&gt;4,LARGE(K395:AV395,5),0)+IF(COUNT(K395:AV395)&gt;5,LARGE(K395:AV395,6),0)+IF(COUNT(K395:AV395)&gt;6,LARGE(K395:AV395,7),0)+IF(COUNT(K395:AV395)&gt;7,LARGE(K395:AV395,8),0)+IF(COUNT(K395:AV395)&gt;8,LARGE(K395:AV395,9),0)+IF(COUNT(K395:AV395)&gt;9,LARGE(K395:AV395,10),0)+IF(COUNT(K395:AV395)&gt;10,LARGE(K395:AV395,11),0)+IF(COUNT(K395:AV395)&gt;11,LARGE(K395:AV395,12),0)+IF(COUNT(K395:AV395)&gt;12,LARGE(K395:AV395,13),0)+IF(COUNT(K395:AV395)&gt;13,LARGE(K395:AV395,14),0)+IF(COUNT(K395:AV395)&gt;14,LARGE(K395:AV395,15),0)</f>
        <v>22</v>
      </c>
      <c r="E395" s="20">
        <f>IF(COUNT(K395:AV395)&lt;22,IF(COUNT(K395:AV395)&gt;14,(COUNT(K395:AV395)-15),0)*20,120)</f>
        <v>0</v>
      </c>
      <c r="F395" s="23">
        <f>D395+E395</f>
        <v>22</v>
      </c>
      <c r="G395" s="42" t="s">
        <v>831</v>
      </c>
      <c r="H395" s="42" t="s">
        <v>832</v>
      </c>
      <c r="I395" s="43" t="s">
        <v>779</v>
      </c>
      <c r="J395" s="44" t="s">
        <v>790</v>
      </c>
      <c r="S395" s="19">
        <v>22</v>
      </c>
    </row>
    <row r="396" spans="1:12" ht="12.75">
      <c r="A396" s="14"/>
      <c r="B396" s="2">
        <f>SUM(K396:AV396)</f>
        <v>37</v>
      </c>
      <c r="C396" s="20">
        <f>COUNT(K396:AV396)</f>
        <v>1</v>
      </c>
      <c r="D396" s="20">
        <f>IF(COUNT(K396:AV396)&gt;0,LARGE(K396:AV396,1),0)+IF(COUNT(K396:AV396)&gt;1,LARGE(K396:AV396,2),0)+IF(COUNT(K396:AV396)&gt;2,LARGE(K396:AV396,3),0)+IF(COUNT(K396:AV396)&gt;3,LARGE(K396:AV396,4),0)+IF(COUNT(K396:AV396)&gt;4,LARGE(K396:AV396,5),0)+IF(COUNT(K396:AV396)&gt;5,LARGE(K396:AV396,6),0)+IF(COUNT(K396:AV396)&gt;6,LARGE(K396:AV396,7),0)+IF(COUNT(K396:AV396)&gt;7,LARGE(K396:AV396,8),0)+IF(COUNT(K396:AV396)&gt;8,LARGE(K396:AV396,9),0)+IF(COUNT(K396:AV396)&gt;9,LARGE(K396:AV396,10),0)+IF(COUNT(K396:AV396)&gt;10,LARGE(K396:AV396,11),0)+IF(COUNT(K396:AV396)&gt;11,LARGE(K396:AV396,12),0)+IF(COUNT(K396:AV396)&gt;12,LARGE(K396:AV396,13),0)+IF(COUNT(K396:AV396)&gt;13,LARGE(K396:AV396,14),0)+IF(COUNT(K396:AV396)&gt;14,LARGE(K396:AV396,15),0)</f>
        <v>37</v>
      </c>
      <c r="E396" s="20">
        <f>IF(COUNT(K396:AV396)&lt;22,IF(COUNT(K396:AV396)&gt;14,(COUNT(K396:AV396)-15),0)*20,120)</f>
        <v>0</v>
      </c>
      <c r="F396" s="23">
        <f>D396+E396</f>
        <v>37</v>
      </c>
      <c r="G396" s="25" t="s">
        <v>320</v>
      </c>
      <c r="H396" s="25" t="s">
        <v>244</v>
      </c>
      <c r="I396" s="25">
        <v>1966</v>
      </c>
      <c r="J396" s="25"/>
      <c r="L396" s="3">
        <v>37</v>
      </c>
    </row>
    <row r="397" spans="1:48" ht="12.75">
      <c r="A397" s="14"/>
      <c r="B397" s="2">
        <f>SUM(K397:AV397)</f>
        <v>37</v>
      </c>
      <c r="C397" s="20">
        <f>COUNT(K397:AV397)</f>
        <v>1</v>
      </c>
      <c r="D397" s="20">
        <f>IF(COUNT(K397:AV397)&gt;0,LARGE(K397:AV397,1),0)+IF(COUNT(K397:AV397)&gt;1,LARGE(K397:AV397,2),0)+IF(COUNT(K397:AV397)&gt;2,LARGE(K397:AV397,3),0)+IF(COUNT(K397:AV397)&gt;3,LARGE(K397:AV397,4),0)+IF(COUNT(K397:AV397)&gt;4,LARGE(K397:AV397,5),0)+IF(COUNT(K397:AV397)&gt;5,LARGE(K397:AV397,6),0)+IF(COUNT(K397:AV397)&gt;6,LARGE(K397:AV397,7),0)+IF(COUNT(K397:AV397)&gt;7,LARGE(K397:AV397,8),0)+IF(COUNT(K397:AV397)&gt;8,LARGE(K397:AV397,9),0)+IF(COUNT(K397:AV397)&gt;9,LARGE(K397:AV397,10),0)+IF(COUNT(K397:AV397)&gt;10,LARGE(K397:AV397,11),0)+IF(COUNT(K397:AV397)&gt;11,LARGE(K397:AV397,12),0)+IF(COUNT(K397:AV397)&gt;12,LARGE(K397:AV397,13),0)+IF(COUNT(K397:AV397)&gt;13,LARGE(K397:AV397,14),0)+IF(COUNT(K397:AV397)&gt;14,LARGE(K397:AV397,15),0)</f>
        <v>37</v>
      </c>
      <c r="E397" s="20">
        <f>IF(COUNT(K397:AV397)&lt;22,IF(COUNT(K397:AV397)&gt;14,(COUNT(K397:AV397)-15),0)*20,120)</f>
        <v>0</v>
      </c>
      <c r="F397" s="23">
        <f>D397+E397</f>
        <v>37</v>
      </c>
      <c r="G397" s="59" t="s">
        <v>1253</v>
      </c>
      <c r="H397" s="59" t="s">
        <v>1032</v>
      </c>
      <c r="I397" s="25">
        <v>1962</v>
      </c>
      <c r="J397" s="59" t="s">
        <v>1250</v>
      </c>
      <c r="AB397" s="19"/>
      <c r="AK397" s="19"/>
      <c r="AO397" s="19"/>
      <c r="AQ397" s="19"/>
      <c r="AS397" s="19"/>
      <c r="AV397" s="3">
        <v>37</v>
      </c>
    </row>
    <row r="398" spans="1:12" ht="12.75">
      <c r="A398" s="14"/>
      <c r="B398" s="2">
        <f>SUM(K398:AV398)</f>
        <v>38</v>
      </c>
      <c r="C398" s="20">
        <f>COUNT(K398:AV398)</f>
        <v>1</v>
      </c>
      <c r="D398" s="20">
        <f>IF(COUNT(K398:AV398)&gt;0,LARGE(K398:AV398,1),0)+IF(COUNT(K398:AV398)&gt;1,LARGE(K398:AV398,2),0)+IF(COUNT(K398:AV398)&gt;2,LARGE(K398:AV398,3),0)+IF(COUNT(K398:AV398)&gt;3,LARGE(K398:AV398,4),0)+IF(COUNT(K398:AV398)&gt;4,LARGE(K398:AV398,5),0)+IF(COUNT(K398:AV398)&gt;5,LARGE(K398:AV398,6),0)+IF(COUNT(K398:AV398)&gt;6,LARGE(K398:AV398,7),0)+IF(COUNT(K398:AV398)&gt;7,LARGE(K398:AV398,8),0)+IF(COUNT(K398:AV398)&gt;8,LARGE(K398:AV398,9),0)+IF(COUNT(K398:AV398)&gt;9,LARGE(K398:AV398,10),0)+IF(COUNT(K398:AV398)&gt;10,LARGE(K398:AV398,11),0)+IF(COUNT(K398:AV398)&gt;11,LARGE(K398:AV398,12),0)+IF(COUNT(K398:AV398)&gt;12,LARGE(K398:AV398,13),0)+IF(COUNT(K398:AV398)&gt;13,LARGE(K398:AV398,14),0)+IF(COUNT(K398:AV398)&gt;14,LARGE(K398:AV398,15),0)</f>
        <v>38</v>
      </c>
      <c r="E398" s="20">
        <f>IF(COUNT(K398:AV398)&lt;22,IF(COUNT(K398:AV398)&gt;14,(COUNT(K398:AV398)-15),0)*20,120)</f>
        <v>0</v>
      </c>
      <c r="F398" s="23">
        <f>D398+E398</f>
        <v>38</v>
      </c>
      <c r="G398" s="25" t="s">
        <v>250</v>
      </c>
      <c r="H398" s="25" t="s">
        <v>251</v>
      </c>
      <c r="I398" s="25">
        <v>1966</v>
      </c>
      <c r="J398" s="25"/>
      <c r="L398" s="19">
        <v>38</v>
      </c>
    </row>
    <row r="399" spans="1:15" ht="14.25">
      <c r="A399" s="14"/>
      <c r="B399" s="2">
        <f>SUM(K399:AV399)</f>
        <v>39</v>
      </c>
      <c r="C399" s="20">
        <f>COUNT(K399:AV399)</f>
        <v>1</v>
      </c>
      <c r="D399" s="20">
        <f>IF(COUNT(K399:AV399)&gt;0,LARGE(K399:AV399,1),0)+IF(COUNT(K399:AV399)&gt;1,LARGE(K399:AV399,2),0)+IF(COUNT(K399:AV399)&gt;2,LARGE(K399:AV399,3),0)+IF(COUNT(K399:AV399)&gt;3,LARGE(K399:AV399,4),0)+IF(COUNT(K399:AV399)&gt;4,LARGE(K399:AV399,5),0)+IF(COUNT(K399:AV399)&gt;5,LARGE(K399:AV399,6),0)+IF(COUNT(K399:AV399)&gt;6,LARGE(K399:AV399,7),0)+IF(COUNT(K399:AV399)&gt;7,LARGE(K399:AV399,8),0)+IF(COUNT(K399:AV399)&gt;8,LARGE(K399:AV399,9),0)+IF(COUNT(K399:AV399)&gt;9,LARGE(K399:AV399,10),0)+IF(COUNT(K399:AV399)&gt;10,LARGE(K399:AV399,11),0)+IF(COUNT(K399:AV399)&gt;11,LARGE(K399:AV399,12),0)+IF(COUNT(K399:AV399)&gt;12,LARGE(K399:AV399,13),0)+IF(COUNT(K399:AV399)&gt;13,LARGE(K399:AV399,14),0)+IF(COUNT(K399:AV399)&gt;14,LARGE(K399:AV399,15),0)</f>
        <v>39</v>
      </c>
      <c r="E399" s="20">
        <f>IF(COUNT(K399:AV399)&lt;22,IF(COUNT(K399:AV399)&gt;14,(COUNT(K399:AV399)-15),0)*20,120)</f>
        <v>0</v>
      </c>
      <c r="F399" s="23">
        <f>D399+E399</f>
        <v>39</v>
      </c>
      <c r="G399" s="34" t="s">
        <v>465</v>
      </c>
      <c r="H399" s="34" t="s">
        <v>466</v>
      </c>
      <c r="I399" s="35">
        <v>24108</v>
      </c>
      <c r="J399" s="36"/>
      <c r="N399" s="19"/>
      <c r="O399" s="19">
        <v>39</v>
      </c>
    </row>
    <row r="400" spans="1:48" ht="12.75">
      <c r="A400" s="14"/>
      <c r="B400" s="2">
        <f>SUM(K400:AV400)</f>
        <v>48</v>
      </c>
      <c r="C400" s="20">
        <f>COUNT(K400:AV400)</f>
        <v>1</v>
      </c>
      <c r="D400" s="20">
        <f>IF(COUNT(K400:AV400)&gt;0,LARGE(K400:AV400,1),0)+IF(COUNT(K400:AV400)&gt;1,LARGE(K400:AV400,2),0)+IF(COUNT(K400:AV400)&gt;2,LARGE(K400:AV400,3),0)+IF(COUNT(K400:AV400)&gt;3,LARGE(K400:AV400,4),0)+IF(COUNT(K400:AV400)&gt;4,LARGE(K400:AV400,5),0)+IF(COUNT(K400:AV400)&gt;5,LARGE(K400:AV400,6),0)+IF(COUNT(K400:AV400)&gt;6,LARGE(K400:AV400,7),0)+IF(COUNT(K400:AV400)&gt;7,LARGE(K400:AV400,8),0)+IF(COUNT(K400:AV400)&gt;8,LARGE(K400:AV400,9),0)+IF(COUNT(K400:AV400)&gt;9,LARGE(K400:AV400,10),0)+IF(COUNT(K400:AV400)&gt;10,LARGE(K400:AV400,11),0)+IF(COUNT(K400:AV400)&gt;11,LARGE(K400:AV400,12),0)+IF(COUNT(K400:AV400)&gt;12,LARGE(K400:AV400,13),0)+IF(COUNT(K400:AV400)&gt;13,LARGE(K400:AV400,14),0)+IF(COUNT(K400:AV400)&gt;14,LARGE(K400:AV400,15),0)</f>
        <v>48</v>
      </c>
      <c r="E400" s="20">
        <f>IF(COUNT(K400:AV400)&lt;22,IF(COUNT(K400:AV400)&gt;14,(COUNT(K400:AV400)-15),0)*20,120)</f>
        <v>0</v>
      </c>
      <c r="F400" s="23">
        <f>D400+E400</f>
        <v>48</v>
      </c>
      <c r="G400" s="28" t="s">
        <v>148</v>
      </c>
      <c r="H400" s="28" t="s">
        <v>52</v>
      </c>
      <c r="I400" s="28">
        <v>1966</v>
      </c>
      <c r="J400" s="28" t="s">
        <v>149</v>
      </c>
      <c r="K400" s="18">
        <v>48</v>
      </c>
      <c r="L400" s="19"/>
      <c r="Q400" s="19"/>
      <c r="R400" s="19"/>
      <c r="W400" s="19"/>
      <c r="AB400" s="29"/>
      <c r="AV400" s="2"/>
    </row>
    <row r="401" spans="1:27" ht="12.75">
      <c r="A401" s="14"/>
      <c r="B401" s="2">
        <f>SUM(K401:AV401)</f>
        <v>13</v>
      </c>
      <c r="C401" s="20">
        <f>COUNT(K401:AV401)</f>
        <v>1</v>
      </c>
      <c r="D401" s="20">
        <f>IF(COUNT(K401:AV401)&gt;0,LARGE(K401:AV401,1),0)+IF(COUNT(K401:AV401)&gt;1,LARGE(K401:AV401,2),0)+IF(COUNT(K401:AV401)&gt;2,LARGE(K401:AV401,3),0)+IF(COUNT(K401:AV401)&gt;3,LARGE(K401:AV401,4),0)+IF(COUNT(K401:AV401)&gt;4,LARGE(K401:AV401,5),0)+IF(COUNT(K401:AV401)&gt;5,LARGE(K401:AV401,6),0)+IF(COUNT(K401:AV401)&gt;6,LARGE(K401:AV401,7),0)+IF(COUNT(K401:AV401)&gt;7,LARGE(K401:AV401,8),0)+IF(COUNT(K401:AV401)&gt;8,LARGE(K401:AV401,9),0)+IF(COUNT(K401:AV401)&gt;9,LARGE(K401:AV401,10),0)+IF(COUNT(K401:AV401)&gt;10,LARGE(K401:AV401,11),0)+IF(COUNT(K401:AV401)&gt;11,LARGE(K401:AV401,12),0)+IF(COUNT(K401:AV401)&gt;12,LARGE(K401:AV401,13),0)+IF(COUNT(K401:AV401)&gt;13,LARGE(K401:AV401,14),0)+IF(COUNT(K401:AV401)&gt;14,LARGE(K401:AV401,15),0)</f>
        <v>13</v>
      </c>
      <c r="E401" s="20">
        <f>IF(COUNT(K401:AV401)&lt;22,IF(COUNT(K401:AV401)&gt;14,(COUNT(K401:AV401)-15),0)*20,120)</f>
        <v>0</v>
      </c>
      <c r="F401" s="23">
        <f>D401+E401</f>
        <v>13</v>
      </c>
      <c r="G401" s="25" t="s">
        <v>289</v>
      </c>
      <c r="H401" s="25" t="s">
        <v>202</v>
      </c>
      <c r="I401" s="25">
        <v>1964</v>
      </c>
      <c r="J401" s="25" t="s">
        <v>290</v>
      </c>
      <c r="L401" s="19">
        <v>13</v>
      </c>
      <c r="O401" s="19"/>
      <c r="AA401" s="19"/>
    </row>
    <row r="402" spans="1:37" ht="12.75">
      <c r="A402" s="14"/>
      <c r="B402" s="2">
        <f>SUM(K402:AV402)</f>
        <v>33</v>
      </c>
      <c r="C402" s="20">
        <f>COUNT(K402:AV402)</f>
        <v>1</v>
      </c>
      <c r="D402" s="20">
        <f>IF(COUNT(K402:AV402)&gt;0,LARGE(K402:AV402,1),0)+IF(COUNT(K402:AV402)&gt;1,LARGE(K402:AV402,2),0)+IF(COUNT(K402:AV402)&gt;2,LARGE(K402:AV402,3),0)+IF(COUNT(K402:AV402)&gt;3,LARGE(K402:AV402,4),0)+IF(COUNT(K402:AV402)&gt;4,LARGE(K402:AV402,5),0)+IF(COUNT(K402:AV402)&gt;5,LARGE(K402:AV402,6),0)+IF(COUNT(K402:AV402)&gt;6,LARGE(K402:AV402,7),0)+IF(COUNT(K402:AV402)&gt;7,LARGE(K402:AV402,8),0)+IF(COUNT(K402:AV402)&gt;8,LARGE(K402:AV402,9),0)+IF(COUNT(K402:AV402)&gt;9,LARGE(K402:AV402,10),0)+IF(COUNT(K402:AV402)&gt;10,LARGE(K402:AV402,11),0)+IF(COUNT(K402:AV402)&gt;11,LARGE(K402:AV402,12),0)+IF(COUNT(K402:AV402)&gt;12,LARGE(K402:AV402,13),0)+IF(COUNT(K402:AV402)&gt;13,LARGE(K402:AV402,14),0)+IF(COUNT(K402:AV402)&gt;14,LARGE(K402:AV402,15),0)</f>
        <v>33</v>
      </c>
      <c r="E402" s="20">
        <f>IF(COUNT(K402:AV402)&lt;22,IF(COUNT(K402:AV402)&gt;14,(COUNT(K402:AV402)-15),0)*20,120)</f>
        <v>0</v>
      </c>
      <c r="F402" s="23">
        <f>D402+E402</f>
        <v>33</v>
      </c>
      <c r="G402" s="25" t="s">
        <v>1177</v>
      </c>
      <c r="H402" s="25" t="s">
        <v>1178</v>
      </c>
      <c r="I402" s="66">
        <v>1962</v>
      </c>
      <c r="J402" s="25" t="s">
        <v>1179</v>
      </c>
      <c r="AK402" s="19">
        <v>33</v>
      </c>
    </row>
    <row r="403" spans="1:15" ht="14.25">
      <c r="A403" s="14"/>
      <c r="B403" s="2">
        <f>SUM(K403:AV403)</f>
        <v>35</v>
      </c>
      <c r="C403" s="20">
        <f>COUNT(K403:AV403)</f>
        <v>1</v>
      </c>
      <c r="D403" s="20">
        <f>IF(COUNT(K403:AV403)&gt;0,LARGE(K403:AV403,1),0)+IF(COUNT(K403:AV403)&gt;1,LARGE(K403:AV403,2),0)+IF(COUNT(K403:AV403)&gt;2,LARGE(K403:AV403,3),0)+IF(COUNT(K403:AV403)&gt;3,LARGE(K403:AV403,4),0)+IF(COUNT(K403:AV403)&gt;4,LARGE(K403:AV403,5),0)+IF(COUNT(K403:AV403)&gt;5,LARGE(K403:AV403,6),0)+IF(COUNT(K403:AV403)&gt;6,LARGE(K403:AV403,7),0)+IF(COUNT(K403:AV403)&gt;7,LARGE(K403:AV403,8),0)+IF(COUNT(K403:AV403)&gt;8,LARGE(K403:AV403,9),0)+IF(COUNT(K403:AV403)&gt;9,LARGE(K403:AV403,10),0)+IF(COUNT(K403:AV403)&gt;10,LARGE(K403:AV403,11),0)+IF(COUNT(K403:AV403)&gt;11,LARGE(K403:AV403,12),0)+IF(COUNT(K403:AV403)&gt;12,LARGE(K403:AV403,13),0)+IF(COUNT(K403:AV403)&gt;13,LARGE(K403:AV403,14),0)+IF(COUNT(K403:AV403)&gt;14,LARGE(K403:AV403,15),0)</f>
        <v>35</v>
      </c>
      <c r="E403" s="20">
        <f>IF(COUNT(K403:AV403)&lt;22,IF(COUNT(K403:AV403)&gt;14,(COUNT(K403:AV403)-15),0)*20,120)</f>
        <v>0</v>
      </c>
      <c r="F403" s="23">
        <f>D403+E403</f>
        <v>35</v>
      </c>
      <c r="G403" s="34" t="s">
        <v>472</v>
      </c>
      <c r="H403" s="34" t="s">
        <v>473</v>
      </c>
      <c r="I403" s="35">
        <v>22742</v>
      </c>
      <c r="J403" s="36"/>
      <c r="N403" s="19"/>
      <c r="O403" s="19">
        <v>35</v>
      </c>
    </row>
    <row r="404" spans="1:12" ht="12.75">
      <c r="A404" s="14"/>
      <c r="B404" s="2">
        <f>SUM(K404:AV404)</f>
        <v>5</v>
      </c>
      <c r="C404" s="20">
        <f>COUNT(K404:AV404)</f>
        <v>1</v>
      </c>
      <c r="D404" s="20">
        <f>IF(COUNT(K404:AV404)&gt;0,LARGE(K404:AV404,1),0)+IF(COUNT(K404:AV404)&gt;1,LARGE(K404:AV404,2),0)+IF(COUNT(K404:AV404)&gt;2,LARGE(K404:AV404,3),0)+IF(COUNT(K404:AV404)&gt;3,LARGE(K404:AV404,4),0)+IF(COUNT(K404:AV404)&gt;4,LARGE(K404:AV404,5),0)+IF(COUNT(K404:AV404)&gt;5,LARGE(K404:AV404,6),0)+IF(COUNT(K404:AV404)&gt;6,LARGE(K404:AV404,7),0)+IF(COUNT(K404:AV404)&gt;7,LARGE(K404:AV404,8),0)+IF(COUNT(K404:AV404)&gt;8,LARGE(K404:AV404,9),0)+IF(COUNT(K404:AV404)&gt;9,LARGE(K404:AV404,10),0)+IF(COUNT(K404:AV404)&gt;10,LARGE(K404:AV404,11),0)+IF(COUNT(K404:AV404)&gt;11,LARGE(K404:AV404,12),0)+IF(COUNT(K404:AV404)&gt;12,LARGE(K404:AV404,13),0)+IF(COUNT(K404:AV404)&gt;13,LARGE(K404:AV404,14),0)+IF(COUNT(K404:AV404)&gt;14,LARGE(K404:AV404,15),0)</f>
        <v>5</v>
      </c>
      <c r="E404" s="20">
        <f>IF(COUNT(K404:AV404)&lt;22,IF(COUNT(K404:AV404)&gt;14,(COUNT(K404:AV404)-15),0)*20,120)</f>
        <v>0</v>
      </c>
      <c r="F404" s="23">
        <f>D404+E404</f>
        <v>5</v>
      </c>
      <c r="G404" s="25" t="s">
        <v>300</v>
      </c>
      <c r="H404" s="25" t="s">
        <v>301</v>
      </c>
      <c r="I404" s="25">
        <v>1963</v>
      </c>
      <c r="J404" s="25" t="s">
        <v>302</v>
      </c>
      <c r="L404" s="19">
        <v>5</v>
      </c>
    </row>
    <row r="405" spans="1:22" ht="15">
      <c r="A405" s="14"/>
      <c r="B405" s="2">
        <f>SUM(K405:AV405)</f>
        <v>39</v>
      </c>
      <c r="C405" s="20">
        <f>COUNT(K405:AV405)</f>
        <v>1</v>
      </c>
      <c r="D405" s="20">
        <f>IF(COUNT(K405:AV405)&gt;0,LARGE(K405:AV405,1),0)+IF(COUNT(K405:AV405)&gt;1,LARGE(K405:AV405,2),0)+IF(COUNT(K405:AV405)&gt;2,LARGE(K405:AV405,3),0)+IF(COUNT(K405:AV405)&gt;3,LARGE(K405:AV405,4),0)+IF(COUNT(K405:AV405)&gt;4,LARGE(K405:AV405,5),0)+IF(COUNT(K405:AV405)&gt;5,LARGE(K405:AV405,6),0)+IF(COUNT(K405:AV405)&gt;6,LARGE(K405:AV405,7),0)+IF(COUNT(K405:AV405)&gt;7,LARGE(K405:AV405,8),0)+IF(COUNT(K405:AV405)&gt;8,LARGE(K405:AV405,9),0)+IF(COUNT(K405:AV405)&gt;9,LARGE(K405:AV405,10),0)+IF(COUNT(K405:AV405)&gt;10,LARGE(K405:AV405,11),0)+IF(COUNT(K405:AV405)&gt;11,LARGE(K405:AV405,12),0)+IF(COUNT(K405:AV405)&gt;12,LARGE(K405:AV405,13),0)+IF(COUNT(K405:AV405)&gt;13,LARGE(K405:AV405,14),0)+IF(COUNT(K405:AV405)&gt;14,LARGE(K405:AV405,15),0)</f>
        <v>39</v>
      </c>
      <c r="E405" s="20">
        <f>IF(COUNT(K405:AV405)&lt;22,IF(COUNT(K405:AV405)&gt;14,(COUNT(K405:AV405)-15),0)*20,120)</f>
        <v>0</v>
      </c>
      <c r="F405" s="23">
        <f>D405+E405</f>
        <v>39</v>
      </c>
      <c r="G405" s="47" t="s">
        <v>906</v>
      </c>
      <c r="H405" s="49" t="s">
        <v>907</v>
      </c>
      <c r="I405" s="47">
        <v>1966</v>
      </c>
      <c r="J405" s="47" t="s">
        <v>908</v>
      </c>
      <c r="V405" s="3">
        <v>39</v>
      </c>
    </row>
    <row r="406" spans="1:29" ht="12.75">
      <c r="A406" s="14"/>
      <c r="B406" s="2">
        <f>SUM(K406:AV406)</f>
        <v>30</v>
      </c>
      <c r="C406" s="20">
        <f>COUNT(K406:AV406)</f>
        <v>1</v>
      </c>
      <c r="D406" s="20">
        <f>IF(COUNT(K406:AV406)&gt;0,LARGE(K406:AV406,1),0)+IF(COUNT(K406:AV406)&gt;1,LARGE(K406:AV406,2),0)+IF(COUNT(K406:AV406)&gt;2,LARGE(K406:AV406,3),0)+IF(COUNT(K406:AV406)&gt;3,LARGE(K406:AV406,4),0)+IF(COUNT(K406:AV406)&gt;4,LARGE(K406:AV406,5),0)+IF(COUNT(K406:AV406)&gt;5,LARGE(K406:AV406,6),0)+IF(COUNT(K406:AV406)&gt;6,LARGE(K406:AV406,7),0)+IF(COUNT(K406:AV406)&gt;7,LARGE(K406:AV406,8),0)+IF(COUNT(K406:AV406)&gt;8,LARGE(K406:AV406,9),0)+IF(COUNT(K406:AV406)&gt;9,LARGE(K406:AV406,10),0)+IF(COUNT(K406:AV406)&gt;10,LARGE(K406:AV406,11),0)+IF(COUNT(K406:AV406)&gt;11,LARGE(K406:AV406,12),0)+IF(COUNT(K406:AV406)&gt;12,LARGE(K406:AV406,13),0)+IF(COUNT(K406:AV406)&gt;13,LARGE(K406:AV406,14),0)+IF(COUNT(K406:AV406)&gt;14,LARGE(K406:AV406,15),0)</f>
        <v>30</v>
      </c>
      <c r="E406" s="20">
        <f>IF(COUNT(K406:AV406)&lt;22,IF(COUNT(K406:AV406)&gt;14,(COUNT(K406:AV406)-15),0)*20,120)</f>
        <v>0</v>
      </c>
      <c r="F406" s="23">
        <f>D406+E406</f>
        <v>30</v>
      </c>
      <c r="G406" s="25" t="s">
        <v>223</v>
      </c>
      <c r="H406" s="25" t="s">
        <v>224</v>
      </c>
      <c r="I406" s="25">
        <v>1965</v>
      </c>
      <c r="J406" s="25"/>
      <c r="L406" s="29">
        <v>30</v>
      </c>
      <c r="Q406" s="19"/>
      <c r="AC406" s="19"/>
    </row>
    <row r="407" spans="1:30" ht="12.75">
      <c r="A407" s="14"/>
      <c r="B407" s="2">
        <f>SUM(K407:AV407)</f>
        <v>38</v>
      </c>
      <c r="C407" s="20">
        <f>COUNT(K407:AV407)</f>
        <v>1</v>
      </c>
      <c r="D407" s="20">
        <f>IF(COUNT(K407:AV407)&gt;0,LARGE(K407:AV407,1),0)+IF(COUNT(K407:AV407)&gt;1,LARGE(K407:AV407,2),0)+IF(COUNT(K407:AV407)&gt;2,LARGE(K407:AV407,3),0)+IF(COUNT(K407:AV407)&gt;3,LARGE(K407:AV407,4),0)+IF(COUNT(K407:AV407)&gt;4,LARGE(K407:AV407,5),0)+IF(COUNT(K407:AV407)&gt;5,LARGE(K407:AV407,6),0)+IF(COUNT(K407:AV407)&gt;6,LARGE(K407:AV407,7),0)+IF(COUNT(K407:AV407)&gt;7,LARGE(K407:AV407,8),0)+IF(COUNT(K407:AV407)&gt;8,LARGE(K407:AV407,9),0)+IF(COUNT(K407:AV407)&gt;9,LARGE(K407:AV407,10),0)+IF(COUNT(K407:AV407)&gt;10,LARGE(K407:AV407,11),0)+IF(COUNT(K407:AV407)&gt;11,LARGE(K407:AV407,12),0)+IF(COUNT(K407:AV407)&gt;12,LARGE(K407:AV407,13),0)+IF(COUNT(K407:AV407)&gt;13,LARGE(K407:AV407,14),0)+IF(COUNT(K407:AV407)&gt;14,LARGE(K407:AV407,15),0)</f>
        <v>38</v>
      </c>
      <c r="E407" s="20">
        <f>IF(COUNT(K407:AV407)&lt;22,IF(COUNT(K407:AV407)&gt;14,(COUNT(K407:AV407)-15),0)*20,120)</f>
        <v>0</v>
      </c>
      <c r="F407" s="23">
        <f>D407+E407</f>
        <v>38</v>
      </c>
      <c r="G407" s="25" t="s">
        <v>318</v>
      </c>
      <c r="H407" s="25" t="s">
        <v>319</v>
      </c>
      <c r="I407" s="25">
        <v>1963</v>
      </c>
      <c r="J407" s="25"/>
      <c r="L407" s="3">
        <v>38</v>
      </c>
      <c r="AC407" s="19"/>
      <c r="AD407" s="19"/>
    </row>
    <row r="408" spans="1:36" ht="12.75">
      <c r="A408" s="14"/>
      <c r="B408" s="2">
        <f>SUM(K408:AV408)</f>
        <v>3</v>
      </c>
      <c r="C408" s="20">
        <f>COUNT(K408:AV408)</f>
        <v>1</v>
      </c>
      <c r="D408" s="20">
        <f>IF(COUNT(K408:AV408)&gt;0,LARGE(K408:AV408,1),0)+IF(COUNT(K408:AV408)&gt;1,LARGE(K408:AV408,2),0)+IF(COUNT(K408:AV408)&gt;2,LARGE(K408:AV408,3),0)+IF(COUNT(K408:AV408)&gt;3,LARGE(K408:AV408,4),0)+IF(COUNT(K408:AV408)&gt;4,LARGE(K408:AV408,5),0)+IF(COUNT(K408:AV408)&gt;5,LARGE(K408:AV408,6),0)+IF(COUNT(K408:AV408)&gt;6,LARGE(K408:AV408,7),0)+IF(COUNT(K408:AV408)&gt;7,LARGE(K408:AV408,8),0)+IF(COUNT(K408:AV408)&gt;8,LARGE(K408:AV408,9),0)+IF(COUNT(K408:AV408)&gt;9,LARGE(K408:AV408,10),0)+IF(COUNT(K408:AV408)&gt;10,LARGE(K408:AV408,11),0)+IF(COUNT(K408:AV408)&gt;11,LARGE(K408:AV408,12),0)+IF(COUNT(K408:AV408)&gt;12,LARGE(K408:AV408,13),0)+IF(COUNT(K408:AV408)&gt;13,LARGE(K408:AV408,14),0)+IF(COUNT(K408:AV408)&gt;14,LARGE(K408:AV408,15),0)</f>
        <v>3</v>
      </c>
      <c r="E408" s="20">
        <f>IF(COUNT(K408:AV408)&lt;22,IF(COUNT(K408:AV408)&gt;14,(COUNT(K408:AV408)-15),0)*20,120)</f>
        <v>0</v>
      </c>
      <c r="F408" s="23">
        <f>D408+E408</f>
        <v>3</v>
      </c>
      <c r="G408" s="27" t="s">
        <v>1136</v>
      </c>
      <c r="H408" s="25" t="s">
        <v>421</v>
      </c>
      <c r="I408" s="64">
        <v>1965</v>
      </c>
      <c r="J408" s="27" t="s">
        <v>1137</v>
      </c>
      <c r="AJ408" s="3">
        <v>3</v>
      </c>
    </row>
    <row r="409" spans="1:17" ht="12.75">
      <c r="A409" s="14"/>
      <c r="B409" s="2">
        <f>SUM(K409:AV409)</f>
        <v>0</v>
      </c>
      <c r="C409" s="20">
        <f>COUNT(K409:AV409)</f>
        <v>1</v>
      </c>
      <c r="D409" s="20">
        <f>IF(COUNT(K409:AV409)&gt;0,LARGE(K409:AV409,1),0)+IF(COUNT(K409:AV409)&gt;1,LARGE(K409:AV409,2),0)+IF(COUNT(K409:AV409)&gt;2,LARGE(K409:AV409,3),0)+IF(COUNT(K409:AV409)&gt;3,LARGE(K409:AV409,4),0)+IF(COUNT(K409:AV409)&gt;4,LARGE(K409:AV409,5),0)+IF(COUNT(K409:AV409)&gt;5,LARGE(K409:AV409,6),0)+IF(COUNT(K409:AV409)&gt;6,LARGE(K409:AV409,7),0)+IF(COUNT(K409:AV409)&gt;7,LARGE(K409:AV409,8),0)+IF(COUNT(K409:AV409)&gt;8,LARGE(K409:AV409,9),0)+IF(COUNT(K409:AV409)&gt;9,LARGE(K409:AV409,10),0)+IF(COUNT(K409:AV409)&gt;10,LARGE(K409:AV409,11),0)+IF(COUNT(K409:AV409)&gt;11,LARGE(K409:AV409,12),0)+IF(COUNT(K409:AV409)&gt;12,LARGE(K409:AV409,13),0)+IF(COUNT(K409:AV409)&gt;13,LARGE(K409:AV409,14),0)+IF(COUNT(K409:AV409)&gt;14,LARGE(K409:AV409,15),0)</f>
        <v>0</v>
      </c>
      <c r="E409" s="20">
        <f>IF(COUNT(K409:AV409)&lt;22,IF(COUNT(K409:AV409)&gt;14,(COUNT(K409:AV409)-15),0)*20,120)</f>
        <v>0</v>
      </c>
      <c r="F409" s="23">
        <f>D409+E409</f>
        <v>0</v>
      </c>
      <c r="G409" s="38" t="s">
        <v>755</v>
      </c>
      <c r="H409" s="38" t="s">
        <v>728</v>
      </c>
      <c r="I409" s="37" t="s">
        <v>756</v>
      </c>
      <c r="J409" s="38"/>
      <c r="Q409" s="3">
        <v>0</v>
      </c>
    </row>
    <row r="410" spans="1:36" ht="12.75">
      <c r="A410" s="14"/>
      <c r="B410" s="2">
        <f>SUM(K410:AV410)</f>
        <v>20</v>
      </c>
      <c r="C410" s="20">
        <f>COUNT(K410:AV410)</f>
        <v>1</v>
      </c>
      <c r="D410" s="20">
        <f>IF(COUNT(K410:AV410)&gt;0,LARGE(K410:AV410,1),0)+IF(COUNT(K410:AV410)&gt;1,LARGE(K410:AV410,2),0)+IF(COUNT(K410:AV410)&gt;2,LARGE(K410:AV410,3),0)+IF(COUNT(K410:AV410)&gt;3,LARGE(K410:AV410,4),0)+IF(COUNT(K410:AV410)&gt;4,LARGE(K410:AV410,5),0)+IF(COUNT(K410:AV410)&gt;5,LARGE(K410:AV410,6),0)+IF(COUNT(K410:AV410)&gt;6,LARGE(K410:AV410,7),0)+IF(COUNT(K410:AV410)&gt;7,LARGE(K410:AV410,8),0)+IF(COUNT(K410:AV410)&gt;8,LARGE(K410:AV410,9),0)+IF(COUNT(K410:AV410)&gt;9,LARGE(K410:AV410,10),0)+IF(COUNT(K410:AV410)&gt;10,LARGE(K410:AV410,11),0)+IF(COUNT(K410:AV410)&gt;11,LARGE(K410:AV410,12),0)+IF(COUNT(K410:AV410)&gt;12,LARGE(K410:AV410,13),0)+IF(COUNT(K410:AV410)&gt;13,LARGE(K410:AV410,14),0)+IF(COUNT(K410:AV410)&gt;14,LARGE(K410:AV410,15),0)</f>
        <v>20</v>
      </c>
      <c r="E410" s="20">
        <f>IF(COUNT(K410:AV410)&lt;22,IF(COUNT(K410:AV410)&gt;14,(COUNT(K410:AV410)-15),0)*20,120)</f>
        <v>0</v>
      </c>
      <c r="F410" s="23">
        <f>D410+E410</f>
        <v>20</v>
      </c>
      <c r="G410" s="27" t="s">
        <v>225</v>
      </c>
      <c r="H410" s="25" t="s">
        <v>353</v>
      </c>
      <c r="I410" s="64">
        <v>1965</v>
      </c>
      <c r="J410" s="27" t="s">
        <v>1114</v>
      </c>
      <c r="AJ410" s="3">
        <v>20</v>
      </c>
    </row>
    <row r="411" spans="1:15" ht="14.25">
      <c r="A411" s="14"/>
      <c r="B411" s="2">
        <f>SUM(K411:AV411)</f>
        <v>28</v>
      </c>
      <c r="C411" s="20">
        <f>COUNT(K411:AV411)</f>
        <v>1</v>
      </c>
      <c r="D411" s="20">
        <f>IF(COUNT(K411:AV411)&gt;0,LARGE(K411:AV411,1),0)+IF(COUNT(K411:AV411)&gt;1,LARGE(K411:AV411,2),0)+IF(COUNT(K411:AV411)&gt;2,LARGE(K411:AV411,3),0)+IF(COUNT(K411:AV411)&gt;3,LARGE(K411:AV411,4),0)+IF(COUNT(K411:AV411)&gt;4,LARGE(K411:AV411,5),0)+IF(COUNT(K411:AV411)&gt;5,LARGE(K411:AV411,6),0)+IF(COUNT(K411:AV411)&gt;6,LARGE(K411:AV411,7),0)+IF(COUNT(K411:AV411)&gt;7,LARGE(K411:AV411,8),0)+IF(COUNT(K411:AV411)&gt;8,LARGE(K411:AV411,9),0)+IF(COUNT(K411:AV411)&gt;9,LARGE(K411:AV411,10),0)+IF(COUNT(K411:AV411)&gt;10,LARGE(K411:AV411,11),0)+IF(COUNT(K411:AV411)&gt;11,LARGE(K411:AV411,12),0)+IF(COUNT(K411:AV411)&gt;12,LARGE(K411:AV411,13),0)+IF(COUNT(K411:AV411)&gt;13,LARGE(K411:AV411,14),0)+IF(COUNT(K411:AV411)&gt;14,LARGE(K411:AV411,15),0)</f>
        <v>28</v>
      </c>
      <c r="E411" s="20">
        <f>IF(COUNT(K411:AV411)&lt;22,IF(COUNT(K411:AV411)&gt;14,(COUNT(K411:AV411)-15),0)*20,120)</f>
        <v>0</v>
      </c>
      <c r="F411" s="23">
        <f>D411+E411</f>
        <v>28</v>
      </c>
      <c r="G411" s="34" t="s">
        <v>628</v>
      </c>
      <c r="H411" s="34" t="s">
        <v>523</v>
      </c>
      <c r="I411" s="35">
        <v>23743</v>
      </c>
      <c r="J411" s="36" t="s">
        <v>629</v>
      </c>
      <c r="O411" s="3">
        <v>28</v>
      </c>
    </row>
    <row r="412" spans="1:19" ht="12.75">
      <c r="A412" s="14"/>
      <c r="B412" s="2">
        <f>SUM(K412:AV412)</f>
        <v>21</v>
      </c>
      <c r="C412" s="20">
        <f>COUNT(K412:AV412)</f>
        <v>1</v>
      </c>
      <c r="D412" s="20">
        <f>IF(COUNT(K412:AV412)&gt;0,LARGE(K412:AV412,1),0)+IF(COUNT(K412:AV412)&gt;1,LARGE(K412:AV412,2),0)+IF(COUNT(K412:AV412)&gt;2,LARGE(K412:AV412,3),0)+IF(COUNT(K412:AV412)&gt;3,LARGE(K412:AV412,4),0)+IF(COUNT(K412:AV412)&gt;4,LARGE(K412:AV412,5),0)+IF(COUNT(K412:AV412)&gt;5,LARGE(K412:AV412,6),0)+IF(COUNT(K412:AV412)&gt;6,LARGE(K412:AV412,7),0)+IF(COUNT(K412:AV412)&gt;7,LARGE(K412:AV412,8),0)+IF(COUNT(K412:AV412)&gt;8,LARGE(K412:AV412,9),0)+IF(COUNT(K412:AV412)&gt;9,LARGE(K412:AV412,10),0)+IF(COUNT(K412:AV412)&gt;10,LARGE(K412:AV412,11),0)+IF(COUNT(K412:AV412)&gt;11,LARGE(K412:AV412,12),0)+IF(COUNT(K412:AV412)&gt;12,LARGE(K412:AV412,13),0)+IF(COUNT(K412:AV412)&gt;13,LARGE(K412:AV412,14),0)+IF(COUNT(K412:AV412)&gt;14,LARGE(K412:AV412,15),0)</f>
        <v>21</v>
      </c>
      <c r="E412" s="20">
        <f>IF(COUNT(K412:AV412)&lt;22,IF(COUNT(K412:AV412)&gt;14,(COUNT(K412:AV412)-15),0)*20,120)</f>
        <v>0</v>
      </c>
      <c r="F412" s="23">
        <f>D412+E412</f>
        <v>21</v>
      </c>
      <c r="G412" s="42" t="s">
        <v>833</v>
      </c>
      <c r="H412" s="42" t="s">
        <v>708</v>
      </c>
      <c r="I412" s="43" t="s">
        <v>779</v>
      </c>
      <c r="J412" s="44" t="s">
        <v>790</v>
      </c>
      <c r="S412" s="19">
        <v>21</v>
      </c>
    </row>
    <row r="413" spans="1:42" ht="12.75">
      <c r="A413" s="14"/>
      <c r="B413" s="2">
        <f>SUM(K413:AV413)</f>
        <v>43</v>
      </c>
      <c r="C413" s="20">
        <f>COUNT(K413:AV413)</f>
        <v>1</v>
      </c>
      <c r="D413" s="20">
        <f>IF(COUNT(K413:AV413)&gt;0,LARGE(K413:AV413,1),0)+IF(COUNT(K413:AV413)&gt;1,LARGE(K413:AV413,2),0)+IF(COUNT(K413:AV413)&gt;2,LARGE(K413:AV413,3),0)+IF(COUNT(K413:AV413)&gt;3,LARGE(K413:AV413,4),0)+IF(COUNT(K413:AV413)&gt;4,LARGE(K413:AV413,5),0)+IF(COUNT(K413:AV413)&gt;5,LARGE(K413:AV413,6),0)+IF(COUNT(K413:AV413)&gt;6,LARGE(K413:AV413,7),0)+IF(COUNT(K413:AV413)&gt;7,LARGE(K413:AV413,8),0)+IF(COUNT(K413:AV413)&gt;8,LARGE(K413:AV413,9),0)+IF(COUNT(K413:AV413)&gt;9,LARGE(K413:AV413,10),0)+IF(COUNT(K413:AV413)&gt;10,LARGE(K413:AV413,11),0)+IF(COUNT(K413:AV413)&gt;11,LARGE(K413:AV413,12),0)+IF(COUNT(K413:AV413)&gt;12,LARGE(K413:AV413,13),0)+IF(COUNT(K413:AV413)&gt;13,LARGE(K413:AV413,14),0)+IF(COUNT(K413:AV413)&gt;14,LARGE(K413:AV413,15),0)</f>
        <v>43</v>
      </c>
      <c r="E413" s="20">
        <f>IF(COUNT(K413:AV413)&lt;22,IF(COUNT(K413:AV413)&gt;14,(COUNT(K413:AV413)-15),0)*20,120)</f>
        <v>0</v>
      </c>
      <c r="F413" s="23">
        <f>D413+E413</f>
        <v>43</v>
      </c>
      <c r="G413" s="27" t="s">
        <v>1209</v>
      </c>
      <c r="H413" s="27" t="s">
        <v>326</v>
      </c>
      <c r="I413" s="27">
        <v>1964</v>
      </c>
      <c r="J413" s="27" t="s">
        <v>1025</v>
      </c>
      <c r="AK413" s="19"/>
      <c r="AL413" s="19"/>
      <c r="AM413" s="19"/>
      <c r="AO413" s="19"/>
      <c r="AP413" s="3">
        <v>43</v>
      </c>
    </row>
    <row r="414" spans="1:15" ht="14.25">
      <c r="A414" s="14"/>
      <c r="B414" s="2">
        <f>SUM(K414:AV414)</f>
        <v>0</v>
      </c>
      <c r="C414" s="20">
        <f>COUNT(K414:AV414)</f>
        <v>1</v>
      </c>
      <c r="D414" s="20">
        <f>IF(COUNT(K414:AV414)&gt;0,LARGE(K414:AV414,1),0)+IF(COUNT(K414:AV414)&gt;1,LARGE(K414:AV414,2),0)+IF(COUNT(K414:AV414)&gt;2,LARGE(K414:AV414,3),0)+IF(COUNT(K414:AV414)&gt;3,LARGE(K414:AV414,4),0)+IF(COUNT(K414:AV414)&gt;4,LARGE(K414:AV414,5),0)+IF(COUNT(K414:AV414)&gt;5,LARGE(K414:AV414,6),0)+IF(COUNT(K414:AV414)&gt;6,LARGE(K414:AV414,7),0)+IF(COUNT(K414:AV414)&gt;7,LARGE(K414:AV414,8),0)+IF(COUNT(K414:AV414)&gt;8,LARGE(K414:AV414,9),0)+IF(COUNT(K414:AV414)&gt;9,LARGE(K414:AV414,10),0)+IF(COUNT(K414:AV414)&gt;10,LARGE(K414:AV414,11),0)+IF(COUNT(K414:AV414)&gt;11,LARGE(K414:AV414,12),0)+IF(COUNT(K414:AV414)&gt;12,LARGE(K414:AV414,13),0)+IF(COUNT(K414:AV414)&gt;13,LARGE(K414:AV414,14),0)+IF(COUNT(K414:AV414)&gt;14,LARGE(K414:AV414,15),0)</f>
        <v>0</v>
      </c>
      <c r="E414" s="20">
        <f>IF(COUNT(K414:AV414)&lt;22,IF(COUNT(K414:AV414)&gt;14,(COUNT(K414:AV414)-15),0)*20,120)</f>
        <v>0</v>
      </c>
      <c r="F414" s="23">
        <f>D414+E414</f>
        <v>0</v>
      </c>
      <c r="G414" s="34" t="s">
        <v>572</v>
      </c>
      <c r="H414" s="34" t="s">
        <v>466</v>
      </c>
      <c r="I414" s="35">
        <v>23072</v>
      </c>
      <c r="J414" s="36"/>
      <c r="O414" s="19">
        <v>0</v>
      </c>
    </row>
    <row r="415" spans="1:48" ht="12.75">
      <c r="A415" s="14"/>
      <c r="B415" s="2">
        <f>SUM(K415:AV415)</f>
        <v>45</v>
      </c>
      <c r="C415" s="20">
        <f>COUNT(K415:AV415)</f>
        <v>1</v>
      </c>
      <c r="D415" s="20">
        <f>IF(COUNT(K415:AV415)&gt;0,LARGE(K415:AV415,1),0)+IF(COUNT(K415:AV415)&gt;1,LARGE(K415:AV415,2),0)+IF(COUNT(K415:AV415)&gt;2,LARGE(K415:AV415,3),0)+IF(COUNT(K415:AV415)&gt;3,LARGE(K415:AV415,4),0)+IF(COUNT(K415:AV415)&gt;4,LARGE(K415:AV415,5),0)+IF(COUNT(K415:AV415)&gt;5,LARGE(K415:AV415,6),0)+IF(COUNT(K415:AV415)&gt;6,LARGE(K415:AV415,7),0)+IF(COUNT(K415:AV415)&gt;7,LARGE(K415:AV415,8),0)+IF(COUNT(K415:AV415)&gt;8,LARGE(K415:AV415,9),0)+IF(COUNT(K415:AV415)&gt;9,LARGE(K415:AV415,10),0)+IF(COUNT(K415:AV415)&gt;10,LARGE(K415:AV415,11),0)+IF(COUNT(K415:AV415)&gt;11,LARGE(K415:AV415,12),0)+IF(COUNT(K415:AV415)&gt;12,LARGE(K415:AV415,13),0)+IF(COUNT(K415:AV415)&gt;13,LARGE(K415:AV415,14),0)+IF(COUNT(K415:AV415)&gt;14,LARGE(K415:AV415,15),0)</f>
        <v>45</v>
      </c>
      <c r="E415" s="20">
        <f>IF(COUNT(K415:AV415)&lt;22,IF(COUNT(K415:AV415)&gt;14,(COUNT(K415:AV415)-15),0)*20,120)</f>
        <v>0</v>
      </c>
      <c r="F415" s="23">
        <f>D415+E415</f>
        <v>45</v>
      </c>
      <c r="G415" s="31" t="s">
        <v>100</v>
      </c>
      <c r="H415" s="31" t="s">
        <v>101</v>
      </c>
      <c r="I415" s="31">
        <v>1966</v>
      </c>
      <c r="J415" s="31" t="s">
        <v>102</v>
      </c>
      <c r="K415" s="3">
        <v>45</v>
      </c>
      <c r="AB415" s="19"/>
      <c r="AH415" s="19"/>
      <c r="AQ415" s="19"/>
      <c r="AU415" s="6"/>
      <c r="AV415" s="2"/>
    </row>
    <row r="416" spans="1:15" ht="14.25">
      <c r="A416" s="14"/>
      <c r="B416" s="2">
        <f>SUM(K416:AV416)</f>
        <v>26</v>
      </c>
      <c r="C416" s="20">
        <f>COUNT(K416:AV416)</f>
        <v>1</v>
      </c>
      <c r="D416" s="20">
        <f>IF(COUNT(K416:AV416)&gt;0,LARGE(K416:AV416,1),0)+IF(COUNT(K416:AV416)&gt;1,LARGE(K416:AV416,2),0)+IF(COUNT(K416:AV416)&gt;2,LARGE(K416:AV416,3),0)+IF(COUNT(K416:AV416)&gt;3,LARGE(K416:AV416,4),0)+IF(COUNT(K416:AV416)&gt;4,LARGE(K416:AV416,5),0)+IF(COUNT(K416:AV416)&gt;5,LARGE(K416:AV416,6),0)+IF(COUNT(K416:AV416)&gt;6,LARGE(K416:AV416,7),0)+IF(COUNT(K416:AV416)&gt;7,LARGE(K416:AV416,8),0)+IF(COUNT(K416:AV416)&gt;8,LARGE(K416:AV416,9),0)+IF(COUNT(K416:AV416)&gt;9,LARGE(K416:AV416,10),0)+IF(COUNT(K416:AV416)&gt;10,LARGE(K416:AV416,11),0)+IF(COUNT(K416:AV416)&gt;11,LARGE(K416:AV416,12),0)+IF(COUNT(K416:AV416)&gt;12,LARGE(K416:AV416,13),0)+IF(COUNT(K416:AV416)&gt;13,LARGE(K416:AV416,14),0)+IF(COUNT(K416:AV416)&gt;14,LARGE(K416:AV416,15),0)</f>
        <v>26</v>
      </c>
      <c r="E416" s="20">
        <f>IF(COUNT(K416:AV416)&lt;22,IF(COUNT(K416:AV416)&gt;14,(COUNT(K416:AV416)-15),0)*20,120)</f>
        <v>0</v>
      </c>
      <c r="F416" s="23">
        <f>D416+E416</f>
        <v>26</v>
      </c>
      <c r="G416" s="34" t="s">
        <v>632</v>
      </c>
      <c r="H416" s="34" t="s">
        <v>633</v>
      </c>
      <c r="I416" s="35">
        <v>23377</v>
      </c>
      <c r="J416" s="36" t="s">
        <v>634</v>
      </c>
      <c r="O416" s="3">
        <v>26</v>
      </c>
    </row>
    <row r="417" spans="1:38" ht="12.75">
      <c r="A417" s="14"/>
      <c r="B417" s="2">
        <f>SUM(K417:AV417)</f>
        <v>38</v>
      </c>
      <c r="C417" s="20">
        <f>COUNT(K417:AV417)</f>
        <v>1</v>
      </c>
      <c r="D417" s="20">
        <f>IF(COUNT(K417:AV417)&gt;0,LARGE(K417:AV417,1),0)+IF(COUNT(K417:AV417)&gt;1,LARGE(K417:AV417,2),0)+IF(COUNT(K417:AV417)&gt;2,LARGE(K417:AV417,3),0)+IF(COUNT(K417:AV417)&gt;3,LARGE(K417:AV417,4),0)+IF(COUNT(K417:AV417)&gt;4,LARGE(K417:AV417,5),0)+IF(COUNT(K417:AV417)&gt;5,LARGE(K417:AV417,6),0)+IF(COUNT(K417:AV417)&gt;6,LARGE(K417:AV417,7),0)+IF(COUNT(K417:AV417)&gt;7,LARGE(K417:AV417,8),0)+IF(COUNT(K417:AV417)&gt;8,LARGE(K417:AV417,9),0)+IF(COUNT(K417:AV417)&gt;9,LARGE(K417:AV417,10),0)+IF(COUNT(K417:AV417)&gt;10,LARGE(K417:AV417,11),0)+IF(COUNT(K417:AV417)&gt;11,LARGE(K417:AV417,12),0)+IF(COUNT(K417:AV417)&gt;12,LARGE(K417:AV417,13),0)+IF(COUNT(K417:AV417)&gt;13,LARGE(K417:AV417,14),0)+IF(COUNT(K417:AV417)&gt;14,LARGE(K417:AV417,15),0)</f>
        <v>38</v>
      </c>
      <c r="E417" s="20">
        <f>IF(COUNT(K417:AV417)&lt;22,IF(COUNT(K417:AV417)&gt;14,(COUNT(K417:AV417)-15),0)*20,120)</f>
        <v>0</v>
      </c>
      <c r="F417" s="23">
        <f>D417+E417</f>
        <v>38</v>
      </c>
      <c r="G417" s="68" t="s">
        <v>1193</v>
      </c>
      <c r="H417" s="68" t="s">
        <v>1194</v>
      </c>
      <c r="I417" s="68">
        <v>1962</v>
      </c>
      <c r="J417" s="68"/>
      <c r="AL417" s="19">
        <v>38</v>
      </c>
    </row>
    <row r="418" spans="1:48" ht="12.75">
      <c r="A418" s="14"/>
      <c r="B418" s="2">
        <f>SUM(K418:AV418)</f>
        <v>49</v>
      </c>
      <c r="C418" s="20">
        <f>COUNT(K418:AV418)</f>
        <v>1</v>
      </c>
      <c r="D418" s="20">
        <f>IF(COUNT(K418:AV418)&gt;0,LARGE(K418:AV418,1),0)+IF(COUNT(K418:AV418)&gt;1,LARGE(K418:AV418,2),0)+IF(COUNT(K418:AV418)&gt;2,LARGE(K418:AV418,3),0)+IF(COUNT(K418:AV418)&gt;3,LARGE(K418:AV418,4),0)+IF(COUNT(K418:AV418)&gt;4,LARGE(K418:AV418,5),0)+IF(COUNT(K418:AV418)&gt;5,LARGE(K418:AV418,6),0)+IF(COUNT(K418:AV418)&gt;6,LARGE(K418:AV418,7),0)+IF(COUNT(K418:AV418)&gt;7,LARGE(K418:AV418,8),0)+IF(COUNT(K418:AV418)&gt;8,LARGE(K418:AV418,9),0)+IF(COUNT(K418:AV418)&gt;9,LARGE(K418:AV418,10),0)+IF(COUNT(K418:AV418)&gt;10,LARGE(K418:AV418,11),0)+IF(COUNT(K418:AV418)&gt;11,LARGE(K418:AV418,12),0)+IF(COUNT(K418:AV418)&gt;12,LARGE(K418:AV418,13),0)+IF(COUNT(K418:AV418)&gt;13,LARGE(K418:AV418,14),0)+IF(COUNT(K418:AV418)&gt;14,LARGE(K418:AV418,15),0)</f>
        <v>49</v>
      </c>
      <c r="E418" s="20">
        <f>IF(COUNT(K418:AV418)&lt;22,IF(COUNT(K418:AV418)&gt;14,(COUNT(K418:AV418)-15),0)*20,120)</f>
        <v>0</v>
      </c>
      <c r="F418" s="23">
        <f>D418+E418</f>
        <v>49</v>
      </c>
      <c r="G418" s="25" t="s">
        <v>174</v>
      </c>
      <c r="H418" s="28" t="s">
        <v>175</v>
      </c>
      <c r="I418" s="28">
        <v>1963</v>
      </c>
      <c r="J418" s="28" t="s">
        <v>176</v>
      </c>
      <c r="K418" s="32">
        <v>49</v>
      </c>
      <c r="L418" s="19"/>
      <c r="Q418" s="19"/>
      <c r="AV418" s="2"/>
    </row>
    <row r="419" spans="1:45" ht="12.75">
      <c r="A419" s="14"/>
      <c r="B419" s="2">
        <f>SUM(K419:AV419)</f>
        <v>40</v>
      </c>
      <c r="C419" s="20">
        <f>COUNT(K419:AV419)</f>
        <v>1</v>
      </c>
      <c r="D419" s="20">
        <f>IF(COUNT(K419:AV419)&gt;0,LARGE(K419:AV419,1),0)+IF(COUNT(K419:AV419)&gt;1,LARGE(K419:AV419,2),0)+IF(COUNT(K419:AV419)&gt;2,LARGE(K419:AV419,3),0)+IF(COUNT(K419:AV419)&gt;3,LARGE(K419:AV419,4),0)+IF(COUNT(K419:AV419)&gt;4,LARGE(K419:AV419,5),0)+IF(COUNT(K419:AV419)&gt;5,LARGE(K419:AV419,6),0)+IF(COUNT(K419:AV419)&gt;6,LARGE(K419:AV419,7),0)+IF(COUNT(K419:AV419)&gt;7,LARGE(K419:AV419,8),0)+IF(COUNT(K419:AV419)&gt;8,LARGE(K419:AV419,9),0)+IF(COUNT(K419:AV419)&gt;9,LARGE(K419:AV419,10),0)+IF(COUNT(K419:AV419)&gt;10,LARGE(K419:AV419,11),0)+IF(COUNT(K419:AV419)&gt;11,LARGE(K419:AV419,12),0)+IF(COUNT(K419:AV419)&gt;12,LARGE(K419:AV419,13),0)+IF(COUNT(K419:AV419)&gt;13,LARGE(K419:AV419,14),0)+IF(COUNT(K419:AV419)&gt;14,LARGE(K419:AV419,15),0)</f>
        <v>40</v>
      </c>
      <c r="E419" s="20">
        <f>IF(COUNT(K419:AV419)&lt;22,IF(COUNT(K419:AV419)&gt;14,(COUNT(K419:AV419)-15),0)*20,120)</f>
        <v>0</v>
      </c>
      <c r="F419" s="23">
        <f>D419+E419</f>
        <v>40</v>
      </c>
      <c r="G419" s="25" t="s">
        <v>204</v>
      </c>
      <c r="H419" s="25" t="s">
        <v>205</v>
      </c>
      <c r="I419" s="25">
        <v>1965</v>
      </c>
      <c r="J419" s="25"/>
      <c r="L419" s="29">
        <v>40</v>
      </c>
      <c r="P419" s="19"/>
      <c r="AS419" s="19"/>
    </row>
    <row r="420" spans="1:19" ht="12.75">
      <c r="A420" s="14"/>
      <c r="B420" s="2">
        <f>SUM(K420:AV420)</f>
        <v>36</v>
      </c>
      <c r="C420" s="20">
        <f>COUNT(K420:AV420)</f>
        <v>1</v>
      </c>
      <c r="D420" s="20">
        <f>IF(COUNT(K420:AV420)&gt;0,LARGE(K420:AV420,1),0)+IF(COUNT(K420:AV420)&gt;1,LARGE(K420:AV420,2),0)+IF(COUNT(K420:AV420)&gt;2,LARGE(K420:AV420,3),0)+IF(COUNT(K420:AV420)&gt;3,LARGE(K420:AV420,4),0)+IF(COUNT(K420:AV420)&gt;4,LARGE(K420:AV420,5),0)+IF(COUNT(K420:AV420)&gt;5,LARGE(K420:AV420,6),0)+IF(COUNT(K420:AV420)&gt;6,LARGE(K420:AV420,7),0)+IF(COUNT(K420:AV420)&gt;7,LARGE(K420:AV420,8),0)+IF(COUNT(K420:AV420)&gt;8,LARGE(K420:AV420,9),0)+IF(COUNT(K420:AV420)&gt;9,LARGE(K420:AV420,10),0)+IF(COUNT(K420:AV420)&gt;10,LARGE(K420:AV420,11),0)+IF(COUNT(K420:AV420)&gt;11,LARGE(K420:AV420,12),0)+IF(COUNT(K420:AV420)&gt;12,LARGE(K420:AV420,13),0)+IF(COUNT(K420:AV420)&gt;13,LARGE(K420:AV420,14),0)+IF(COUNT(K420:AV420)&gt;14,LARGE(K420:AV420,15),0)</f>
        <v>36</v>
      </c>
      <c r="E420" s="20">
        <f>IF(COUNT(K420:AV420)&lt;22,IF(COUNT(K420:AV420)&gt;14,(COUNT(K420:AV420)-15),0)*20,120)</f>
        <v>0</v>
      </c>
      <c r="F420" s="23">
        <f>D420+E420</f>
        <v>36</v>
      </c>
      <c r="G420" s="42" t="s">
        <v>812</v>
      </c>
      <c r="H420" s="42" t="s">
        <v>745</v>
      </c>
      <c r="I420" s="43" t="s">
        <v>793</v>
      </c>
      <c r="J420" s="44" t="s">
        <v>790</v>
      </c>
      <c r="P420" s="19"/>
      <c r="R420" s="19"/>
      <c r="S420" s="19">
        <v>36</v>
      </c>
    </row>
    <row r="421" spans="1:15" ht="14.25">
      <c r="A421" s="14"/>
      <c r="B421" s="2">
        <f>SUM(K421:AV421)</f>
        <v>0</v>
      </c>
      <c r="C421" s="20">
        <f>COUNT(K421:AV421)</f>
        <v>1</v>
      </c>
      <c r="D421" s="20">
        <f>IF(COUNT(K421:AV421)&gt;0,LARGE(K421:AV421,1),0)+IF(COUNT(K421:AV421)&gt;1,LARGE(K421:AV421,2),0)+IF(COUNT(K421:AV421)&gt;2,LARGE(K421:AV421,3),0)+IF(COUNT(K421:AV421)&gt;3,LARGE(K421:AV421,4),0)+IF(COUNT(K421:AV421)&gt;4,LARGE(K421:AV421,5),0)+IF(COUNT(K421:AV421)&gt;5,LARGE(K421:AV421,6),0)+IF(COUNT(K421:AV421)&gt;6,LARGE(K421:AV421,7),0)+IF(COUNT(K421:AV421)&gt;7,LARGE(K421:AV421,8),0)+IF(COUNT(K421:AV421)&gt;8,LARGE(K421:AV421,9),0)+IF(COUNT(K421:AV421)&gt;9,LARGE(K421:AV421,10),0)+IF(COUNT(K421:AV421)&gt;10,LARGE(K421:AV421,11),0)+IF(COUNT(K421:AV421)&gt;11,LARGE(K421:AV421,12),0)+IF(COUNT(K421:AV421)&gt;12,LARGE(K421:AV421,13),0)+IF(COUNT(K421:AV421)&gt;13,LARGE(K421:AV421,14),0)+IF(COUNT(K421:AV421)&gt;14,LARGE(K421:AV421,15),0)</f>
        <v>0</v>
      </c>
      <c r="E421" s="20">
        <f>IF(COUNT(K421:AV421)&lt;22,IF(COUNT(K421:AV421)&gt;14,(COUNT(K421:AV421)-15),0)*20,120)</f>
        <v>0</v>
      </c>
      <c r="F421" s="23">
        <f>D421+E421</f>
        <v>0</v>
      </c>
      <c r="G421" s="34" t="s">
        <v>542</v>
      </c>
      <c r="H421" s="34" t="s">
        <v>543</v>
      </c>
      <c r="I421" s="35">
        <v>22647</v>
      </c>
      <c r="J421" s="36"/>
      <c r="O421" s="19">
        <v>0</v>
      </c>
    </row>
    <row r="422" spans="1:46" ht="12.75">
      <c r="A422" s="14"/>
      <c r="B422" s="2">
        <f>SUM(K422:AV422)</f>
        <v>31</v>
      </c>
      <c r="C422" s="20">
        <f>COUNT(K422:AV422)</f>
        <v>1</v>
      </c>
      <c r="D422" s="20">
        <f>IF(COUNT(K422:AV422)&gt;0,LARGE(K422:AV422,1),0)+IF(COUNT(K422:AV422)&gt;1,LARGE(K422:AV422,2),0)+IF(COUNT(K422:AV422)&gt;2,LARGE(K422:AV422,3),0)+IF(COUNT(K422:AV422)&gt;3,LARGE(K422:AV422,4),0)+IF(COUNT(K422:AV422)&gt;4,LARGE(K422:AV422,5),0)+IF(COUNT(K422:AV422)&gt;5,LARGE(K422:AV422,6),0)+IF(COUNT(K422:AV422)&gt;6,LARGE(K422:AV422,7),0)+IF(COUNT(K422:AV422)&gt;7,LARGE(K422:AV422,8),0)+IF(COUNT(K422:AV422)&gt;8,LARGE(K422:AV422,9),0)+IF(COUNT(K422:AV422)&gt;9,LARGE(K422:AV422,10),0)+IF(COUNT(K422:AV422)&gt;10,LARGE(K422:AV422,11),0)+IF(COUNT(K422:AV422)&gt;11,LARGE(K422:AV422,12),0)+IF(COUNT(K422:AV422)&gt;12,LARGE(K422:AV422,13),0)+IF(COUNT(K422:AV422)&gt;13,LARGE(K422:AV422,14),0)+IF(COUNT(K422:AV422)&gt;14,LARGE(K422:AV422,15),0)</f>
        <v>31</v>
      </c>
      <c r="E422" s="20">
        <f>IF(COUNT(K422:AV422)&lt;22,IF(COUNT(K422:AV422)&gt;14,(COUNT(K422:AV422)-15),0)*20,120)</f>
        <v>0</v>
      </c>
      <c r="F422" s="23">
        <f>D422+E422</f>
        <v>31</v>
      </c>
      <c r="G422" s="61" t="s">
        <v>1082</v>
      </c>
      <c r="H422" s="61" t="s">
        <v>1083</v>
      </c>
      <c r="I422" s="61">
        <v>1964</v>
      </c>
      <c r="J422" s="61" t="s">
        <v>1084</v>
      </c>
      <c r="AE422" s="19"/>
      <c r="AG422" s="19"/>
      <c r="AH422" s="3">
        <v>31</v>
      </c>
      <c r="AT422" s="19"/>
    </row>
    <row r="423" spans="1:22" ht="15">
      <c r="A423" s="14"/>
      <c r="B423" s="2">
        <f>SUM(K423:AV423)</f>
        <v>48</v>
      </c>
      <c r="C423" s="20">
        <f>COUNT(K423:AV423)</f>
        <v>1</v>
      </c>
      <c r="D423" s="20">
        <f>IF(COUNT(K423:AV423)&gt;0,LARGE(K423:AV423,1),0)+IF(COUNT(K423:AV423)&gt;1,LARGE(K423:AV423,2),0)+IF(COUNT(K423:AV423)&gt;2,LARGE(K423:AV423,3),0)+IF(COUNT(K423:AV423)&gt;3,LARGE(K423:AV423,4),0)+IF(COUNT(K423:AV423)&gt;4,LARGE(K423:AV423,5),0)+IF(COUNT(K423:AV423)&gt;5,LARGE(K423:AV423,6),0)+IF(COUNT(K423:AV423)&gt;6,LARGE(K423:AV423,7),0)+IF(COUNT(K423:AV423)&gt;7,LARGE(K423:AV423,8),0)+IF(COUNT(K423:AV423)&gt;8,LARGE(K423:AV423,9),0)+IF(COUNT(K423:AV423)&gt;9,LARGE(K423:AV423,10),0)+IF(COUNT(K423:AV423)&gt;10,LARGE(K423:AV423,11),0)+IF(COUNT(K423:AV423)&gt;11,LARGE(K423:AV423,12),0)+IF(COUNT(K423:AV423)&gt;12,LARGE(K423:AV423,13),0)+IF(COUNT(K423:AV423)&gt;13,LARGE(K423:AV423,14),0)+IF(COUNT(K423:AV423)&gt;14,LARGE(K423:AV423,15),0)</f>
        <v>48</v>
      </c>
      <c r="E423" s="20">
        <f>IF(COUNT(K423:AV423)&lt;22,IF(COUNT(K423:AV423)&gt;14,(COUNT(K423:AV423)-15),0)*20,120)</f>
        <v>0</v>
      </c>
      <c r="F423" s="23">
        <f>D423+E423</f>
        <v>48</v>
      </c>
      <c r="G423" s="47" t="s">
        <v>898</v>
      </c>
      <c r="H423" s="49" t="s">
        <v>899</v>
      </c>
      <c r="I423" s="47">
        <v>1966</v>
      </c>
      <c r="J423" s="48"/>
      <c r="V423" s="3">
        <v>48</v>
      </c>
    </row>
    <row r="424" spans="1:36" ht="12.75">
      <c r="A424" s="14"/>
      <c r="B424" s="2">
        <f>SUM(K424:AV424)</f>
        <v>34</v>
      </c>
      <c r="C424" s="20">
        <f>COUNT(K424:AV424)</f>
        <v>1</v>
      </c>
      <c r="D424" s="20">
        <f>IF(COUNT(K424:AV424)&gt;0,LARGE(K424:AV424,1),0)+IF(COUNT(K424:AV424)&gt;1,LARGE(K424:AV424,2),0)+IF(COUNT(K424:AV424)&gt;2,LARGE(K424:AV424,3),0)+IF(COUNT(K424:AV424)&gt;3,LARGE(K424:AV424,4),0)+IF(COUNT(K424:AV424)&gt;4,LARGE(K424:AV424,5),0)+IF(COUNT(K424:AV424)&gt;5,LARGE(K424:AV424,6),0)+IF(COUNT(K424:AV424)&gt;6,LARGE(K424:AV424,7),0)+IF(COUNT(K424:AV424)&gt;7,LARGE(K424:AV424,8),0)+IF(COUNT(K424:AV424)&gt;8,LARGE(K424:AV424,9),0)+IF(COUNT(K424:AV424)&gt;9,LARGE(K424:AV424,10),0)+IF(COUNT(K424:AV424)&gt;10,LARGE(K424:AV424,11),0)+IF(COUNT(K424:AV424)&gt;11,LARGE(K424:AV424,12),0)+IF(COUNT(K424:AV424)&gt;12,LARGE(K424:AV424,13),0)+IF(COUNT(K424:AV424)&gt;13,LARGE(K424:AV424,14),0)+IF(COUNT(K424:AV424)&gt;14,LARGE(K424:AV424,15),0)</f>
        <v>34</v>
      </c>
      <c r="E424" s="20">
        <f>IF(COUNT(K424:AV424)&lt;22,IF(COUNT(K424:AV424)&gt;14,(COUNT(K424:AV424)-15),0)*20,120)</f>
        <v>0</v>
      </c>
      <c r="F424" s="23">
        <f>D424+E424</f>
        <v>34</v>
      </c>
      <c r="G424" s="27" t="s">
        <v>1116</v>
      </c>
      <c r="H424" s="25" t="s">
        <v>353</v>
      </c>
      <c r="I424" s="64">
        <v>1965</v>
      </c>
      <c r="J424" s="27" t="s">
        <v>1117</v>
      </c>
      <c r="AA424" s="19"/>
      <c r="AD424" s="29"/>
      <c r="AE424" s="19"/>
      <c r="AJ424" s="3">
        <v>34</v>
      </c>
    </row>
    <row r="425" spans="1:35" ht="12.75">
      <c r="A425" s="14"/>
      <c r="B425" s="2">
        <f>SUM(K425:AV425)</f>
        <v>42</v>
      </c>
      <c r="C425" s="20">
        <f>COUNT(K425:AV425)</f>
        <v>1</v>
      </c>
      <c r="D425" s="20">
        <f>IF(COUNT(K425:AV425)&gt;0,LARGE(K425:AV425,1),0)+IF(COUNT(K425:AV425)&gt;1,LARGE(K425:AV425,2),0)+IF(COUNT(K425:AV425)&gt;2,LARGE(K425:AV425,3),0)+IF(COUNT(K425:AV425)&gt;3,LARGE(K425:AV425,4),0)+IF(COUNT(K425:AV425)&gt;4,LARGE(K425:AV425,5),0)+IF(COUNT(K425:AV425)&gt;5,LARGE(K425:AV425,6),0)+IF(COUNT(K425:AV425)&gt;6,LARGE(K425:AV425,7),0)+IF(COUNT(K425:AV425)&gt;7,LARGE(K425:AV425,8),0)+IF(COUNT(K425:AV425)&gt;8,LARGE(K425:AV425,9),0)+IF(COUNT(K425:AV425)&gt;9,LARGE(K425:AV425,10),0)+IF(COUNT(K425:AV425)&gt;10,LARGE(K425:AV425,11),0)+IF(COUNT(K425:AV425)&gt;11,LARGE(K425:AV425,12),0)+IF(COUNT(K425:AV425)&gt;12,LARGE(K425:AV425,13),0)+IF(COUNT(K425:AV425)&gt;13,LARGE(K425:AV425,14),0)+IF(COUNT(K425:AV425)&gt;14,LARGE(K425:AV425,15),0)</f>
        <v>42</v>
      </c>
      <c r="E425" s="20">
        <f>IF(COUNT(K425:AV425)&lt;22,IF(COUNT(K425:AV425)&gt;14,(COUNT(K425:AV425)-15),0)*20,120)</f>
        <v>0</v>
      </c>
      <c r="F425" s="23">
        <f>D425+E425</f>
        <v>42</v>
      </c>
      <c r="G425" s="63" t="s">
        <v>1095</v>
      </c>
      <c r="H425" s="63" t="s">
        <v>1096</v>
      </c>
      <c r="I425" s="62" t="s">
        <v>1088</v>
      </c>
      <c r="J425" s="63" t="s">
        <v>1090</v>
      </c>
      <c r="AI425" s="19">
        <v>42</v>
      </c>
    </row>
    <row r="426" spans="1:22" ht="15">
      <c r="A426" s="14"/>
      <c r="B426" s="2">
        <f>SUM(K426:AV426)</f>
        <v>28</v>
      </c>
      <c r="C426" s="20">
        <f>COUNT(K426:AV426)</f>
        <v>1</v>
      </c>
      <c r="D426" s="20">
        <f>IF(COUNT(K426:AV426)&gt;0,LARGE(K426:AV426,1),0)+IF(COUNT(K426:AV426)&gt;1,LARGE(K426:AV426,2),0)+IF(COUNT(K426:AV426)&gt;2,LARGE(K426:AV426,3),0)+IF(COUNT(K426:AV426)&gt;3,LARGE(K426:AV426,4),0)+IF(COUNT(K426:AV426)&gt;4,LARGE(K426:AV426,5),0)+IF(COUNT(K426:AV426)&gt;5,LARGE(K426:AV426,6),0)+IF(COUNT(K426:AV426)&gt;6,LARGE(K426:AV426,7),0)+IF(COUNT(K426:AV426)&gt;7,LARGE(K426:AV426,8),0)+IF(COUNT(K426:AV426)&gt;8,LARGE(K426:AV426,9),0)+IF(COUNT(K426:AV426)&gt;9,LARGE(K426:AV426,10),0)+IF(COUNT(K426:AV426)&gt;10,LARGE(K426:AV426,11),0)+IF(COUNT(K426:AV426)&gt;11,LARGE(K426:AV426,12),0)+IF(COUNT(K426:AV426)&gt;12,LARGE(K426:AV426,13),0)+IF(COUNT(K426:AV426)&gt;13,LARGE(K426:AV426,14),0)+IF(COUNT(K426:AV426)&gt;14,LARGE(K426:AV426,15),0)</f>
        <v>28</v>
      </c>
      <c r="E426" s="20">
        <f>IF(COUNT(K426:AV426)&lt;22,IF(COUNT(K426:AV426)&gt;14,(COUNT(K426:AV426)-15),0)*20,120)</f>
        <v>0</v>
      </c>
      <c r="F426" s="23">
        <f>D426+E426</f>
        <v>28</v>
      </c>
      <c r="G426" s="47" t="s">
        <v>923</v>
      </c>
      <c r="H426" s="49" t="s">
        <v>360</v>
      </c>
      <c r="I426" s="47">
        <v>1964</v>
      </c>
      <c r="J426" s="47" t="s">
        <v>203</v>
      </c>
      <c r="V426" s="3">
        <v>28</v>
      </c>
    </row>
    <row r="427" spans="1:34" ht="12.75">
      <c r="A427" s="14"/>
      <c r="B427" s="2">
        <f>SUM(K427:AV427)</f>
        <v>43</v>
      </c>
      <c r="C427" s="20">
        <f>COUNT(K427:AV427)</f>
        <v>1</v>
      </c>
      <c r="D427" s="20">
        <f>IF(COUNT(K427:AV427)&gt;0,LARGE(K427:AV427,1),0)+IF(COUNT(K427:AV427)&gt;1,LARGE(K427:AV427,2),0)+IF(COUNT(K427:AV427)&gt;2,LARGE(K427:AV427,3),0)+IF(COUNT(K427:AV427)&gt;3,LARGE(K427:AV427,4),0)+IF(COUNT(K427:AV427)&gt;4,LARGE(K427:AV427,5),0)+IF(COUNT(K427:AV427)&gt;5,LARGE(K427:AV427,6),0)+IF(COUNT(K427:AV427)&gt;6,LARGE(K427:AV427,7),0)+IF(COUNT(K427:AV427)&gt;7,LARGE(K427:AV427,8),0)+IF(COUNT(K427:AV427)&gt;8,LARGE(K427:AV427,9),0)+IF(COUNT(K427:AV427)&gt;9,LARGE(K427:AV427,10),0)+IF(COUNT(K427:AV427)&gt;10,LARGE(K427:AV427,11),0)+IF(COUNT(K427:AV427)&gt;11,LARGE(K427:AV427,12),0)+IF(COUNT(K427:AV427)&gt;12,LARGE(K427:AV427,13),0)+IF(COUNT(K427:AV427)&gt;13,LARGE(K427:AV427,14),0)+IF(COUNT(K427:AV427)&gt;14,LARGE(K427:AV427,15),0)</f>
        <v>43</v>
      </c>
      <c r="E427" s="20">
        <f>IF(COUNT(K427:AV427)&lt;22,IF(COUNT(K427:AV427)&gt;14,(COUNT(K427:AV427)-15),0)*20,120)</f>
        <v>0</v>
      </c>
      <c r="F427" s="23">
        <f>D427+E427</f>
        <v>43</v>
      </c>
      <c r="G427" s="61" t="s">
        <v>1066</v>
      </c>
      <c r="H427" s="61" t="s">
        <v>1067</v>
      </c>
      <c r="I427" s="61">
        <v>1965</v>
      </c>
      <c r="J427" s="61" t="s">
        <v>1068</v>
      </c>
      <c r="AG427" s="57"/>
      <c r="AH427" s="3">
        <v>43</v>
      </c>
    </row>
    <row r="428" spans="1:12" ht="12.75">
      <c r="A428" s="14"/>
      <c r="B428" s="2">
        <f>SUM(K428:AV428)</f>
        <v>36</v>
      </c>
      <c r="C428" s="20">
        <f>COUNT(K428:AV428)</f>
        <v>1</v>
      </c>
      <c r="D428" s="20">
        <f>IF(COUNT(K428:AV428)&gt;0,LARGE(K428:AV428,1),0)+IF(COUNT(K428:AV428)&gt;1,LARGE(K428:AV428,2),0)+IF(COUNT(K428:AV428)&gt;2,LARGE(K428:AV428,3),0)+IF(COUNT(K428:AV428)&gt;3,LARGE(K428:AV428,4),0)+IF(COUNT(K428:AV428)&gt;4,LARGE(K428:AV428,5),0)+IF(COUNT(K428:AV428)&gt;5,LARGE(K428:AV428,6),0)+IF(COUNT(K428:AV428)&gt;6,LARGE(K428:AV428,7),0)+IF(COUNT(K428:AV428)&gt;7,LARGE(K428:AV428,8),0)+IF(COUNT(K428:AV428)&gt;8,LARGE(K428:AV428,9),0)+IF(COUNT(K428:AV428)&gt;9,LARGE(K428:AV428,10),0)+IF(COUNT(K428:AV428)&gt;10,LARGE(K428:AV428,11),0)+IF(COUNT(K428:AV428)&gt;11,LARGE(K428:AV428,12),0)+IF(COUNT(K428:AV428)&gt;12,LARGE(K428:AV428,13),0)+IF(COUNT(K428:AV428)&gt;13,LARGE(K428:AV428,14),0)+IF(COUNT(K428:AV428)&gt;14,LARGE(K428:AV428,15),0)</f>
        <v>36</v>
      </c>
      <c r="E428" s="20">
        <f>IF(COUNT(K428:AV428)&lt;22,IF(COUNT(K428:AV428)&gt;14,(COUNT(K428:AV428)-15),0)*20,120)</f>
        <v>0</v>
      </c>
      <c r="F428" s="23">
        <f>D428+E428</f>
        <v>36</v>
      </c>
      <c r="G428" s="25" t="s">
        <v>321</v>
      </c>
      <c r="H428" s="25" t="s">
        <v>322</v>
      </c>
      <c r="I428" s="25">
        <v>1966</v>
      </c>
      <c r="J428" s="25" t="s">
        <v>323</v>
      </c>
      <c r="K428" s="19"/>
      <c r="L428" s="3">
        <v>36</v>
      </c>
    </row>
    <row r="429" spans="1:32" ht="12.75">
      <c r="A429" s="14"/>
      <c r="B429" s="2">
        <f>SUM(K429:AV429)</f>
        <v>16</v>
      </c>
      <c r="C429" s="20">
        <f>COUNT(K429:AV429)</f>
        <v>1</v>
      </c>
      <c r="D429" s="20">
        <f>IF(COUNT(K429:AV429)&gt;0,LARGE(K429:AV429,1),0)+IF(COUNT(K429:AV429)&gt;1,LARGE(K429:AV429,2),0)+IF(COUNT(K429:AV429)&gt;2,LARGE(K429:AV429,3),0)+IF(COUNT(K429:AV429)&gt;3,LARGE(K429:AV429,4),0)+IF(COUNT(K429:AV429)&gt;4,LARGE(K429:AV429,5),0)+IF(COUNT(K429:AV429)&gt;5,LARGE(K429:AV429,6),0)+IF(COUNT(K429:AV429)&gt;6,LARGE(K429:AV429,7),0)+IF(COUNT(K429:AV429)&gt;7,LARGE(K429:AV429,8),0)+IF(COUNT(K429:AV429)&gt;8,LARGE(K429:AV429,9),0)+IF(COUNT(K429:AV429)&gt;9,LARGE(K429:AV429,10),0)+IF(COUNT(K429:AV429)&gt;10,LARGE(K429:AV429,11),0)+IF(COUNT(K429:AV429)&gt;11,LARGE(K429:AV429,12),0)+IF(COUNT(K429:AV429)&gt;12,LARGE(K429:AV429,13),0)+IF(COUNT(K429:AV429)&gt;13,LARGE(K429:AV429,14),0)+IF(COUNT(K429:AV429)&gt;14,LARGE(K429:AV429,15),0)</f>
        <v>16</v>
      </c>
      <c r="E429" s="20">
        <f>IF(COUNT(K429:AV429)&lt;22,IF(COUNT(K429:AV429)&gt;14,(COUNT(K429:AV429)-15),0)*20,120)</f>
        <v>0</v>
      </c>
      <c r="F429" s="23">
        <f>D429+E429</f>
        <v>16</v>
      </c>
      <c r="G429" s="25" t="s">
        <v>284</v>
      </c>
      <c r="H429" s="25" t="s">
        <v>47</v>
      </c>
      <c r="I429" s="25">
        <v>1965</v>
      </c>
      <c r="J429" s="25"/>
      <c r="L429" s="19">
        <v>16</v>
      </c>
      <c r="O429" s="19"/>
      <c r="AF429" s="19"/>
    </row>
    <row r="430" spans="1:15" ht="14.25">
      <c r="A430" s="14"/>
      <c r="B430" s="2">
        <f>SUM(K430:AV430)</f>
        <v>19</v>
      </c>
      <c r="C430" s="20">
        <f>COUNT(K430:AV430)</f>
        <v>1</v>
      </c>
      <c r="D430" s="20">
        <f>IF(COUNT(K430:AV430)&gt;0,LARGE(K430:AV430,1),0)+IF(COUNT(K430:AV430)&gt;1,LARGE(K430:AV430,2),0)+IF(COUNT(K430:AV430)&gt;2,LARGE(K430:AV430,3),0)+IF(COUNT(K430:AV430)&gt;3,LARGE(K430:AV430,4),0)+IF(COUNT(K430:AV430)&gt;4,LARGE(K430:AV430,5),0)+IF(COUNT(K430:AV430)&gt;5,LARGE(K430:AV430,6),0)+IF(COUNT(K430:AV430)&gt;6,LARGE(K430:AV430,7),0)+IF(COUNT(K430:AV430)&gt;7,LARGE(K430:AV430,8),0)+IF(COUNT(K430:AV430)&gt;8,LARGE(K430:AV430,9),0)+IF(COUNT(K430:AV430)&gt;9,LARGE(K430:AV430,10),0)+IF(COUNT(K430:AV430)&gt;10,LARGE(K430:AV430,11),0)+IF(COUNT(K430:AV430)&gt;11,LARGE(K430:AV430,12),0)+IF(COUNT(K430:AV430)&gt;12,LARGE(K430:AV430,13),0)+IF(COUNT(K430:AV430)&gt;13,LARGE(K430:AV430,14),0)+IF(COUNT(K430:AV430)&gt;14,LARGE(K430:AV430,15),0)</f>
        <v>19</v>
      </c>
      <c r="E430" s="20">
        <f>IF(COUNT(K430:AV430)&lt;22,IF(COUNT(K430:AV430)&gt;14,(COUNT(K430:AV430)-15),0)*20,120)</f>
        <v>0</v>
      </c>
      <c r="F430" s="23">
        <f>D430+E430</f>
        <v>19</v>
      </c>
      <c r="G430" s="34" t="s">
        <v>503</v>
      </c>
      <c r="H430" s="34" t="s">
        <v>504</v>
      </c>
      <c r="I430" s="35">
        <v>23377</v>
      </c>
      <c r="J430" s="36" t="s">
        <v>505</v>
      </c>
      <c r="O430" s="19">
        <v>19</v>
      </c>
    </row>
    <row r="431" spans="1:36" ht="12.75">
      <c r="A431" s="14"/>
      <c r="B431" s="2">
        <f>SUM(K431:AV431)</f>
        <v>48</v>
      </c>
      <c r="C431" s="20">
        <f>COUNT(K431:AV431)</f>
        <v>1</v>
      </c>
      <c r="D431" s="20">
        <f>IF(COUNT(K431:AV431)&gt;0,LARGE(K431:AV431,1),0)+IF(COUNT(K431:AV431)&gt;1,LARGE(K431:AV431,2),0)+IF(COUNT(K431:AV431)&gt;2,LARGE(K431:AV431,3),0)+IF(COUNT(K431:AV431)&gt;3,LARGE(K431:AV431,4),0)+IF(COUNT(K431:AV431)&gt;4,LARGE(K431:AV431,5),0)+IF(COUNT(K431:AV431)&gt;5,LARGE(K431:AV431,6),0)+IF(COUNT(K431:AV431)&gt;6,LARGE(K431:AV431,7),0)+IF(COUNT(K431:AV431)&gt;7,LARGE(K431:AV431,8),0)+IF(COUNT(K431:AV431)&gt;8,LARGE(K431:AV431,9),0)+IF(COUNT(K431:AV431)&gt;9,LARGE(K431:AV431,10),0)+IF(COUNT(K431:AV431)&gt;10,LARGE(K431:AV431,11),0)+IF(COUNT(K431:AV431)&gt;11,LARGE(K431:AV431,12),0)+IF(COUNT(K431:AV431)&gt;12,LARGE(K431:AV431,13),0)+IF(COUNT(K431:AV431)&gt;13,LARGE(K431:AV431,14),0)+IF(COUNT(K431:AV431)&gt;14,LARGE(K431:AV431,15),0)</f>
        <v>48</v>
      </c>
      <c r="E431" s="20">
        <f>IF(COUNT(K431:AV431)&lt;22,IF(COUNT(K431:AV431)&gt;14,(COUNT(K431:AV431)-15),0)*20,120)</f>
        <v>0</v>
      </c>
      <c r="F431" s="23">
        <f>D431+E431</f>
        <v>48</v>
      </c>
      <c r="G431" s="27" t="s">
        <v>1112</v>
      </c>
      <c r="H431" s="25" t="s">
        <v>1113</v>
      </c>
      <c r="I431" s="64">
        <v>1966</v>
      </c>
      <c r="J431" s="27" t="s">
        <v>1114</v>
      </c>
      <c r="AE431" s="29"/>
      <c r="AJ431" s="3">
        <v>48</v>
      </c>
    </row>
    <row r="432" spans="1:29" ht="12.75">
      <c r="A432" s="14"/>
      <c r="B432" s="2">
        <f>SUM(K432:AV432)</f>
        <v>40</v>
      </c>
      <c r="C432" s="20">
        <f>COUNT(K432:AV432)</f>
        <v>1</v>
      </c>
      <c r="D432" s="20">
        <f>IF(COUNT(K432:AV432)&gt;0,LARGE(K432:AV432,1),0)+IF(COUNT(K432:AV432)&gt;1,LARGE(K432:AV432,2),0)+IF(COUNT(K432:AV432)&gt;2,LARGE(K432:AV432,3),0)+IF(COUNT(K432:AV432)&gt;3,LARGE(K432:AV432,4),0)+IF(COUNT(K432:AV432)&gt;4,LARGE(K432:AV432,5),0)+IF(COUNT(K432:AV432)&gt;5,LARGE(K432:AV432,6),0)+IF(COUNT(K432:AV432)&gt;6,LARGE(K432:AV432,7),0)+IF(COUNT(K432:AV432)&gt;7,LARGE(K432:AV432,8),0)+IF(COUNT(K432:AV432)&gt;8,LARGE(K432:AV432,9),0)+IF(COUNT(K432:AV432)&gt;9,LARGE(K432:AV432,10),0)+IF(COUNT(K432:AV432)&gt;10,LARGE(K432:AV432,11),0)+IF(COUNT(K432:AV432)&gt;11,LARGE(K432:AV432,12),0)+IF(COUNT(K432:AV432)&gt;12,LARGE(K432:AV432,13),0)+IF(COUNT(K432:AV432)&gt;13,LARGE(K432:AV432,14),0)+IF(COUNT(K432:AV432)&gt;14,LARGE(K432:AV432,15),0)</f>
        <v>40</v>
      </c>
      <c r="E432" s="20">
        <f>IF(COUNT(K432:AV432)&lt;22,IF(COUNT(K432:AV432)&gt;14,(COUNT(K432:AV432)-15),0)*20,120)</f>
        <v>0</v>
      </c>
      <c r="F432" s="23">
        <f>D432+E432</f>
        <v>40</v>
      </c>
      <c r="G432" s="27" t="s">
        <v>1008</v>
      </c>
      <c r="H432" s="27" t="s">
        <v>1009</v>
      </c>
      <c r="I432" s="27">
        <v>1965</v>
      </c>
      <c r="J432" s="27" t="s">
        <v>1010</v>
      </c>
      <c r="U432" s="19"/>
      <c r="Z432" s="19"/>
      <c r="AA432" s="19"/>
      <c r="AC432" s="3">
        <v>40</v>
      </c>
    </row>
    <row r="433" spans="1:27" ht="12.75">
      <c r="A433" s="14"/>
      <c r="B433" s="2">
        <f>SUM(K433:AV433)</f>
        <v>30</v>
      </c>
      <c r="C433" s="20">
        <f>COUNT(K433:AV433)</f>
        <v>1</v>
      </c>
      <c r="D433" s="20">
        <f>IF(COUNT(K433:AV433)&gt;0,LARGE(K433:AV433,1),0)+IF(COUNT(K433:AV433)&gt;1,LARGE(K433:AV433,2),0)+IF(COUNT(K433:AV433)&gt;2,LARGE(K433:AV433,3),0)+IF(COUNT(K433:AV433)&gt;3,LARGE(K433:AV433,4),0)+IF(COUNT(K433:AV433)&gt;4,LARGE(K433:AV433,5),0)+IF(COUNT(K433:AV433)&gt;5,LARGE(K433:AV433,6),0)+IF(COUNT(K433:AV433)&gt;6,LARGE(K433:AV433,7),0)+IF(COUNT(K433:AV433)&gt;7,LARGE(K433:AV433,8),0)+IF(COUNT(K433:AV433)&gt;8,LARGE(K433:AV433,9),0)+IF(COUNT(K433:AV433)&gt;9,LARGE(K433:AV433,10),0)+IF(COUNT(K433:AV433)&gt;10,LARGE(K433:AV433,11),0)+IF(COUNT(K433:AV433)&gt;11,LARGE(K433:AV433,12),0)+IF(COUNT(K433:AV433)&gt;12,LARGE(K433:AV433,13),0)+IF(COUNT(K433:AV433)&gt;13,LARGE(K433:AV433,14),0)+IF(COUNT(K433:AV433)&gt;14,LARGE(K433:AV433,15),0)</f>
        <v>30</v>
      </c>
      <c r="E433" s="20">
        <f>IF(COUNT(K433:AV433)&lt;22,IF(COUNT(K433:AV433)&gt;14,(COUNT(K433:AV433)-15),0)*20,120)</f>
        <v>0</v>
      </c>
      <c r="F433" s="23">
        <f>D433+E433</f>
        <v>30</v>
      </c>
      <c r="G433" s="25" t="s">
        <v>989</v>
      </c>
      <c r="H433" s="27" t="s">
        <v>990</v>
      </c>
      <c r="I433" s="27">
        <v>1964</v>
      </c>
      <c r="J433" s="27" t="s">
        <v>991</v>
      </c>
      <c r="AA433" s="19">
        <v>30</v>
      </c>
    </row>
    <row r="434" spans="1:20" ht="15">
      <c r="A434" s="14"/>
      <c r="B434" s="2">
        <f>SUM(K434:AV434)</f>
        <v>19</v>
      </c>
      <c r="C434" s="20">
        <f>COUNT(K434:AV434)</f>
        <v>1</v>
      </c>
      <c r="D434" s="20">
        <f>IF(COUNT(K434:AV434)&gt;0,LARGE(K434:AV434,1),0)+IF(COUNT(K434:AV434)&gt;1,LARGE(K434:AV434,2),0)+IF(COUNT(K434:AV434)&gt;2,LARGE(K434:AV434,3),0)+IF(COUNT(K434:AV434)&gt;3,LARGE(K434:AV434,4),0)+IF(COUNT(K434:AV434)&gt;4,LARGE(K434:AV434,5),0)+IF(COUNT(K434:AV434)&gt;5,LARGE(K434:AV434,6),0)+IF(COUNT(K434:AV434)&gt;6,LARGE(K434:AV434,7),0)+IF(COUNT(K434:AV434)&gt;7,LARGE(K434:AV434,8),0)+IF(COUNT(K434:AV434)&gt;8,LARGE(K434:AV434,9),0)+IF(COUNT(K434:AV434)&gt;9,LARGE(K434:AV434,10),0)+IF(COUNT(K434:AV434)&gt;10,LARGE(K434:AV434,11),0)+IF(COUNT(K434:AV434)&gt;11,LARGE(K434:AV434,12),0)+IF(COUNT(K434:AV434)&gt;12,LARGE(K434:AV434,13),0)+IF(COUNT(K434:AV434)&gt;13,LARGE(K434:AV434,14),0)+IF(COUNT(K434:AV434)&gt;14,LARGE(K434:AV434,15),0)</f>
        <v>19</v>
      </c>
      <c r="E434" s="20">
        <f>IF(COUNT(K434:AV434)&lt;22,IF(COUNT(K434:AV434)&gt;14,(COUNT(K434:AV434)-15),0)*20,120)</f>
        <v>0</v>
      </c>
      <c r="F434" s="23">
        <f>D434+E434</f>
        <v>19</v>
      </c>
      <c r="G434" s="47" t="s">
        <v>546</v>
      </c>
      <c r="H434" s="49" t="s">
        <v>881</v>
      </c>
      <c r="I434" s="47">
        <v>1965</v>
      </c>
      <c r="J434" s="47" t="s">
        <v>882</v>
      </c>
      <c r="T434" s="3">
        <v>19</v>
      </c>
    </row>
    <row r="435" spans="1:15" ht="14.25">
      <c r="A435" s="14"/>
      <c r="B435" s="2">
        <f>SUM(K435:AV435)</f>
        <v>0</v>
      </c>
      <c r="C435" s="20">
        <f>COUNT(K435:AV435)</f>
        <v>1</v>
      </c>
      <c r="D435" s="20">
        <f>IF(COUNT(K435:AV435)&gt;0,LARGE(K435:AV435,1),0)+IF(COUNT(K435:AV435)&gt;1,LARGE(K435:AV435,2),0)+IF(COUNT(K435:AV435)&gt;2,LARGE(K435:AV435,3),0)+IF(COUNT(K435:AV435)&gt;3,LARGE(K435:AV435,4),0)+IF(COUNT(K435:AV435)&gt;4,LARGE(K435:AV435,5),0)+IF(COUNT(K435:AV435)&gt;5,LARGE(K435:AV435,6),0)+IF(COUNT(K435:AV435)&gt;6,LARGE(K435:AV435,7),0)+IF(COUNT(K435:AV435)&gt;7,LARGE(K435:AV435,8),0)+IF(COUNT(K435:AV435)&gt;8,LARGE(K435:AV435,9),0)+IF(COUNT(K435:AV435)&gt;9,LARGE(K435:AV435,10),0)+IF(COUNT(K435:AV435)&gt;10,LARGE(K435:AV435,11),0)+IF(COUNT(K435:AV435)&gt;11,LARGE(K435:AV435,12),0)+IF(COUNT(K435:AV435)&gt;12,LARGE(K435:AV435,13),0)+IF(COUNT(K435:AV435)&gt;13,LARGE(K435:AV435,14),0)+IF(COUNT(K435:AV435)&gt;14,LARGE(K435:AV435,15),0)</f>
        <v>0</v>
      </c>
      <c r="E435" s="20">
        <f>IF(COUNT(K435:AV435)&lt;22,IF(COUNT(K435:AV435)&gt;14,(COUNT(K435:AV435)-15),0)*20,120)</f>
        <v>0</v>
      </c>
      <c r="F435" s="23">
        <f>D435+E435</f>
        <v>0</v>
      </c>
      <c r="G435" s="34" t="s">
        <v>546</v>
      </c>
      <c r="H435" s="34" t="s">
        <v>547</v>
      </c>
      <c r="I435" s="35">
        <v>23377</v>
      </c>
      <c r="J435" s="36" t="s">
        <v>471</v>
      </c>
      <c r="O435" s="19">
        <v>0</v>
      </c>
    </row>
    <row r="436" spans="1:17" ht="12.75">
      <c r="A436" s="14"/>
      <c r="B436" s="2">
        <f>SUM(K436:AV436)</f>
        <v>0</v>
      </c>
      <c r="C436" s="20">
        <f>COUNT(K436:AV436)</f>
        <v>1</v>
      </c>
      <c r="D436" s="20">
        <f>IF(COUNT(K436:AV436)&gt;0,LARGE(K436:AV436,1),0)+IF(COUNT(K436:AV436)&gt;1,LARGE(K436:AV436,2),0)+IF(COUNT(K436:AV436)&gt;2,LARGE(K436:AV436,3),0)+IF(COUNT(K436:AV436)&gt;3,LARGE(K436:AV436,4),0)+IF(COUNT(K436:AV436)&gt;4,LARGE(K436:AV436,5),0)+IF(COUNT(K436:AV436)&gt;5,LARGE(K436:AV436,6),0)+IF(COUNT(K436:AV436)&gt;6,LARGE(K436:AV436,7),0)+IF(COUNT(K436:AV436)&gt;7,LARGE(K436:AV436,8),0)+IF(COUNT(K436:AV436)&gt;8,LARGE(K436:AV436,9),0)+IF(COUNT(K436:AV436)&gt;9,LARGE(K436:AV436,10),0)+IF(COUNT(K436:AV436)&gt;10,LARGE(K436:AV436,11),0)+IF(COUNT(K436:AV436)&gt;11,LARGE(K436:AV436,12),0)+IF(COUNT(K436:AV436)&gt;12,LARGE(K436:AV436,13),0)+IF(COUNT(K436:AV436)&gt;13,LARGE(K436:AV436,14),0)+IF(COUNT(K436:AV436)&gt;14,LARGE(K436:AV436,15),0)</f>
        <v>0</v>
      </c>
      <c r="E436" s="20">
        <f>IF(COUNT(K436:AV436)&lt;22,IF(COUNT(K436:AV436)&gt;14,(COUNT(K436:AV436)-15),0)*20,120)</f>
        <v>0</v>
      </c>
      <c r="F436" s="23">
        <f>D436+E436</f>
        <v>0</v>
      </c>
      <c r="G436" s="38" t="s">
        <v>748</v>
      </c>
      <c r="H436" s="38" t="s">
        <v>749</v>
      </c>
      <c r="I436" s="37" t="s">
        <v>750</v>
      </c>
      <c r="J436" s="38"/>
      <c r="Q436" s="3">
        <v>0</v>
      </c>
    </row>
    <row r="437" spans="1:33" ht="12.75">
      <c r="A437" s="14"/>
      <c r="B437" s="2">
        <f>SUM(K437:AV437)</f>
        <v>49</v>
      </c>
      <c r="C437" s="20">
        <f>COUNT(K437:AV437)</f>
        <v>1</v>
      </c>
      <c r="D437" s="20">
        <f>IF(COUNT(K437:AV437)&gt;0,LARGE(K437:AV437,1),0)+IF(COUNT(K437:AV437)&gt;1,LARGE(K437:AV437,2),0)+IF(COUNT(K437:AV437)&gt;2,LARGE(K437:AV437,3),0)+IF(COUNT(K437:AV437)&gt;3,LARGE(K437:AV437,4),0)+IF(COUNT(K437:AV437)&gt;4,LARGE(K437:AV437,5),0)+IF(COUNT(K437:AV437)&gt;5,LARGE(K437:AV437,6),0)+IF(COUNT(K437:AV437)&gt;6,LARGE(K437:AV437,7),0)+IF(COUNT(K437:AV437)&gt;7,LARGE(K437:AV437,8),0)+IF(COUNT(K437:AV437)&gt;8,LARGE(K437:AV437,9),0)+IF(COUNT(K437:AV437)&gt;9,LARGE(K437:AV437,10),0)+IF(COUNT(K437:AV437)&gt;10,LARGE(K437:AV437,11),0)+IF(COUNT(K437:AV437)&gt;11,LARGE(K437:AV437,12),0)+IF(COUNT(K437:AV437)&gt;12,LARGE(K437:AV437,13),0)+IF(COUNT(K437:AV437)&gt;13,LARGE(K437:AV437,14),0)+IF(COUNT(K437:AV437)&gt;14,LARGE(K437:AV437,15),0)</f>
        <v>49</v>
      </c>
      <c r="E437" s="20">
        <f>IF(COUNT(K437:AV437)&lt;22,IF(COUNT(K437:AV437)&gt;14,(COUNT(K437:AV437)-15),0)*20,120)</f>
        <v>0</v>
      </c>
      <c r="F437" s="23">
        <f>D437+E437</f>
        <v>49</v>
      </c>
      <c r="G437" s="27" t="s">
        <v>1046</v>
      </c>
      <c r="H437" s="25" t="s">
        <v>1045</v>
      </c>
      <c r="I437" s="27">
        <v>1966</v>
      </c>
      <c r="J437" s="27" t="s">
        <v>242</v>
      </c>
      <c r="K437" s="19"/>
      <c r="AG437" s="19">
        <v>49</v>
      </c>
    </row>
    <row r="438" spans="1:16" ht="12.75">
      <c r="A438" s="14"/>
      <c r="B438" s="2">
        <f>SUM(K438:AV438)</f>
        <v>19</v>
      </c>
      <c r="C438" s="20">
        <f>COUNT(K438:AV438)</f>
        <v>1</v>
      </c>
      <c r="D438" s="20">
        <f>IF(COUNT(K438:AV438)&gt;0,LARGE(K438:AV438,1),0)+IF(COUNT(K438:AV438)&gt;1,LARGE(K438:AV438,2),0)+IF(COUNT(K438:AV438)&gt;2,LARGE(K438:AV438,3),0)+IF(COUNT(K438:AV438)&gt;3,LARGE(K438:AV438,4),0)+IF(COUNT(K438:AV438)&gt;4,LARGE(K438:AV438,5),0)+IF(COUNT(K438:AV438)&gt;5,LARGE(K438:AV438,6),0)+IF(COUNT(K438:AV438)&gt;6,LARGE(K438:AV438,7),0)+IF(COUNT(K438:AV438)&gt;7,LARGE(K438:AV438,8),0)+IF(COUNT(K438:AV438)&gt;8,LARGE(K438:AV438,9),0)+IF(COUNT(K438:AV438)&gt;9,LARGE(K438:AV438,10),0)+IF(COUNT(K438:AV438)&gt;10,LARGE(K438:AV438,11),0)+IF(COUNT(K438:AV438)&gt;11,LARGE(K438:AV438,12),0)+IF(COUNT(K438:AV438)&gt;12,LARGE(K438:AV438,13),0)+IF(COUNT(K438:AV438)&gt;13,LARGE(K438:AV438,14),0)+IF(COUNT(K438:AV438)&gt;14,LARGE(K438:AV438,15),0)</f>
        <v>19</v>
      </c>
      <c r="E438" s="20">
        <f>IF(COUNT(K438:AV438)&lt;22,IF(COUNT(K438:AV438)&gt;14,(COUNT(K438:AV438)-15),0)*20,120)</f>
        <v>0</v>
      </c>
      <c r="F438" s="23">
        <f>D438+E438</f>
        <v>19</v>
      </c>
      <c r="G438" s="27" t="s">
        <v>608</v>
      </c>
      <c r="H438" s="27" t="s">
        <v>233</v>
      </c>
      <c r="I438" s="27">
        <v>1966</v>
      </c>
      <c r="J438" s="27"/>
      <c r="P438" s="19">
        <v>19</v>
      </c>
    </row>
    <row r="439" spans="1:41" ht="12.75">
      <c r="A439" s="14"/>
      <c r="B439" s="2">
        <f>SUM(K439:AV439)</f>
        <v>46</v>
      </c>
      <c r="C439" s="20">
        <f>COUNT(K439:AV439)</f>
        <v>1</v>
      </c>
      <c r="D439" s="20">
        <f>IF(COUNT(K439:AV439)&gt;0,LARGE(K439:AV439,1),0)+IF(COUNT(K439:AV439)&gt;1,LARGE(K439:AV439,2),0)+IF(COUNT(K439:AV439)&gt;2,LARGE(K439:AV439,3),0)+IF(COUNT(K439:AV439)&gt;3,LARGE(K439:AV439,4),0)+IF(COUNT(K439:AV439)&gt;4,LARGE(K439:AV439,5),0)+IF(COUNT(K439:AV439)&gt;5,LARGE(K439:AV439,6),0)+IF(COUNT(K439:AV439)&gt;6,LARGE(K439:AV439,7),0)+IF(COUNT(K439:AV439)&gt;7,LARGE(K439:AV439,8),0)+IF(COUNT(K439:AV439)&gt;8,LARGE(K439:AV439,9),0)+IF(COUNT(K439:AV439)&gt;9,LARGE(K439:AV439,10),0)+IF(COUNT(K439:AV439)&gt;10,LARGE(K439:AV439,11),0)+IF(COUNT(K439:AV439)&gt;11,LARGE(K439:AV439,12),0)+IF(COUNT(K439:AV439)&gt;12,LARGE(K439:AV439,13),0)+IF(COUNT(K439:AV439)&gt;13,LARGE(K439:AV439,14),0)+IF(COUNT(K439:AV439)&gt;14,LARGE(K439:AV439,15),0)</f>
        <v>46</v>
      </c>
      <c r="E439" s="20">
        <f>IF(COUNT(K439:AV439)&lt;22,IF(COUNT(K439:AV439)&gt;14,(COUNT(K439:AV439)-15),0)*20,120)</f>
        <v>0</v>
      </c>
      <c r="F439" s="23">
        <f>D439+E439</f>
        <v>46</v>
      </c>
      <c r="G439" s="25" t="s">
        <v>283</v>
      </c>
      <c r="H439" s="25" t="s">
        <v>233</v>
      </c>
      <c r="I439" s="25">
        <v>1966</v>
      </c>
      <c r="J439" s="25"/>
      <c r="L439" s="3">
        <v>46</v>
      </c>
      <c r="AO439" s="19"/>
    </row>
    <row r="440" spans="1:15" ht="14.25">
      <c r="A440" s="14"/>
      <c r="B440" s="2">
        <f>SUM(K440:AV440)</f>
        <v>50</v>
      </c>
      <c r="C440" s="20">
        <f>COUNT(K440:AV440)</f>
        <v>1</v>
      </c>
      <c r="D440" s="20">
        <f>IF(COUNT(K440:AV440)&gt;0,LARGE(K440:AV440,1),0)+IF(COUNT(K440:AV440)&gt;1,LARGE(K440:AV440,2),0)+IF(COUNT(K440:AV440)&gt;2,LARGE(K440:AV440,3),0)+IF(COUNT(K440:AV440)&gt;3,LARGE(K440:AV440,4),0)+IF(COUNT(K440:AV440)&gt;4,LARGE(K440:AV440,5),0)+IF(COUNT(K440:AV440)&gt;5,LARGE(K440:AV440,6),0)+IF(COUNT(K440:AV440)&gt;6,LARGE(K440:AV440,7),0)+IF(COUNT(K440:AV440)&gt;7,LARGE(K440:AV440,8),0)+IF(COUNT(K440:AV440)&gt;8,LARGE(K440:AV440,9),0)+IF(COUNT(K440:AV440)&gt;9,LARGE(K440:AV440,10),0)+IF(COUNT(K440:AV440)&gt;10,LARGE(K440:AV440,11),0)+IF(COUNT(K440:AV440)&gt;11,LARGE(K440:AV440,12),0)+IF(COUNT(K440:AV440)&gt;12,LARGE(K440:AV440,13),0)+IF(COUNT(K440:AV440)&gt;13,LARGE(K440:AV440,14),0)+IF(COUNT(K440:AV440)&gt;14,LARGE(K440:AV440,15),0)</f>
        <v>50</v>
      </c>
      <c r="E440" s="20">
        <f>IF(COUNT(K440:AV440)&lt;22,IF(COUNT(K440:AV440)&gt;14,(COUNT(K440:AV440)-15),0)*20,120)</f>
        <v>0</v>
      </c>
      <c r="F440" s="23">
        <f>D440+E440</f>
        <v>50</v>
      </c>
      <c r="G440" s="34" t="s">
        <v>440</v>
      </c>
      <c r="H440" s="34" t="s">
        <v>441</v>
      </c>
      <c r="I440" s="35">
        <v>23012</v>
      </c>
      <c r="J440" s="36" t="s">
        <v>442</v>
      </c>
      <c r="N440" s="19"/>
      <c r="O440" s="19">
        <v>50</v>
      </c>
    </row>
    <row r="441" spans="1:15" ht="14.25">
      <c r="A441" s="14"/>
      <c r="B441" s="2">
        <f>SUM(K441:AV441)</f>
        <v>0</v>
      </c>
      <c r="C441" s="20">
        <f>COUNT(K441:AV441)</f>
        <v>1</v>
      </c>
      <c r="D441" s="20">
        <f>IF(COUNT(K441:AV441)&gt;0,LARGE(K441:AV441,1),0)+IF(COUNT(K441:AV441)&gt;1,LARGE(K441:AV441,2),0)+IF(COUNT(K441:AV441)&gt;2,LARGE(K441:AV441,3),0)+IF(COUNT(K441:AV441)&gt;3,LARGE(K441:AV441,4),0)+IF(COUNT(K441:AV441)&gt;4,LARGE(K441:AV441,5),0)+IF(COUNT(K441:AV441)&gt;5,LARGE(K441:AV441,6),0)+IF(COUNT(K441:AV441)&gt;6,LARGE(K441:AV441,7),0)+IF(COUNT(K441:AV441)&gt;7,LARGE(K441:AV441,8),0)+IF(COUNT(K441:AV441)&gt;8,LARGE(K441:AV441,9),0)+IF(COUNT(K441:AV441)&gt;9,LARGE(K441:AV441,10),0)+IF(COUNT(K441:AV441)&gt;10,LARGE(K441:AV441,11),0)+IF(COUNT(K441:AV441)&gt;11,LARGE(K441:AV441,12),0)+IF(COUNT(K441:AV441)&gt;12,LARGE(K441:AV441,13),0)+IF(COUNT(K441:AV441)&gt;13,LARGE(K441:AV441,14),0)+IF(COUNT(K441:AV441)&gt;14,LARGE(K441:AV441,15),0)</f>
        <v>0</v>
      </c>
      <c r="E441" s="20">
        <f>IF(COUNT(K441:AV441)&lt;22,IF(COUNT(K441:AV441)&gt;14,(COUNT(K441:AV441)-15),0)*20,120)</f>
        <v>0</v>
      </c>
      <c r="F441" s="23">
        <f>D441+E441</f>
        <v>0</v>
      </c>
      <c r="G441" s="34" t="s">
        <v>539</v>
      </c>
      <c r="H441" s="34" t="s">
        <v>540</v>
      </c>
      <c r="I441" s="35">
        <v>23012</v>
      </c>
      <c r="J441" s="36" t="s">
        <v>541</v>
      </c>
      <c r="O441" s="19">
        <v>0</v>
      </c>
    </row>
    <row r="442" spans="1:36" ht="12.75">
      <c r="A442" s="14"/>
      <c r="B442" s="2">
        <f>SUM(K442:AV442)</f>
        <v>0</v>
      </c>
      <c r="C442" s="20">
        <f>COUNT(K442:AV442)</f>
        <v>1</v>
      </c>
      <c r="D442" s="20">
        <f>IF(COUNT(K442:AV442)&gt;0,LARGE(K442:AV442,1),0)+IF(COUNT(K442:AV442)&gt;1,LARGE(K442:AV442,2),0)+IF(COUNT(K442:AV442)&gt;2,LARGE(K442:AV442,3),0)+IF(COUNT(K442:AV442)&gt;3,LARGE(K442:AV442,4),0)+IF(COUNT(K442:AV442)&gt;4,LARGE(K442:AV442,5),0)+IF(COUNT(K442:AV442)&gt;5,LARGE(K442:AV442,6),0)+IF(COUNT(K442:AV442)&gt;6,LARGE(K442:AV442,7),0)+IF(COUNT(K442:AV442)&gt;7,LARGE(K442:AV442,8),0)+IF(COUNT(K442:AV442)&gt;8,LARGE(K442:AV442,9),0)+IF(COUNT(K442:AV442)&gt;9,LARGE(K442:AV442,10),0)+IF(COUNT(K442:AV442)&gt;10,LARGE(K442:AV442,11),0)+IF(COUNT(K442:AV442)&gt;11,LARGE(K442:AV442,12),0)+IF(COUNT(K442:AV442)&gt;12,LARGE(K442:AV442,13),0)+IF(COUNT(K442:AV442)&gt;13,LARGE(K442:AV442,14),0)+IF(COUNT(K442:AV442)&gt;14,LARGE(K442:AV442,15),0)</f>
        <v>0</v>
      </c>
      <c r="E442" s="20">
        <f>IF(COUNT(K442:AV442)&lt;22,IF(COUNT(K442:AV442)&gt;14,(COUNT(K442:AV442)-15),0)*20,120)</f>
        <v>0</v>
      </c>
      <c r="F442" s="23">
        <f>D442+E442</f>
        <v>0</v>
      </c>
      <c r="G442" s="27" t="s">
        <v>1138</v>
      </c>
      <c r="H442" s="25" t="s">
        <v>1139</v>
      </c>
      <c r="I442" s="64">
        <v>1962</v>
      </c>
      <c r="J442" s="53" t="s">
        <v>1114</v>
      </c>
      <c r="AJ442" s="3">
        <v>0</v>
      </c>
    </row>
    <row r="443" spans="1:23" ht="12.75">
      <c r="A443" s="14"/>
      <c r="B443" s="2">
        <f>SUM(K443:AV443)</f>
        <v>49</v>
      </c>
      <c r="C443" s="20">
        <f>COUNT(K443:AV443)</f>
        <v>1</v>
      </c>
      <c r="D443" s="20">
        <f>IF(COUNT(K443:AV443)&gt;0,LARGE(K443:AV443,1),0)+IF(COUNT(K443:AV443)&gt;1,LARGE(K443:AV443,2),0)+IF(COUNT(K443:AV443)&gt;2,LARGE(K443:AV443,3),0)+IF(COUNT(K443:AV443)&gt;3,LARGE(K443:AV443,4),0)+IF(COUNT(K443:AV443)&gt;4,LARGE(K443:AV443,5),0)+IF(COUNT(K443:AV443)&gt;5,LARGE(K443:AV443,6),0)+IF(COUNT(K443:AV443)&gt;6,LARGE(K443:AV443,7),0)+IF(COUNT(K443:AV443)&gt;7,LARGE(K443:AV443,8),0)+IF(COUNT(K443:AV443)&gt;8,LARGE(K443:AV443,9),0)+IF(COUNT(K443:AV443)&gt;9,LARGE(K443:AV443,10),0)+IF(COUNT(K443:AV443)&gt;10,LARGE(K443:AV443,11),0)+IF(COUNT(K443:AV443)&gt;11,LARGE(K443:AV443,12),0)+IF(COUNT(K443:AV443)&gt;12,LARGE(K443:AV443,13),0)+IF(COUNT(K443:AV443)&gt;13,LARGE(K443:AV443,14),0)+IF(COUNT(K443:AV443)&gt;14,LARGE(K443:AV443,15),0)</f>
        <v>49</v>
      </c>
      <c r="E443" s="20">
        <f>IF(COUNT(K443:AV443)&lt;22,IF(COUNT(K443:AV443)&gt;14,(COUNT(K443:AV443)-15),0)*20,120)</f>
        <v>0</v>
      </c>
      <c r="F443" s="23">
        <f>D443+E443</f>
        <v>49</v>
      </c>
      <c r="G443" s="28" t="s">
        <v>955</v>
      </c>
      <c r="H443" s="28" t="s">
        <v>39</v>
      </c>
      <c r="I443" s="28">
        <v>1965</v>
      </c>
      <c r="J443" s="28" t="s">
        <v>173</v>
      </c>
      <c r="W443" s="19">
        <v>49</v>
      </c>
    </row>
    <row r="444" spans="1:48" ht="12.75">
      <c r="A444" s="14"/>
      <c r="B444" s="2">
        <f>SUM(K444:AV444)</f>
        <v>36</v>
      </c>
      <c r="C444" s="20">
        <f>COUNT(K444:AV444)</f>
        <v>1</v>
      </c>
      <c r="D444" s="20">
        <f>IF(COUNT(K444:AV444)&gt;0,LARGE(K444:AV444,1),0)+IF(COUNT(K444:AV444)&gt;1,LARGE(K444:AV444,2),0)+IF(COUNT(K444:AV444)&gt;2,LARGE(K444:AV444,3),0)+IF(COUNT(K444:AV444)&gt;3,LARGE(K444:AV444,4),0)+IF(COUNT(K444:AV444)&gt;4,LARGE(K444:AV444,5),0)+IF(COUNT(K444:AV444)&gt;5,LARGE(K444:AV444,6),0)+IF(COUNT(K444:AV444)&gt;6,LARGE(K444:AV444,7),0)+IF(COUNT(K444:AV444)&gt;7,LARGE(K444:AV444,8),0)+IF(COUNT(K444:AV444)&gt;8,LARGE(K444:AV444,9),0)+IF(COUNT(K444:AV444)&gt;9,LARGE(K444:AV444,10),0)+IF(COUNT(K444:AV444)&gt;10,LARGE(K444:AV444,11),0)+IF(COUNT(K444:AV444)&gt;11,LARGE(K444:AV444,12),0)+IF(COUNT(K444:AV444)&gt;12,LARGE(K444:AV444,13),0)+IF(COUNT(K444:AV444)&gt;13,LARGE(K444:AV444,14),0)+IF(COUNT(K444:AV444)&gt;14,LARGE(K444:AV444,15),0)</f>
        <v>36</v>
      </c>
      <c r="E444" s="20">
        <f>IF(COUNT(K444:AV444)&lt;22,IF(COUNT(K444:AV444)&gt;14,(COUNT(K444:AV444)-15),0)*20,120)</f>
        <v>0</v>
      </c>
      <c r="F444" s="23">
        <f>D444+E444</f>
        <v>36</v>
      </c>
      <c r="G444" s="28" t="s">
        <v>161</v>
      </c>
      <c r="H444" s="28" t="s">
        <v>77</v>
      </c>
      <c r="I444" s="28">
        <v>1964</v>
      </c>
      <c r="J444" s="28" t="s">
        <v>67</v>
      </c>
      <c r="K444" s="18">
        <v>36</v>
      </c>
      <c r="M444" s="19"/>
      <c r="AS444" s="19"/>
      <c r="AU444" s="6"/>
      <c r="AV444" s="2"/>
    </row>
    <row r="445" spans="1:15" ht="14.25">
      <c r="A445" s="14"/>
      <c r="B445" s="2">
        <f>SUM(K445:AV445)</f>
        <v>48</v>
      </c>
      <c r="C445" s="20">
        <f>COUNT(K445:AV445)</f>
        <v>1</v>
      </c>
      <c r="D445" s="20">
        <f>IF(COUNT(K445:AV445)&gt;0,LARGE(K445:AV445,1),0)+IF(COUNT(K445:AV445)&gt;1,LARGE(K445:AV445,2),0)+IF(COUNT(K445:AV445)&gt;2,LARGE(K445:AV445,3),0)+IF(COUNT(K445:AV445)&gt;3,LARGE(K445:AV445,4),0)+IF(COUNT(K445:AV445)&gt;4,LARGE(K445:AV445,5),0)+IF(COUNT(K445:AV445)&gt;5,LARGE(K445:AV445,6),0)+IF(COUNT(K445:AV445)&gt;6,LARGE(K445:AV445,7),0)+IF(COUNT(K445:AV445)&gt;7,LARGE(K445:AV445,8),0)+IF(COUNT(K445:AV445)&gt;8,LARGE(K445:AV445,9),0)+IF(COUNT(K445:AV445)&gt;9,LARGE(K445:AV445,10),0)+IF(COUNT(K445:AV445)&gt;10,LARGE(K445:AV445,11),0)+IF(COUNT(K445:AV445)&gt;11,LARGE(K445:AV445,12),0)+IF(COUNT(K445:AV445)&gt;12,LARGE(K445:AV445,13),0)+IF(COUNT(K445:AV445)&gt;13,LARGE(K445:AV445,14),0)+IF(COUNT(K445:AV445)&gt;14,LARGE(K445:AV445,15),0)</f>
        <v>48</v>
      </c>
      <c r="E445" s="20">
        <f>IF(COUNT(K445:AV445)&lt;22,IF(COUNT(K445:AV445)&gt;14,(COUNT(K445:AV445)-15),0)*20,120)</f>
        <v>0</v>
      </c>
      <c r="F445" s="23">
        <f>D445+E445</f>
        <v>48</v>
      </c>
      <c r="G445" s="34" t="s">
        <v>444</v>
      </c>
      <c r="H445" s="34" t="s">
        <v>445</v>
      </c>
      <c r="I445" s="35">
        <v>24108</v>
      </c>
      <c r="J445" s="36" t="s">
        <v>442</v>
      </c>
      <c r="O445" s="19">
        <v>48</v>
      </c>
    </row>
    <row r="446" spans="1:45" ht="12.75">
      <c r="A446" s="14"/>
      <c r="B446" s="2">
        <f>SUM(K446:AV446)</f>
        <v>10</v>
      </c>
      <c r="C446" s="20">
        <f>COUNT(K446:AV446)</f>
        <v>1</v>
      </c>
      <c r="D446" s="20">
        <f>IF(COUNT(K446:AV446)&gt;0,LARGE(K446:AV446,1),0)+IF(COUNT(K446:AV446)&gt;1,LARGE(K446:AV446,2),0)+IF(COUNT(K446:AV446)&gt;2,LARGE(K446:AV446,3),0)+IF(COUNT(K446:AV446)&gt;3,LARGE(K446:AV446,4),0)+IF(COUNT(K446:AV446)&gt;4,LARGE(K446:AV446,5),0)+IF(COUNT(K446:AV446)&gt;5,LARGE(K446:AV446,6),0)+IF(COUNT(K446:AV446)&gt;6,LARGE(K446:AV446,7),0)+IF(COUNT(K446:AV446)&gt;7,LARGE(K446:AV446,8),0)+IF(COUNT(K446:AV446)&gt;8,LARGE(K446:AV446,9),0)+IF(COUNT(K446:AV446)&gt;9,LARGE(K446:AV446,10),0)+IF(COUNT(K446:AV446)&gt;10,LARGE(K446:AV446,11),0)+IF(COUNT(K446:AV446)&gt;11,LARGE(K446:AV446,12),0)+IF(COUNT(K446:AV446)&gt;12,LARGE(K446:AV446,13),0)+IF(COUNT(K446:AV446)&gt;13,LARGE(K446:AV446,14),0)+IF(COUNT(K446:AV446)&gt;14,LARGE(K446:AV446,15),0)</f>
        <v>10</v>
      </c>
      <c r="E446" s="20">
        <f>IF(COUNT(K446:AV446)&lt;22,IF(COUNT(K446:AV446)&gt;14,(COUNT(K446:AV446)-15),0)*20,120)</f>
        <v>0</v>
      </c>
      <c r="F446" s="23">
        <f>D446+E446</f>
        <v>10</v>
      </c>
      <c r="G446" s="25" t="s">
        <v>292</v>
      </c>
      <c r="H446" s="25" t="s">
        <v>293</v>
      </c>
      <c r="I446" s="25">
        <v>1962</v>
      </c>
      <c r="J446" s="25"/>
      <c r="L446" s="19">
        <v>10</v>
      </c>
      <c r="AH446" s="19"/>
      <c r="AS446" s="19"/>
    </row>
    <row r="447" spans="1:24" ht="12.75">
      <c r="A447" s="14"/>
      <c r="B447" s="2">
        <f>SUM(K447:AV447)</f>
        <v>44</v>
      </c>
      <c r="C447" s="20">
        <f>COUNT(K447:AV447)</f>
        <v>1</v>
      </c>
      <c r="D447" s="20">
        <f>IF(COUNT(K447:AV447)&gt;0,LARGE(K447:AV447,1),0)+IF(COUNT(K447:AV447)&gt;1,LARGE(K447:AV447,2),0)+IF(COUNT(K447:AV447)&gt;2,LARGE(K447:AV447,3),0)+IF(COUNT(K447:AV447)&gt;3,LARGE(K447:AV447,4),0)+IF(COUNT(K447:AV447)&gt;4,LARGE(K447:AV447,5),0)+IF(COUNT(K447:AV447)&gt;5,LARGE(K447:AV447,6),0)+IF(COUNT(K447:AV447)&gt;6,LARGE(K447:AV447,7),0)+IF(COUNT(K447:AV447)&gt;7,LARGE(K447:AV447,8),0)+IF(COUNT(K447:AV447)&gt;8,LARGE(K447:AV447,9),0)+IF(COUNT(K447:AV447)&gt;9,LARGE(K447:AV447,10),0)+IF(COUNT(K447:AV447)&gt;10,LARGE(K447:AV447,11),0)+IF(COUNT(K447:AV447)&gt;11,LARGE(K447:AV447,12),0)+IF(COUNT(K447:AV447)&gt;12,LARGE(K447:AV447,13),0)+IF(COUNT(K447:AV447)&gt;13,LARGE(K447:AV447,14),0)+IF(COUNT(K447:AV447)&gt;14,LARGE(K447:AV447,15),0)</f>
        <v>44</v>
      </c>
      <c r="E447" s="20">
        <f>IF(COUNT(K447:AV447)&lt;22,IF(COUNT(K447:AV447)&gt;14,(COUNT(K447:AV447)-15),0)*20,120)</f>
        <v>0</v>
      </c>
      <c r="F447" s="23">
        <f>D447+E447</f>
        <v>44</v>
      </c>
      <c r="G447" s="27" t="s">
        <v>934</v>
      </c>
      <c r="H447" s="25" t="s">
        <v>904</v>
      </c>
      <c r="I447" s="27">
        <v>1963</v>
      </c>
      <c r="J447" s="27"/>
      <c r="S447" s="19"/>
      <c r="X447" s="3">
        <v>44</v>
      </c>
    </row>
    <row r="448" spans="1:42" ht="12.75">
      <c r="A448" s="14"/>
      <c r="B448" s="2">
        <f>SUM(K448:AV448)</f>
        <v>35</v>
      </c>
      <c r="C448" s="20">
        <f>COUNT(K448:AV448)</f>
        <v>1</v>
      </c>
      <c r="D448" s="20">
        <f>IF(COUNT(K448:AV448)&gt;0,LARGE(K448:AV448,1),0)+IF(COUNT(K448:AV448)&gt;1,LARGE(K448:AV448,2),0)+IF(COUNT(K448:AV448)&gt;2,LARGE(K448:AV448,3),0)+IF(COUNT(K448:AV448)&gt;3,LARGE(K448:AV448,4),0)+IF(COUNT(K448:AV448)&gt;4,LARGE(K448:AV448,5),0)+IF(COUNT(K448:AV448)&gt;5,LARGE(K448:AV448,6),0)+IF(COUNT(K448:AV448)&gt;6,LARGE(K448:AV448,7),0)+IF(COUNT(K448:AV448)&gt;7,LARGE(K448:AV448,8),0)+IF(COUNT(K448:AV448)&gt;8,LARGE(K448:AV448,9),0)+IF(COUNT(K448:AV448)&gt;9,LARGE(K448:AV448,10),0)+IF(COUNT(K448:AV448)&gt;10,LARGE(K448:AV448,11),0)+IF(COUNT(K448:AV448)&gt;11,LARGE(K448:AV448,12),0)+IF(COUNT(K448:AV448)&gt;12,LARGE(K448:AV448,13),0)+IF(COUNT(K448:AV448)&gt;13,LARGE(K448:AV448,14),0)+IF(COUNT(K448:AV448)&gt;14,LARGE(K448:AV448,15),0)</f>
        <v>35</v>
      </c>
      <c r="E448" s="20">
        <f>IF(COUNT(K448:AV448)&lt;22,IF(COUNT(K448:AV448)&gt;14,(COUNT(K448:AV448)-15),0)*20,120)</f>
        <v>0</v>
      </c>
      <c r="F448" s="23">
        <f>D448+E448</f>
        <v>35</v>
      </c>
      <c r="G448" s="27" t="s">
        <v>1211</v>
      </c>
      <c r="H448" s="27" t="s">
        <v>47</v>
      </c>
      <c r="I448" s="27">
        <v>1966</v>
      </c>
      <c r="J448" s="27" t="s">
        <v>1063</v>
      </c>
      <c r="AE448" s="6"/>
      <c r="AK448" s="19"/>
      <c r="AL448" s="19"/>
      <c r="AO448" s="19"/>
      <c r="AP448" s="3">
        <v>35</v>
      </c>
    </row>
    <row r="449" spans="1:14" ht="12.75">
      <c r="A449" s="14"/>
      <c r="B449" s="2">
        <f>SUM(K449:AV449)</f>
        <v>26</v>
      </c>
      <c r="C449" s="20">
        <f>COUNT(K449:AV449)</f>
        <v>1</v>
      </c>
      <c r="D449" s="20">
        <f>IF(COUNT(K449:AV449)&gt;0,LARGE(K449:AV449,1),0)+IF(COUNT(K449:AV449)&gt;1,LARGE(K449:AV449,2),0)+IF(COUNT(K449:AV449)&gt;2,LARGE(K449:AV449,3),0)+IF(COUNT(K449:AV449)&gt;3,LARGE(K449:AV449,4),0)+IF(COUNT(K449:AV449)&gt;4,LARGE(K449:AV449,5),0)+IF(COUNT(K449:AV449)&gt;5,LARGE(K449:AV449,6),0)+IF(COUNT(K449:AV449)&gt;6,LARGE(K449:AV449,7),0)+IF(COUNT(K449:AV449)&gt;7,LARGE(K449:AV449,8),0)+IF(COUNT(K449:AV449)&gt;8,LARGE(K449:AV449,9),0)+IF(COUNT(K449:AV449)&gt;9,LARGE(K449:AV449,10),0)+IF(COUNT(K449:AV449)&gt;10,LARGE(K449:AV449,11),0)+IF(COUNT(K449:AV449)&gt;11,LARGE(K449:AV449,12),0)+IF(COUNT(K449:AV449)&gt;12,LARGE(K449:AV449,13),0)+IF(COUNT(K449:AV449)&gt;13,LARGE(K449:AV449,14),0)+IF(COUNT(K449:AV449)&gt;14,LARGE(K449:AV449,15),0)</f>
        <v>26</v>
      </c>
      <c r="E449" s="20">
        <f>IF(COUNT(K449:AV449)&lt;22,IF(COUNT(K449:AV449)&gt;14,(COUNT(K449:AV449)-15),0)*20,120)</f>
        <v>0</v>
      </c>
      <c r="F449" s="23">
        <f>D449+E449</f>
        <v>26</v>
      </c>
      <c r="G449" s="27" t="s">
        <v>392</v>
      </c>
      <c r="H449" s="25" t="s">
        <v>360</v>
      </c>
      <c r="I449" s="27">
        <v>1966</v>
      </c>
      <c r="J449" s="27"/>
      <c r="N449" s="3">
        <v>26</v>
      </c>
    </row>
    <row r="450" spans="1:17" ht="12.75">
      <c r="A450" s="14"/>
      <c r="B450" s="2">
        <f>SUM(K450:AV450)</f>
        <v>0</v>
      </c>
      <c r="C450" s="20">
        <f>COUNT(K450:AV450)</f>
        <v>1</v>
      </c>
      <c r="D450" s="20">
        <f>IF(COUNT(K450:AV450)&gt;0,LARGE(K450:AV450,1),0)+IF(COUNT(K450:AV450)&gt;1,LARGE(K450:AV450,2),0)+IF(COUNT(K450:AV450)&gt;2,LARGE(K450:AV450,3),0)+IF(COUNT(K450:AV450)&gt;3,LARGE(K450:AV450,4),0)+IF(COUNT(K450:AV450)&gt;4,LARGE(K450:AV450,5),0)+IF(COUNT(K450:AV450)&gt;5,LARGE(K450:AV450,6),0)+IF(COUNT(K450:AV450)&gt;6,LARGE(K450:AV450,7),0)+IF(COUNT(K450:AV450)&gt;7,LARGE(K450:AV450,8),0)+IF(COUNT(K450:AV450)&gt;8,LARGE(K450:AV450,9),0)+IF(COUNT(K450:AV450)&gt;9,LARGE(K450:AV450,10),0)+IF(COUNT(K450:AV450)&gt;10,LARGE(K450:AV450,11),0)+IF(COUNT(K450:AV450)&gt;11,LARGE(K450:AV450,12),0)+IF(COUNT(K450:AV450)&gt;12,LARGE(K450:AV450,13),0)+IF(COUNT(K450:AV450)&gt;13,LARGE(K450:AV450,14),0)+IF(COUNT(K450:AV450)&gt;14,LARGE(K450:AV450,15),0)</f>
        <v>0</v>
      </c>
      <c r="E450" s="20">
        <f>IF(COUNT(K450:AV450)&lt;22,IF(COUNT(K450:AV450)&gt;14,(COUNT(K450:AV450)-15),0)*20,120)</f>
        <v>0</v>
      </c>
      <c r="F450" s="23">
        <f>D450+E450</f>
        <v>0</v>
      </c>
      <c r="G450" s="38" t="s">
        <v>732</v>
      </c>
      <c r="H450" s="38" t="s">
        <v>733</v>
      </c>
      <c r="I450" s="37" t="s">
        <v>734</v>
      </c>
      <c r="J450" s="38"/>
      <c r="O450" s="19"/>
      <c r="Q450" s="3">
        <v>0</v>
      </c>
    </row>
    <row r="451" spans="1:48" ht="12.75">
      <c r="A451" s="14"/>
      <c r="B451" s="2">
        <f>SUM(K451:AV451)</f>
        <v>47</v>
      </c>
      <c r="C451" s="20">
        <f>COUNT(K451:AV451)</f>
        <v>1</v>
      </c>
      <c r="D451" s="20">
        <f>IF(COUNT(K451:AV451)&gt;0,LARGE(K451:AV451,1),0)+IF(COUNT(K451:AV451)&gt;1,LARGE(K451:AV451,2),0)+IF(COUNT(K451:AV451)&gt;2,LARGE(K451:AV451,3),0)+IF(COUNT(K451:AV451)&gt;3,LARGE(K451:AV451,4),0)+IF(COUNT(K451:AV451)&gt;4,LARGE(K451:AV451,5),0)+IF(COUNT(K451:AV451)&gt;5,LARGE(K451:AV451,6),0)+IF(COUNT(K451:AV451)&gt;6,LARGE(K451:AV451,7),0)+IF(COUNT(K451:AV451)&gt;7,LARGE(K451:AV451,8),0)+IF(COUNT(K451:AV451)&gt;8,LARGE(K451:AV451,9),0)+IF(COUNT(K451:AV451)&gt;9,LARGE(K451:AV451,10),0)+IF(COUNT(K451:AV451)&gt;10,LARGE(K451:AV451,11),0)+IF(COUNT(K451:AV451)&gt;11,LARGE(K451:AV451,12),0)+IF(COUNT(K451:AV451)&gt;12,LARGE(K451:AV451,13),0)+IF(COUNT(K451:AV451)&gt;13,LARGE(K451:AV451,14),0)+IF(COUNT(K451:AV451)&gt;14,LARGE(K451:AV451,15),0)</f>
        <v>47</v>
      </c>
      <c r="E451" s="20">
        <f>IF(COUNT(K451:AV451)&lt;22,IF(COUNT(K451:AV451)&gt;14,(COUNT(K451:AV451)-15),0)*20,120)</f>
        <v>0</v>
      </c>
      <c r="F451" s="23">
        <f>D451+E451</f>
        <v>47</v>
      </c>
      <c r="G451" s="28" t="s">
        <v>150</v>
      </c>
      <c r="H451" s="28" t="s">
        <v>64</v>
      </c>
      <c r="I451" s="28">
        <v>1966</v>
      </c>
      <c r="J451" s="28" t="s">
        <v>151</v>
      </c>
      <c r="K451" s="18">
        <v>47</v>
      </c>
      <c r="R451" s="19"/>
      <c r="AC451" s="29"/>
      <c r="AU451" s="6"/>
      <c r="AV451" s="2"/>
    </row>
    <row r="452" spans="1:23" ht="12.75">
      <c r="A452" s="14"/>
      <c r="B452" s="2">
        <f>SUM(K452:AV452)</f>
        <v>43</v>
      </c>
      <c r="C452" s="20">
        <f>COUNT(K452:AV452)</f>
        <v>1</v>
      </c>
      <c r="D452" s="20">
        <f>IF(COUNT(K452:AV452)&gt;0,LARGE(K452:AV452,1),0)+IF(COUNT(K452:AV452)&gt;1,LARGE(K452:AV452,2),0)+IF(COUNT(K452:AV452)&gt;2,LARGE(K452:AV452,3),0)+IF(COUNT(K452:AV452)&gt;3,LARGE(K452:AV452,4),0)+IF(COUNT(K452:AV452)&gt;4,LARGE(K452:AV452,5),0)+IF(COUNT(K452:AV452)&gt;5,LARGE(K452:AV452,6),0)+IF(COUNT(K452:AV452)&gt;6,LARGE(K452:AV452,7),0)+IF(COUNT(K452:AV452)&gt;7,LARGE(K452:AV452,8),0)+IF(COUNT(K452:AV452)&gt;8,LARGE(K452:AV452,9),0)+IF(COUNT(K452:AV452)&gt;9,LARGE(K452:AV452,10),0)+IF(COUNT(K452:AV452)&gt;10,LARGE(K452:AV452,11),0)+IF(COUNT(K452:AV452)&gt;11,LARGE(K452:AV452,12),0)+IF(COUNT(K452:AV452)&gt;12,LARGE(K452:AV452,13),0)+IF(COUNT(K452:AV452)&gt;13,LARGE(K452:AV452,14),0)+IF(COUNT(K452:AV452)&gt;14,LARGE(K452:AV452,15),0)</f>
        <v>43</v>
      </c>
      <c r="E452" s="20">
        <f>IF(COUNT(K452:AV452)&lt;22,IF(COUNT(K452:AV452)&gt;14,(COUNT(K452:AV452)-15),0)*20,120)</f>
        <v>0</v>
      </c>
      <c r="F452" s="23">
        <f>D452+E452</f>
        <v>43</v>
      </c>
      <c r="G452" s="28" t="s">
        <v>960</v>
      </c>
      <c r="H452" s="28" t="s">
        <v>961</v>
      </c>
      <c r="I452" s="28">
        <v>1962</v>
      </c>
      <c r="J452" s="28"/>
      <c r="W452" s="19">
        <v>43</v>
      </c>
    </row>
    <row r="453" spans="1:15" ht="14.25">
      <c r="A453" s="14"/>
      <c r="B453" s="2">
        <f>SUM(K453:AV453)</f>
        <v>43</v>
      </c>
      <c r="C453" s="20">
        <f>COUNT(K453:AV453)</f>
        <v>1</v>
      </c>
      <c r="D453" s="20">
        <f>IF(COUNT(K453:AV453)&gt;0,LARGE(K453:AV453,1),0)+IF(COUNT(K453:AV453)&gt;1,LARGE(K453:AV453,2),0)+IF(COUNT(K453:AV453)&gt;2,LARGE(K453:AV453,3),0)+IF(COUNT(K453:AV453)&gt;3,LARGE(K453:AV453,4),0)+IF(COUNT(K453:AV453)&gt;4,LARGE(K453:AV453,5),0)+IF(COUNT(K453:AV453)&gt;5,LARGE(K453:AV453,6),0)+IF(COUNT(K453:AV453)&gt;6,LARGE(K453:AV453,7),0)+IF(COUNT(K453:AV453)&gt;7,LARGE(K453:AV453,8),0)+IF(COUNT(K453:AV453)&gt;8,LARGE(K453:AV453,9),0)+IF(COUNT(K453:AV453)&gt;9,LARGE(K453:AV453,10),0)+IF(COUNT(K453:AV453)&gt;10,LARGE(K453:AV453,11),0)+IF(COUNT(K453:AV453)&gt;11,LARGE(K453:AV453,12),0)+IF(COUNT(K453:AV453)&gt;12,LARGE(K453:AV453,13),0)+IF(COUNT(K453:AV453)&gt;13,LARGE(K453:AV453,14),0)+IF(COUNT(K453:AV453)&gt;14,LARGE(K453:AV453,15),0)</f>
        <v>43</v>
      </c>
      <c r="E453" s="20">
        <f>IF(COUNT(K453:AV453)&lt;22,IF(COUNT(K453:AV453)&gt;14,(COUNT(K453:AV453)-15),0)*20,120)</f>
        <v>0</v>
      </c>
      <c r="F453" s="23">
        <f>D453+E453</f>
        <v>43</v>
      </c>
      <c r="G453" s="34" t="s">
        <v>456</v>
      </c>
      <c r="H453" s="34" t="s">
        <v>457</v>
      </c>
      <c r="I453" s="35">
        <v>23012</v>
      </c>
      <c r="J453" s="36" t="s">
        <v>458</v>
      </c>
      <c r="N453" s="19"/>
      <c r="O453" s="19">
        <v>43</v>
      </c>
    </row>
    <row r="454" spans="1:19" ht="12.75">
      <c r="A454" s="14"/>
      <c r="B454" s="2">
        <f>SUM(K454:AV454)</f>
        <v>2</v>
      </c>
      <c r="C454" s="20">
        <f>COUNT(K454:AV454)</f>
        <v>1</v>
      </c>
      <c r="D454" s="20">
        <f>IF(COUNT(K454:AV454)&gt;0,LARGE(K454:AV454,1),0)+IF(COUNT(K454:AV454)&gt;1,LARGE(K454:AV454,2),0)+IF(COUNT(K454:AV454)&gt;2,LARGE(K454:AV454,3),0)+IF(COUNT(K454:AV454)&gt;3,LARGE(K454:AV454,4),0)+IF(COUNT(K454:AV454)&gt;4,LARGE(K454:AV454,5),0)+IF(COUNT(K454:AV454)&gt;5,LARGE(K454:AV454,6),0)+IF(COUNT(K454:AV454)&gt;6,LARGE(K454:AV454,7),0)+IF(COUNT(K454:AV454)&gt;7,LARGE(K454:AV454,8),0)+IF(COUNT(K454:AV454)&gt;8,LARGE(K454:AV454,9),0)+IF(COUNT(K454:AV454)&gt;9,LARGE(K454:AV454,10),0)+IF(COUNT(K454:AV454)&gt;10,LARGE(K454:AV454,11),0)+IF(COUNT(K454:AV454)&gt;11,LARGE(K454:AV454,12),0)+IF(COUNT(K454:AV454)&gt;12,LARGE(K454:AV454,13),0)+IF(COUNT(K454:AV454)&gt;13,LARGE(K454:AV454,14),0)+IF(COUNT(K454:AV454)&gt;14,LARGE(K454:AV454,15),0)</f>
        <v>2</v>
      </c>
      <c r="E454" s="20">
        <f>IF(COUNT(K454:AV454)&lt;22,IF(COUNT(K454:AV454)&gt;14,(COUNT(K454:AV454)-15),0)*20,120)</f>
        <v>0</v>
      </c>
      <c r="F454" s="23">
        <f>D454+E454</f>
        <v>2</v>
      </c>
      <c r="G454" s="42" t="s">
        <v>853</v>
      </c>
      <c r="H454" s="42" t="s">
        <v>83</v>
      </c>
      <c r="I454" s="43" t="s">
        <v>793</v>
      </c>
      <c r="J454" s="44" t="s">
        <v>790</v>
      </c>
      <c r="S454" s="19">
        <v>2</v>
      </c>
    </row>
    <row r="455" spans="1:17" ht="12.75">
      <c r="A455" s="14"/>
      <c r="B455" s="2">
        <f>SUM(K455:AV455)</f>
        <v>32</v>
      </c>
      <c r="C455" s="20">
        <f>COUNT(K455:AV455)</f>
        <v>1</v>
      </c>
      <c r="D455" s="20">
        <f>IF(COUNT(K455:AV455)&gt;0,LARGE(K455:AV455,1),0)+IF(COUNT(K455:AV455)&gt;1,LARGE(K455:AV455,2),0)+IF(COUNT(K455:AV455)&gt;2,LARGE(K455:AV455,3),0)+IF(COUNT(K455:AV455)&gt;3,LARGE(K455:AV455,4),0)+IF(COUNT(K455:AV455)&gt;4,LARGE(K455:AV455,5),0)+IF(COUNT(K455:AV455)&gt;5,LARGE(K455:AV455,6),0)+IF(COUNT(K455:AV455)&gt;6,LARGE(K455:AV455,7),0)+IF(COUNT(K455:AV455)&gt;7,LARGE(K455:AV455,8),0)+IF(COUNT(K455:AV455)&gt;8,LARGE(K455:AV455,9),0)+IF(COUNT(K455:AV455)&gt;9,LARGE(K455:AV455,10),0)+IF(COUNT(K455:AV455)&gt;10,LARGE(K455:AV455,11),0)+IF(COUNT(K455:AV455)&gt;11,LARGE(K455:AV455,12),0)+IF(COUNT(K455:AV455)&gt;12,LARGE(K455:AV455,13),0)+IF(COUNT(K455:AV455)&gt;13,LARGE(K455:AV455,14),0)+IF(COUNT(K455:AV455)&gt;14,LARGE(K455:AV455,15),0)</f>
        <v>32</v>
      </c>
      <c r="E455" s="20">
        <f>IF(COUNT(K455:AV455)&lt;22,IF(COUNT(K455:AV455)&gt;14,(COUNT(K455:AV455)-15),0)*20,120)</f>
        <v>0</v>
      </c>
      <c r="F455" s="23">
        <f>D455+E455</f>
        <v>32</v>
      </c>
      <c r="G455" s="38" t="s">
        <v>679</v>
      </c>
      <c r="H455" s="38" t="s">
        <v>680</v>
      </c>
      <c r="I455" s="37" t="s">
        <v>681</v>
      </c>
      <c r="J455" s="38"/>
      <c r="Q455" s="3">
        <v>32</v>
      </c>
    </row>
    <row r="456" spans="1:35" ht="12.75">
      <c r="A456" s="14"/>
      <c r="B456" s="2">
        <f>SUM(K456:AV456)</f>
        <v>39</v>
      </c>
      <c r="C456" s="20">
        <f>COUNT(K456:AV456)</f>
        <v>1</v>
      </c>
      <c r="D456" s="20">
        <f>IF(COUNT(K456:AV456)&gt;0,LARGE(K456:AV456,1),0)+IF(COUNT(K456:AV456)&gt;1,LARGE(K456:AV456,2),0)+IF(COUNT(K456:AV456)&gt;2,LARGE(K456:AV456,3),0)+IF(COUNT(K456:AV456)&gt;3,LARGE(K456:AV456,4),0)+IF(COUNT(K456:AV456)&gt;4,LARGE(K456:AV456,5),0)+IF(COUNT(K456:AV456)&gt;5,LARGE(K456:AV456,6),0)+IF(COUNT(K456:AV456)&gt;6,LARGE(K456:AV456,7),0)+IF(COUNT(K456:AV456)&gt;7,LARGE(K456:AV456,8),0)+IF(COUNT(K456:AV456)&gt;8,LARGE(K456:AV456,9),0)+IF(COUNT(K456:AV456)&gt;9,LARGE(K456:AV456,10),0)+IF(COUNT(K456:AV456)&gt;10,LARGE(K456:AV456,11),0)+IF(COUNT(K456:AV456)&gt;11,LARGE(K456:AV456,12),0)+IF(COUNT(K456:AV456)&gt;12,LARGE(K456:AV456,13),0)+IF(COUNT(K456:AV456)&gt;13,LARGE(K456:AV456,14),0)+IF(COUNT(K456:AV456)&gt;14,LARGE(K456:AV456,15),0)</f>
        <v>39</v>
      </c>
      <c r="E456" s="20">
        <f>IF(COUNT(K456:AV456)&lt;22,IF(COUNT(K456:AV456)&gt;14,(COUNT(K456:AV456)-15),0)*20,120)</f>
        <v>0</v>
      </c>
      <c r="F456" s="23">
        <f>D456+E456</f>
        <v>39</v>
      </c>
      <c r="G456" s="63" t="s">
        <v>1100</v>
      </c>
      <c r="H456" s="63" t="s">
        <v>1101</v>
      </c>
      <c r="I456" s="62" t="s">
        <v>1088</v>
      </c>
      <c r="J456" s="63" t="s">
        <v>1090</v>
      </c>
      <c r="AI456" s="19">
        <v>39</v>
      </c>
    </row>
    <row r="457" spans="1:19" ht="12.75">
      <c r="A457" s="14"/>
      <c r="B457" s="2">
        <f>SUM(K457:AV457)</f>
        <v>49</v>
      </c>
      <c r="C457" s="20">
        <f>COUNT(K457:AV457)</f>
        <v>1</v>
      </c>
      <c r="D457" s="20">
        <f>IF(COUNT(K457:AV457)&gt;0,LARGE(K457:AV457,1),0)+IF(COUNT(K457:AV457)&gt;1,LARGE(K457:AV457,2),0)+IF(COUNT(K457:AV457)&gt;2,LARGE(K457:AV457,3),0)+IF(COUNT(K457:AV457)&gt;3,LARGE(K457:AV457,4),0)+IF(COUNT(K457:AV457)&gt;4,LARGE(K457:AV457,5),0)+IF(COUNT(K457:AV457)&gt;5,LARGE(K457:AV457,6),0)+IF(COUNT(K457:AV457)&gt;6,LARGE(K457:AV457,7),0)+IF(COUNT(K457:AV457)&gt;7,LARGE(K457:AV457,8),0)+IF(COUNT(K457:AV457)&gt;8,LARGE(K457:AV457,9),0)+IF(COUNT(K457:AV457)&gt;9,LARGE(K457:AV457,10),0)+IF(COUNT(K457:AV457)&gt;10,LARGE(K457:AV457,11),0)+IF(COUNT(K457:AV457)&gt;11,LARGE(K457:AV457,12),0)+IF(COUNT(K457:AV457)&gt;12,LARGE(K457:AV457,13),0)+IF(COUNT(K457:AV457)&gt;13,LARGE(K457:AV457,14),0)+IF(COUNT(K457:AV457)&gt;14,LARGE(K457:AV457,15),0)</f>
        <v>49</v>
      </c>
      <c r="E457" s="20">
        <f>IF(COUNT(K457:AV457)&lt;22,IF(COUNT(K457:AV457)&gt;14,(COUNT(K457:AV457)-15),0)*20,120)</f>
        <v>0</v>
      </c>
      <c r="F457" s="23">
        <f>D457+E457</f>
        <v>49</v>
      </c>
      <c r="G457" s="42" t="s">
        <v>781</v>
      </c>
      <c r="H457" s="42" t="s">
        <v>782</v>
      </c>
      <c r="I457" s="43" t="s">
        <v>783</v>
      </c>
      <c r="J457" s="44" t="s">
        <v>784</v>
      </c>
      <c r="S457" s="19">
        <v>49</v>
      </c>
    </row>
    <row r="458" spans="1:36" ht="12.75">
      <c r="A458" s="14"/>
      <c r="B458" s="2">
        <f>SUM(K458:AV458)</f>
        <v>24</v>
      </c>
      <c r="C458" s="20">
        <f>COUNT(K458:AV458)</f>
        <v>1</v>
      </c>
      <c r="D458" s="20">
        <f>IF(COUNT(K458:AV458)&gt;0,LARGE(K458:AV458,1),0)+IF(COUNT(K458:AV458)&gt;1,LARGE(K458:AV458,2),0)+IF(COUNT(K458:AV458)&gt;2,LARGE(K458:AV458,3),0)+IF(COUNT(K458:AV458)&gt;3,LARGE(K458:AV458,4),0)+IF(COUNT(K458:AV458)&gt;4,LARGE(K458:AV458,5),0)+IF(COUNT(K458:AV458)&gt;5,LARGE(K458:AV458,6),0)+IF(COUNT(K458:AV458)&gt;6,LARGE(K458:AV458,7),0)+IF(COUNT(K458:AV458)&gt;7,LARGE(K458:AV458,8),0)+IF(COUNT(K458:AV458)&gt;8,LARGE(K458:AV458,9),0)+IF(COUNT(K458:AV458)&gt;9,LARGE(K458:AV458,10),0)+IF(COUNT(K458:AV458)&gt;10,LARGE(K458:AV458,11),0)+IF(COUNT(K458:AV458)&gt;11,LARGE(K458:AV458,12),0)+IF(COUNT(K458:AV458)&gt;12,LARGE(K458:AV458,13),0)+IF(COUNT(K458:AV458)&gt;13,LARGE(K458:AV458,14),0)+IF(COUNT(K458:AV458)&gt;14,LARGE(K458:AV458,15),0)</f>
        <v>24</v>
      </c>
      <c r="E458" s="20">
        <f>IF(COUNT(K458:AV458)&lt;22,IF(COUNT(K458:AV458)&gt;14,(COUNT(K458:AV458)-15),0)*20,120)</f>
        <v>0</v>
      </c>
      <c r="F458" s="23">
        <f>D458+E458</f>
        <v>24</v>
      </c>
      <c r="G458" s="25" t="s">
        <v>274</v>
      </c>
      <c r="H458" s="25" t="s">
        <v>251</v>
      </c>
      <c r="I458" s="25">
        <v>1963</v>
      </c>
      <c r="J458" s="25" t="s">
        <v>275</v>
      </c>
      <c r="K458" s="19"/>
      <c r="L458" s="19">
        <v>24</v>
      </c>
      <c r="M458" s="19"/>
      <c r="AD458" s="19"/>
      <c r="AJ458" s="19"/>
    </row>
    <row r="459" spans="1:19" ht="12.75">
      <c r="A459" s="14"/>
      <c r="B459" s="2">
        <f>SUM(K459:AV459)</f>
        <v>48</v>
      </c>
      <c r="C459" s="20">
        <f>COUNT(K459:AV459)</f>
        <v>1</v>
      </c>
      <c r="D459" s="20">
        <f>IF(COUNT(K459:AV459)&gt;0,LARGE(K459:AV459,1),0)+IF(COUNT(K459:AV459)&gt;1,LARGE(K459:AV459,2),0)+IF(COUNT(K459:AV459)&gt;2,LARGE(K459:AV459,3),0)+IF(COUNT(K459:AV459)&gt;3,LARGE(K459:AV459,4),0)+IF(COUNT(K459:AV459)&gt;4,LARGE(K459:AV459,5),0)+IF(COUNT(K459:AV459)&gt;5,LARGE(K459:AV459,6),0)+IF(COUNT(K459:AV459)&gt;6,LARGE(K459:AV459,7),0)+IF(COUNT(K459:AV459)&gt;7,LARGE(K459:AV459,8),0)+IF(COUNT(K459:AV459)&gt;8,LARGE(K459:AV459,9),0)+IF(COUNT(K459:AV459)&gt;9,LARGE(K459:AV459,10),0)+IF(COUNT(K459:AV459)&gt;10,LARGE(K459:AV459,11),0)+IF(COUNT(K459:AV459)&gt;11,LARGE(K459:AV459,12),0)+IF(COUNT(K459:AV459)&gt;12,LARGE(K459:AV459,13),0)+IF(COUNT(K459:AV459)&gt;13,LARGE(K459:AV459,14),0)+IF(COUNT(K459:AV459)&gt;14,LARGE(K459:AV459,15),0)</f>
        <v>48</v>
      </c>
      <c r="E459" s="20">
        <f>IF(COUNT(K459:AV459)&lt;22,IF(COUNT(K459:AV459)&gt;14,(COUNT(K459:AV459)-15),0)*20,120)</f>
        <v>0</v>
      </c>
      <c r="F459" s="23">
        <f>D459+E459</f>
        <v>48</v>
      </c>
      <c r="G459" s="42" t="s">
        <v>785</v>
      </c>
      <c r="H459" s="42" t="s">
        <v>786</v>
      </c>
      <c r="I459" s="43" t="s">
        <v>779</v>
      </c>
      <c r="J459" s="44" t="s">
        <v>787</v>
      </c>
      <c r="S459" s="19">
        <v>48</v>
      </c>
    </row>
    <row r="460" spans="1:33" ht="12.75">
      <c r="A460" s="14"/>
      <c r="B460" s="2">
        <f>SUM(K460:AV460)</f>
        <v>50</v>
      </c>
      <c r="C460" s="20">
        <f>COUNT(K460:AV460)</f>
        <v>1</v>
      </c>
      <c r="D460" s="20">
        <f>IF(COUNT(K460:AV460)&gt;0,LARGE(K460:AV460,1),0)+IF(COUNT(K460:AV460)&gt;1,LARGE(K460:AV460,2),0)+IF(COUNT(K460:AV460)&gt;2,LARGE(K460:AV460,3),0)+IF(COUNT(K460:AV460)&gt;3,LARGE(K460:AV460,4),0)+IF(COUNT(K460:AV460)&gt;4,LARGE(K460:AV460,5),0)+IF(COUNT(K460:AV460)&gt;5,LARGE(K460:AV460,6),0)+IF(COUNT(K460:AV460)&gt;6,LARGE(K460:AV460,7),0)+IF(COUNT(K460:AV460)&gt;7,LARGE(K460:AV460,8),0)+IF(COUNT(K460:AV460)&gt;8,LARGE(K460:AV460,9),0)+IF(COUNT(K460:AV460)&gt;9,LARGE(K460:AV460,10),0)+IF(COUNT(K460:AV460)&gt;10,LARGE(K460:AV460,11),0)+IF(COUNT(K460:AV460)&gt;11,LARGE(K460:AV460,12),0)+IF(COUNT(K460:AV460)&gt;12,LARGE(K460:AV460,13),0)+IF(COUNT(K460:AV460)&gt;13,LARGE(K460:AV460,14),0)+IF(COUNT(K460:AV460)&gt;14,LARGE(K460:AV460,15),0)</f>
        <v>50</v>
      </c>
      <c r="E460" s="20">
        <f>IF(COUNT(K460:AV460)&lt;22,IF(COUNT(K460:AV460)&gt;14,(COUNT(K460:AV460)-15),0)*20,120)</f>
        <v>0</v>
      </c>
      <c r="F460" s="23">
        <f>D460+E460</f>
        <v>50</v>
      </c>
      <c r="G460" s="27" t="s">
        <v>1029</v>
      </c>
      <c r="H460" s="25" t="s">
        <v>904</v>
      </c>
      <c r="I460" s="27">
        <v>1965</v>
      </c>
      <c r="J460" s="27" t="s">
        <v>1025</v>
      </c>
      <c r="AG460" s="3">
        <v>50</v>
      </c>
    </row>
    <row r="461" spans="1:48" ht="12.75">
      <c r="A461" s="14"/>
      <c r="B461" s="2">
        <f>SUM(K461:AV461)</f>
        <v>42</v>
      </c>
      <c r="C461" s="20">
        <f>COUNT(K461:AV461)</f>
        <v>1</v>
      </c>
      <c r="D461" s="20">
        <f>IF(COUNT(K461:AV461)&gt;0,LARGE(K461:AV461,1),0)+IF(COUNT(K461:AV461)&gt;1,LARGE(K461:AV461,2),0)+IF(COUNT(K461:AV461)&gt;2,LARGE(K461:AV461,3),0)+IF(COUNT(K461:AV461)&gt;3,LARGE(K461:AV461,4),0)+IF(COUNT(K461:AV461)&gt;4,LARGE(K461:AV461,5),0)+IF(COUNT(K461:AV461)&gt;5,LARGE(K461:AV461,6),0)+IF(COUNT(K461:AV461)&gt;6,LARGE(K461:AV461,7),0)+IF(COUNT(K461:AV461)&gt;7,LARGE(K461:AV461,8),0)+IF(COUNT(K461:AV461)&gt;8,LARGE(K461:AV461,9),0)+IF(COUNT(K461:AV461)&gt;9,LARGE(K461:AV461,10),0)+IF(COUNT(K461:AV461)&gt;10,LARGE(K461:AV461,11),0)+IF(COUNT(K461:AV461)&gt;11,LARGE(K461:AV461,12),0)+IF(COUNT(K461:AV461)&gt;12,LARGE(K461:AV461,13),0)+IF(COUNT(K461:AV461)&gt;13,LARGE(K461:AV461,14),0)+IF(COUNT(K461:AV461)&gt;14,LARGE(K461:AV461,15),0)</f>
        <v>42</v>
      </c>
      <c r="E461" s="20">
        <f>IF(COUNT(K461:AV461)&lt;22,IF(COUNT(K461:AV461)&gt;14,(COUNT(K461:AV461)-15),0)*20,120)</f>
        <v>0</v>
      </c>
      <c r="F461" s="23">
        <f>D461+E461</f>
        <v>42</v>
      </c>
      <c r="G461" s="31" t="s">
        <v>103</v>
      </c>
      <c r="H461" s="31" t="s">
        <v>39</v>
      </c>
      <c r="I461" s="31">
        <v>1962</v>
      </c>
      <c r="J461" s="31" t="s">
        <v>89</v>
      </c>
      <c r="K461" s="3">
        <v>42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17"/>
      <c r="AT461" s="6"/>
      <c r="AU461" s="6"/>
      <c r="AV461" s="2"/>
    </row>
    <row r="462" spans="1:35" ht="12.75">
      <c r="A462" s="14"/>
      <c r="B462" s="2">
        <f>SUM(K462:AV462)</f>
        <v>44</v>
      </c>
      <c r="C462" s="20">
        <f>COUNT(K462:AV462)</f>
        <v>1</v>
      </c>
      <c r="D462" s="20">
        <f>IF(COUNT(K462:AV462)&gt;0,LARGE(K462:AV462,1),0)+IF(COUNT(K462:AV462)&gt;1,LARGE(K462:AV462,2),0)+IF(COUNT(K462:AV462)&gt;2,LARGE(K462:AV462,3),0)+IF(COUNT(K462:AV462)&gt;3,LARGE(K462:AV462,4),0)+IF(COUNT(K462:AV462)&gt;4,LARGE(K462:AV462,5),0)+IF(COUNT(K462:AV462)&gt;5,LARGE(K462:AV462,6),0)+IF(COUNT(K462:AV462)&gt;6,LARGE(K462:AV462,7),0)+IF(COUNT(K462:AV462)&gt;7,LARGE(K462:AV462,8),0)+IF(COUNT(K462:AV462)&gt;8,LARGE(K462:AV462,9),0)+IF(COUNT(K462:AV462)&gt;9,LARGE(K462:AV462,10),0)+IF(COUNT(K462:AV462)&gt;10,LARGE(K462:AV462,11),0)+IF(COUNT(K462:AV462)&gt;11,LARGE(K462:AV462,12),0)+IF(COUNT(K462:AV462)&gt;12,LARGE(K462:AV462,13),0)+IF(COUNT(K462:AV462)&gt;13,LARGE(K462:AV462,14),0)+IF(COUNT(K462:AV462)&gt;14,LARGE(K462:AV462,15),0)</f>
        <v>44</v>
      </c>
      <c r="E462" s="20">
        <f>IF(COUNT(K462:AV462)&lt;22,IF(COUNT(K462:AV462)&gt;14,(COUNT(K462:AV462)-15),0)*20,120)</f>
        <v>0</v>
      </c>
      <c r="F462" s="23">
        <f>D462+E462</f>
        <v>44</v>
      </c>
      <c r="G462" s="63" t="s">
        <v>1092</v>
      </c>
      <c r="H462" s="63" t="s">
        <v>1093</v>
      </c>
      <c r="I462" s="62" t="s">
        <v>762</v>
      </c>
      <c r="J462" s="63" t="s">
        <v>1094</v>
      </c>
      <c r="AI462" s="19">
        <v>44</v>
      </c>
    </row>
    <row r="463" spans="1:23" ht="12.75">
      <c r="A463" s="14"/>
      <c r="B463" s="2">
        <f>SUM(K463:AV463)</f>
        <v>37</v>
      </c>
      <c r="C463" s="20">
        <f>COUNT(K463:AV463)</f>
        <v>1</v>
      </c>
      <c r="D463" s="20">
        <f>IF(COUNT(K463:AV463)&gt;0,LARGE(K463:AV463,1),0)+IF(COUNT(K463:AV463)&gt;1,LARGE(K463:AV463,2),0)+IF(COUNT(K463:AV463)&gt;2,LARGE(K463:AV463,3),0)+IF(COUNT(K463:AV463)&gt;3,LARGE(K463:AV463,4),0)+IF(COUNT(K463:AV463)&gt;4,LARGE(K463:AV463,5),0)+IF(COUNT(K463:AV463)&gt;5,LARGE(K463:AV463,6),0)+IF(COUNT(K463:AV463)&gt;6,LARGE(K463:AV463,7),0)+IF(COUNT(K463:AV463)&gt;7,LARGE(K463:AV463,8),0)+IF(COUNT(K463:AV463)&gt;8,LARGE(K463:AV463,9),0)+IF(COUNT(K463:AV463)&gt;9,LARGE(K463:AV463,10),0)+IF(COUNT(K463:AV463)&gt;10,LARGE(K463:AV463,11),0)+IF(COUNT(K463:AV463)&gt;11,LARGE(K463:AV463,12),0)+IF(COUNT(K463:AV463)&gt;12,LARGE(K463:AV463,13),0)+IF(COUNT(K463:AV463)&gt;13,LARGE(K463:AV463,14),0)+IF(COUNT(K463:AV463)&gt;14,LARGE(K463:AV463,15),0)</f>
        <v>37</v>
      </c>
      <c r="E463" s="20">
        <f>IF(COUNT(K463:AV463)&lt;22,IF(COUNT(K463:AV463)&gt;14,(COUNT(K463:AV463)-15),0)*20,120)</f>
        <v>0</v>
      </c>
      <c r="F463" s="23">
        <f>D463+E463</f>
        <v>37</v>
      </c>
      <c r="G463" s="28" t="s">
        <v>950</v>
      </c>
      <c r="H463" s="28" t="s">
        <v>233</v>
      </c>
      <c r="I463" s="28">
        <v>1966</v>
      </c>
      <c r="J463" s="28" t="s">
        <v>70</v>
      </c>
      <c r="S463" s="19"/>
      <c r="U463" s="19"/>
      <c r="W463" s="3">
        <v>37</v>
      </c>
    </row>
    <row r="464" spans="1:48" ht="12.75">
      <c r="A464" s="14"/>
      <c r="B464" s="2">
        <f>SUM(K464:AV464)</f>
        <v>46</v>
      </c>
      <c r="C464" s="20">
        <f>COUNT(K464:AV464)</f>
        <v>1</v>
      </c>
      <c r="D464" s="20">
        <f>IF(COUNT(K464:AV464)&gt;0,LARGE(K464:AV464,1),0)+IF(COUNT(K464:AV464)&gt;1,LARGE(K464:AV464,2),0)+IF(COUNT(K464:AV464)&gt;2,LARGE(K464:AV464,3),0)+IF(COUNT(K464:AV464)&gt;3,LARGE(K464:AV464,4),0)+IF(COUNT(K464:AV464)&gt;4,LARGE(K464:AV464,5),0)+IF(COUNT(K464:AV464)&gt;5,LARGE(K464:AV464,6),0)+IF(COUNT(K464:AV464)&gt;6,LARGE(K464:AV464,7),0)+IF(COUNT(K464:AV464)&gt;7,LARGE(K464:AV464,8),0)+IF(COUNT(K464:AV464)&gt;8,LARGE(K464:AV464,9),0)+IF(COUNT(K464:AV464)&gt;9,LARGE(K464:AV464,10),0)+IF(COUNT(K464:AV464)&gt;10,LARGE(K464:AV464,11),0)+IF(COUNT(K464:AV464)&gt;11,LARGE(K464:AV464,12),0)+IF(COUNT(K464:AV464)&gt;12,LARGE(K464:AV464,13),0)+IF(COUNT(K464:AV464)&gt;13,LARGE(K464:AV464,14),0)+IF(COUNT(K464:AV464)&gt;14,LARGE(K464:AV464,15),0)</f>
        <v>46</v>
      </c>
      <c r="E464" s="20">
        <f>IF(COUNT(K464:AV464)&lt;22,IF(COUNT(K464:AV464)&gt;14,(COUNT(K464:AV464)-15),0)*20,120)</f>
        <v>0</v>
      </c>
      <c r="F464" s="23">
        <f>D464+E464</f>
        <v>46</v>
      </c>
      <c r="G464" s="28" t="s">
        <v>75</v>
      </c>
      <c r="H464" s="28" t="s">
        <v>39</v>
      </c>
      <c r="I464" s="28">
        <v>1964</v>
      </c>
      <c r="J464" s="28" t="s">
        <v>152</v>
      </c>
      <c r="K464" s="18">
        <v>46</v>
      </c>
      <c r="Q464" s="19"/>
      <c r="W464" s="19"/>
      <c r="AB464" s="29"/>
      <c r="AC464" s="19"/>
      <c r="AV464" s="2"/>
    </row>
    <row r="465" spans="1:46" ht="12.75">
      <c r="A465" s="14"/>
      <c r="B465" s="2">
        <f>SUM(K465:AV465)</f>
        <v>42</v>
      </c>
      <c r="C465" s="20">
        <f>COUNT(K465:AV465)</f>
        <v>1</v>
      </c>
      <c r="D465" s="20">
        <f>IF(COUNT(K465:AV465)&gt;0,LARGE(K465:AV465,1),0)+IF(COUNT(K465:AV465)&gt;1,LARGE(K465:AV465,2),0)+IF(COUNT(K465:AV465)&gt;2,LARGE(K465:AV465,3),0)+IF(COUNT(K465:AV465)&gt;3,LARGE(K465:AV465,4),0)+IF(COUNT(K465:AV465)&gt;4,LARGE(K465:AV465,5),0)+IF(COUNT(K465:AV465)&gt;5,LARGE(K465:AV465,6),0)+IF(COUNT(K465:AV465)&gt;6,LARGE(K465:AV465,7),0)+IF(COUNT(K465:AV465)&gt;7,LARGE(K465:AV465,8),0)+IF(COUNT(K465:AV465)&gt;8,LARGE(K465:AV465,9),0)+IF(COUNT(K465:AV465)&gt;9,LARGE(K465:AV465,10),0)+IF(COUNT(K465:AV465)&gt;10,LARGE(K465:AV465,11),0)+IF(COUNT(K465:AV465)&gt;11,LARGE(K465:AV465,12),0)+IF(COUNT(K465:AV465)&gt;12,LARGE(K465:AV465,13),0)+IF(COUNT(K465:AV465)&gt;13,LARGE(K465:AV465,14),0)+IF(COUNT(K465:AV465)&gt;14,LARGE(K465:AV465,15),0)</f>
        <v>42</v>
      </c>
      <c r="E465" s="20">
        <f>IF(COUNT(K465:AV465)&lt;22,IF(COUNT(K465:AV465)&gt;14,(COUNT(K465:AV465)-15),0)*20,120)</f>
        <v>0</v>
      </c>
      <c r="F465" s="23">
        <f>D465+E465</f>
        <v>42</v>
      </c>
      <c r="G465" s="40" t="s">
        <v>75</v>
      </c>
      <c r="H465" s="25" t="s">
        <v>1224</v>
      </c>
      <c r="I465" s="41" t="s">
        <v>765</v>
      </c>
      <c r="J465" s="40" t="s">
        <v>1225</v>
      </c>
      <c r="W465" s="19"/>
      <c r="AE465" s="29"/>
      <c r="AK465" s="19"/>
      <c r="AQ465" s="19"/>
      <c r="AT465" s="3">
        <v>42</v>
      </c>
    </row>
    <row r="466" spans="1:17" ht="12.75">
      <c r="A466" s="14"/>
      <c r="B466" s="2">
        <f>SUM(K466:AV466)</f>
        <v>9</v>
      </c>
      <c r="C466" s="20">
        <f>COUNT(K466:AV466)</f>
        <v>1</v>
      </c>
      <c r="D466" s="20">
        <f>IF(COUNT(K466:AV466)&gt;0,LARGE(K466:AV466,1),0)+IF(COUNT(K466:AV466)&gt;1,LARGE(K466:AV466,2),0)+IF(COUNT(K466:AV466)&gt;2,LARGE(K466:AV466,3),0)+IF(COUNT(K466:AV466)&gt;3,LARGE(K466:AV466,4),0)+IF(COUNT(K466:AV466)&gt;4,LARGE(K466:AV466,5),0)+IF(COUNT(K466:AV466)&gt;5,LARGE(K466:AV466,6),0)+IF(COUNT(K466:AV466)&gt;6,LARGE(K466:AV466,7),0)+IF(COUNT(K466:AV466)&gt;7,LARGE(K466:AV466,8),0)+IF(COUNT(K466:AV466)&gt;8,LARGE(K466:AV466,9),0)+IF(COUNT(K466:AV466)&gt;9,LARGE(K466:AV466,10),0)+IF(COUNT(K466:AV466)&gt;10,LARGE(K466:AV466,11),0)+IF(COUNT(K466:AV466)&gt;11,LARGE(K466:AV466,12),0)+IF(COUNT(K466:AV466)&gt;12,LARGE(K466:AV466,13),0)+IF(COUNT(K466:AV466)&gt;13,LARGE(K466:AV466,14),0)+IF(COUNT(K466:AV466)&gt;14,LARGE(K466:AV466,15),0)</f>
        <v>9</v>
      </c>
      <c r="E466" s="20">
        <f>IF(COUNT(K466:AV466)&lt;22,IF(COUNT(K466:AV466)&gt;14,(COUNT(K466:AV466)-15),0)*20,120)</f>
        <v>0</v>
      </c>
      <c r="F466" s="23">
        <f>D466+E466</f>
        <v>9</v>
      </c>
      <c r="G466" s="25" t="s">
        <v>75</v>
      </c>
      <c r="H466" s="25" t="s">
        <v>717</v>
      </c>
      <c r="I466" s="37" t="s">
        <v>718</v>
      </c>
      <c r="J466" s="25" t="s">
        <v>65</v>
      </c>
      <c r="Q466" s="3">
        <v>9</v>
      </c>
    </row>
    <row r="467" spans="1:17" ht="12.75">
      <c r="A467" s="14"/>
      <c r="B467" s="2">
        <f>SUM(K467:AV467)</f>
        <v>8</v>
      </c>
      <c r="C467" s="20">
        <f>COUNT(K467:AV467)</f>
        <v>1</v>
      </c>
      <c r="D467" s="20">
        <f>IF(COUNT(K467:AV467)&gt;0,LARGE(K467:AV467,1),0)+IF(COUNT(K467:AV467)&gt;1,LARGE(K467:AV467,2),0)+IF(COUNT(K467:AV467)&gt;2,LARGE(K467:AV467,3),0)+IF(COUNT(K467:AV467)&gt;3,LARGE(K467:AV467,4),0)+IF(COUNT(K467:AV467)&gt;4,LARGE(K467:AV467,5),0)+IF(COUNT(K467:AV467)&gt;5,LARGE(K467:AV467,6),0)+IF(COUNT(K467:AV467)&gt;6,LARGE(K467:AV467,7),0)+IF(COUNT(K467:AV467)&gt;7,LARGE(K467:AV467,8),0)+IF(COUNT(K467:AV467)&gt;8,LARGE(K467:AV467,9),0)+IF(COUNT(K467:AV467)&gt;9,LARGE(K467:AV467,10),0)+IF(COUNT(K467:AV467)&gt;10,LARGE(K467:AV467,11),0)+IF(COUNT(K467:AV467)&gt;11,LARGE(K467:AV467,12),0)+IF(COUNT(K467:AV467)&gt;12,LARGE(K467:AV467,13),0)+IF(COUNT(K467:AV467)&gt;13,LARGE(K467:AV467,14),0)+IF(COUNT(K467:AV467)&gt;14,LARGE(K467:AV467,15),0)</f>
        <v>8</v>
      </c>
      <c r="E467" s="20">
        <f>IF(COUNT(K467:AV467)&lt;22,IF(COUNT(K467:AV467)&gt;14,(COUNT(K467:AV467)-15),0)*20,120)</f>
        <v>0</v>
      </c>
      <c r="F467" s="23">
        <f>D467+E467</f>
        <v>8</v>
      </c>
      <c r="G467" s="25" t="s">
        <v>75</v>
      </c>
      <c r="H467" s="25" t="s">
        <v>76</v>
      </c>
      <c r="I467" s="37" t="s">
        <v>719</v>
      </c>
      <c r="J467" s="25" t="s">
        <v>65</v>
      </c>
      <c r="O467" s="19"/>
      <c r="Q467" s="3">
        <v>8</v>
      </c>
    </row>
    <row r="468" spans="1:37" ht="12.75">
      <c r="A468" s="14"/>
      <c r="B468" s="2">
        <f>SUM(K468:AV468)</f>
        <v>38</v>
      </c>
      <c r="C468" s="20">
        <f>COUNT(K468:AV468)</f>
        <v>1</v>
      </c>
      <c r="D468" s="20">
        <f>IF(COUNT(K468:AV468)&gt;0,LARGE(K468:AV468,1),0)+IF(COUNT(K468:AV468)&gt;1,LARGE(K468:AV468,2),0)+IF(COUNT(K468:AV468)&gt;2,LARGE(K468:AV468,3),0)+IF(COUNT(K468:AV468)&gt;3,LARGE(K468:AV468,4),0)+IF(COUNT(K468:AV468)&gt;4,LARGE(K468:AV468,5),0)+IF(COUNT(K468:AV468)&gt;5,LARGE(K468:AV468,6),0)+IF(COUNT(K468:AV468)&gt;6,LARGE(K468:AV468,7),0)+IF(COUNT(K468:AV468)&gt;7,LARGE(K468:AV468,8),0)+IF(COUNT(K468:AV468)&gt;8,LARGE(K468:AV468,9),0)+IF(COUNT(K468:AV468)&gt;9,LARGE(K468:AV468,10),0)+IF(COUNT(K468:AV468)&gt;10,LARGE(K468:AV468,11),0)+IF(COUNT(K468:AV468)&gt;11,LARGE(K468:AV468,12),0)+IF(COUNT(K468:AV468)&gt;12,LARGE(K468:AV468,13),0)+IF(COUNT(K468:AV468)&gt;13,LARGE(K468:AV468,14),0)+IF(COUNT(K468:AV468)&gt;14,LARGE(K468:AV468,15),0)</f>
        <v>38</v>
      </c>
      <c r="E468" s="20">
        <f>IF(COUNT(K468:AV468)&lt;22,IF(COUNT(K468:AV468)&gt;14,(COUNT(K468:AV468)-15),0)*20,120)</f>
        <v>0</v>
      </c>
      <c r="F468" s="23">
        <f>D468+E468</f>
        <v>38</v>
      </c>
      <c r="G468" s="25" t="s">
        <v>1170</v>
      </c>
      <c r="H468" s="25" t="s">
        <v>1171</v>
      </c>
      <c r="I468" s="66">
        <v>1966</v>
      </c>
      <c r="J468" s="25" t="s">
        <v>1172</v>
      </c>
      <c r="O468" s="19"/>
      <c r="AK468" s="19">
        <v>38</v>
      </c>
    </row>
    <row r="469" spans="1:16" ht="12.75">
      <c r="A469" s="14"/>
      <c r="B469" s="2">
        <f>SUM(K469:AV469)</f>
        <v>23</v>
      </c>
      <c r="C469" s="20">
        <f>COUNT(K469:AV469)</f>
        <v>1</v>
      </c>
      <c r="D469" s="20">
        <f>IF(COUNT(K469:AV469)&gt;0,LARGE(K469:AV469,1),0)+IF(COUNT(K469:AV469)&gt;1,LARGE(K469:AV469,2),0)+IF(COUNT(K469:AV469)&gt;2,LARGE(K469:AV469,3),0)+IF(COUNT(K469:AV469)&gt;3,LARGE(K469:AV469,4),0)+IF(COUNT(K469:AV469)&gt;4,LARGE(K469:AV469,5),0)+IF(COUNT(K469:AV469)&gt;5,LARGE(K469:AV469,6),0)+IF(COUNT(K469:AV469)&gt;6,LARGE(K469:AV469,7),0)+IF(COUNT(K469:AV469)&gt;7,LARGE(K469:AV469,8),0)+IF(COUNT(K469:AV469)&gt;8,LARGE(K469:AV469,9),0)+IF(COUNT(K469:AV469)&gt;9,LARGE(K469:AV469,10),0)+IF(COUNT(K469:AV469)&gt;10,LARGE(K469:AV469,11),0)+IF(COUNT(K469:AV469)&gt;11,LARGE(K469:AV469,12),0)+IF(COUNT(K469:AV469)&gt;12,LARGE(K469:AV469,13),0)+IF(COUNT(K469:AV469)&gt;13,LARGE(K469:AV469,14),0)+IF(COUNT(K469:AV469)&gt;14,LARGE(K469:AV469,15),0)</f>
        <v>23</v>
      </c>
      <c r="E469" s="20">
        <f>IF(COUNT(K469:AV469)&lt;22,IF(COUNT(K469:AV469)&gt;14,(COUNT(K469:AV469)-15),0)*20,120)</f>
        <v>0</v>
      </c>
      <c r="F469" s="23">
        <f>D469+E469</f>
        <v>23</v>
      </c>
      <c r="G469" s="27" t="s">
        <v>602</v>
      </c>
      <c r="H469" s="27" t="s">
        <v>603</v>
      </c>
      <c r="I469" s="27">
        <v>1963</v>
      </c>
      <c r="J469" s="27" t="s">
        <v>579</v>
      </c>
      <c r="P469" s="19">
        <v>23</v>
      </c>
    </row>
    <row r="470" spans="1:15" ht="14.25">
      <c r="A470" s="14"/>
      <c r="B470" s="2">
        <f>SUM(K470:AV470)</f>
        <v>30</v>
      </c>
      <c r="C470" s="20">
        <f>COUNT(K470:AV470)</f>
        <v>1</v>
      </c>
      <c r="D470" s="20">
        <f>IF(COUNT(K470:AV470)&gt;0,LARGE(K470:AV470,1),0)+IF(COUNT(K470:AV470)&gt;1,LARGE(K470:AV470,2),0)+IF(COUNT(K470:AV470)&gt;2,LARGE(K470:AV470,3),0)+IF(COUNT(K470:AV470)&gt;3,LARGE(K470:AV470,4),0)+IF(COUNT(K470:AV470)&gt;4,LARGE(K470:AV470,5),0)+IF(COUNT(K470:AV470)&gt;5,LARGE(K470:AV470,6),0)+IF(COUNT(K470:AV470)&gt;6,LARGE(K470:AV470,7),0)+IF(COUNT(K470:AV470)&gt;7,LARGE(K470:AV470,8),0)+IF(COUNT(K470:AV470)&gt;8,LARGE(K470:AV470,9),0)+IF(COUNT(K470:AV470)&gt;9,LARGE(K470:AV470,10),0)+IF(COUNT(K470:AV470)&gt;10,LARGE(K470:AV470,11),0)+IF(COUNT(K470:AV470)&gt;11,LARGE(K470:AV470,12),0)+IF(COUNT(K470:AV470)&gt;12,LARGE(K470:AV470,13),0)+IF(COUNT(K470:AV470)&gt;13,LARGE(K470:AV470,14),0)+IF(COUNT(K470:AV470)&gt;14,LARGE(K470:AV470,15),0)</f>
        <v>30</v>
      </c>
      <c r="E470" s="20">
        <f>IF(COUNT(K470:AV470)&lt;22,IF(COUNT(K470:AV470)&gt;14,(COUNT(K470:AV470)-15),0)*20,120)</f>
        <v>0</v>
      </c>
      <c r="F470" s="23">
        <f>D470+E470</f>
        <v>30</v>
      </c>
      <c r="G470" s="34" t="s">
        <v>625</v>
      </c>
      <c r="H470" s="34" t="s">
        <v>626</v>
      </c>
      <c r="I470" s="35">
        <v>24108</v>
      </c>
      <c r="J470" s="36" t="s">
        <v>627</v>
      </c>
      <c r="O470" s="3">
        <v>30</v>
      </c>
    </row>
    <row r="471" spans="1:43" ht="12.75">
      <c r="A471" s="14"/>
      <c r="B471" s="2">
        <f>SUM(K471:AV471)</f>
        <v>49</v>
      </c>
      <c r="C471" s="20">
        <f>COUNT(K471:AV471)</f>
        <v>1</v>
      </c>
      <c r="D471" s="20">
        <f>IF(COUNT(K471:AV471)&gt;0,LARGE(K471:AV471,1),0)+IF(COUNT(K471:AV471)&gt;1,LARGE(K471:AV471,2),0)+IF(COUNT(K471:AV471)&gt;2,LARGE(K471:AV471,3),0)+IF(COUNT(K471:AV471)&gt;3,LARGE(K471:AV471,4),0)+IF(COUNT(K471:AV471)&gt;4,LARGE(K471:AV471,5),0)+IF(COUNT(K471:AV471)&gt;5,LARGE(K471:AV471,6),0)+IF(COUNT(K471:AV471)&gt;6,LARGE(K471:AV471,7),0)+IF(COUNT(K471:AV471)&gt;7,LARGE(K471:AV471,8),0)+IF(COUNT(K471:AV471)&gt;8,LARGE(K471:AV471,9),0)+IF(COUNT(K471:AV471)&gt;9,LARGE(K471:AV471,10),0)+IF(COUNT(K471:AV471)&gt;10,LARGE(K471:AV471,11),0)+IF(COUNT(K471:AV471)&gt;11,LARGE(K471:AV471,12),0)+IF(COUNT(K471:AV471)&gt;12,LARGE(K471:AV471,13),0)+IF(COUNT(K471:AV471)&gt;13,LARGE(K471:AV471,14),0)+IF(COUNT(K471:AV471)&gt;14,LARGE(K471:AV471,15),0)</f>
        <v>49</v>
      </c>
      <c r="E471" s="20">
        <f>IF(COUNT(K471:AV471)&lt;22,IF(COUNT(K471:AV471)&gt;14,(COUNT(K471:AV471)-15),0)*20,120)</f>
        <v>0</v>
      </c>
      <c r="F471" s="23">
        <f>D471+E471</f>
        <v>49</v>
      </c>
      <c r="G471" s="28" t="s">
        <v>1215</v>
      </c>
      <c r="H471" s="28" t="s">
        <v>69</v>
      </c>
      <c r="I471" s="28">
        <v>1964</v>
      </c>
      <c r="J471" s="28" t="s">
        <v>722</v>
      </c>
      <c r="AL471" s="19"/>
      <c r="AN471" s="19"/>
      <c r="AQ471" s="19">
        <v>49</v>
      </c>
    </row>
    <row r="472" spans="1:23" ht="12.75">
      <c r="A472" s="14"/>
      <c r="B472" s="2">
        <f>SUM(K472:AV472)</f>
        <v>31</v>
      </c>
      <c r="C472" s="20">
        <f>COUNT(K472:AV472)</f>
        <v>1</v>
      </c>
      <c r="D472" s="20">
        <f>IF(COUNT(K472:AV472)&gt;0,LARGE(K472:AV472,1),0)+IF(COUNT(K472:AV472)&gt;1,LARGE(K472:AV472,2),0)+IF(COUNT(K472:AV472)&gt;2,LARGE(K472:AV472,3),0)+IF(COUNT(K472:AV472)&gt;3,LARGE(K472:AV472,4),0)+IF(COUNT(K472:AV472)&gt;4,LARGE(K472:AV472,5),0)+IF(COUNT(K472:AV472)&gt;5,LARGE(K472:AV472,6),0)+IF(COUNT(K472:AV472)&gt;6,LARGE(K472:AV472,7),0)+IF(COUNT(K472:AV472)&gt;7,LARGE(K472:AV472,8),0)+IF(COUNT(K472:AV472)&gt;8,LARGE(K472:AV472,9),0)+IF(COUNT(K472:AV472)&gt;9,LARGE(K472:AV472,10),0)+IF(COUNT(K472:AV472)&gt;10,LARGE(K472:AV472,11),0)+IF(COUNT(K472:AV472)&gt;11,LARGE(K472:AV472,12),0)+IF(COUNT(K472:AV472)&gt;12,LARGE(K472:AV472,13),0)+IF(COUNT(K472:AV472)&gt;13,LARGE(K472:AV472,14),0)+IF(COUNT(K472:AV472)&gt;14,LARGE(K472:AV472,15),0)</f>
        <v>31</v>
      </c>
      <c r="E472" s="20">
        <f>IF(COUNT(K472:AV472)&lt;22,IF(COUNT(K472:AV472)&gt;14,(COUNT(K472:AV472)-15),0)*20,120)</f>
        <v>0</v>
      </c>
      <c r="F472" s="23">
        <f>D472+E472</f>
        <v>31</v>
      </c>
      <c r="G472" s="28" t="s">
        <v>968</v>
      </c>
      <c r="H472" s="28" t="s">
        <v>969</v>
      </c>
      <c r="I472" s="28">
        <v>1966</v>
      </c>
      <c r="J472" s="28" t="s">
        <v>738</v>
      </c>
      <c r="W472" s="19">
        <v>31</v>
      </c>
    </row>
    <row r="473" spans="1:45" ht="12.75">
      <c r="A473" s="14"/>
      <c r="B473" s="2">
        <f>SUM(K473:AV473)</f>
        <v>14</v>
      </c>
      <c r="C473" s="20">
        <f>COUNT(K473:AV473)</f>
        <v>1</v>
      </c>
      <c r="D473" s="20">
        <f>IF(COUNT(K473:AV473)&gt;0,LARGE(K473:AV473,1),0)+IF(COUNT(K473:AV473)&gt;1,LARGE(K473:AV473,2),0)+IF(COUNT(K473:AV473)&gt;2,LARGE(K473:AV473,3),0)+IF(COUNT(K473:AV473)&gt;3,LARGE(K473:AV473,4),0)+IF(COUNT(K473:AV473)&gt;4,LARGE(K473:AV473,5),0)+IF(COUNT(K473:AV473)&gt;5,LARGE(K473:AV473,6),0)+IF(COUNT(K473:AV473)&gt;6,LARGE(K473:AV473,7),0)+IF(COUNT(K473:AV473)&gt;7,LARGE(K473:AV473,8),0)+IF(COUNT(K473:AV473)&gt;8,LARGE(K473:AV473,9),0)+IF(COUNT(K473:AV473)&gt;9,LARGE(K473:AV473,10),0)+IF(COUNT(K473:AV473)&gt;10,LARGE(K473:AV473,11),0)+IF(COUNT(K473:AV473)&gt;11,LARGE(K473:AV473,12),0)+IF(COUNT(K473:AV473)&gt;12,LARGE(K473:AV473,13),0)+IF(COUNT(K473:AV473)&gt;13,LARGE(K473:AV473,14),0)+IF(COUNT(K473:AV473)&gt;14,LARGE(K473:AV473,15),0)</f>
        <v>14</v>
      </c>
      <c r="E473" s="20">
        <f>IF(COUNT(K473:AV473)&lt;22,IF(COUNT(K473:AV473)&gt;14,(COUNT(K473:AV473)-15),0)*20,120)</f>
        <v>0</v>
      </c>
      <c r="F473" s="23">
        <f>D473+E473</f>
        <v>14</v>
      </c>
      <c r="G473" s="27" t="s">
        <v>415</v>
      </c>
      <c r="H473" s="25" t="s">
        <v>1127</v>
      </c>
      <c r="I473" s="64">
        <v>1962</v>
      </c>
      <c r="J473" s="27" t="s">
        <v>1114</v>
      </c>
      <c r="AG473" s="58"/>
      <c r="AJ473" s="3">
        <v>14</v>
      </c>
      <c r="AS473" s="19"/>
    </row>
    <row r="474" spans="1:32" ht="12.75">
      <c r="A474" s="14"/>
      <c r="B474" s="2">
        <f>SUM(K474:AV474)</f>
        <v>34</v>
      </c>
      <c r="C474" s="20">
        <f>COUNT(K474:AV474)</f>
        <v>1</v>
      </c>
      <c r="D474" s="20">
        <f>IF(COUNT(K474:AV474)&gt;0,LARGE(K474:AV474,1),0)+IF(COUNT(K474:AV474)&gt;1,LARGE(K474:AV474,2),0)+IF(COUNT(K474:AV474)&gt;2,LARGE(K474:AV474,3),0)+IF(COUNT(K474:AV474)&gt;3,LARGE(K474:AV474,4),0)+IF(COUNT(K474:AV474)&gt;4,LARGE(K474:AV474,5),0)+IF(COUNT(K474:AV474)&gt;5,LARGE(K474:AV474,6),0)+IF(COUNT(K474:AV474)&gt;6,LARGE(K474:AV474,7),0)+IF(COUNT(K474:AV474)&gt;7,LARGE(K474:AV474,8),0)+IF(COUNT(K474:AV474)&gt;8,LARGE(K474:AV474,9),0)+IF(COUNT(K474:AV474)&gt;9,LARGE(K474:AV474,10),0)+IF(COUNT(K474:AV474)&gt;10,LARGE(K474:AV474,11),0)+IF(COUNT(K474:AV474)&gt;11,LARGE(K474:AV474,12),0)+IF(COUNT(K474:AV474)&gt;12,LARGE(K474:AV474,13),0)+IF(COUNT(K474:AV474)&gt;13,LARGE(K474:AV474,14),0)+IF(COUNT(K474:AV474)&gt;14,LARGE(K474:AV474,15),0)</f>
        <v>34</v>
      </c>
      <c r="E474" s="20">
        <f>IF(COUNT(K474:AV474)&lt;22,IF(COUNT(K474:AV474)&gt;14,(COUNT(K474:AV474)-15),0)*20,120)</f>
        <v>0</v>
      </c>
      <c r="F474" s="23">
        <f>D474+E474</f>
        <v>34</v>
      </c>
      <c r="G474" s="25" t="s">
        <v>1047</v>
      </c>
      <c r="H474" s="27" t="s">
        <v>56</v>
      </c>
      <c r="I474" s="27">
        <v>1965</v>
      </c>
      <c r="J474" s="27"/>
      <c r="O474" s="19"/>
      <c r="AA474" s="19"/>
      <c r="AF474" s="3">
        <v>34</v>
      </c>
    </row>
    <row r="475" spans="1:46" ht="12.75">
      <c r="A475" s="14"/>
      <c r="B475" s="2">
        <f>SUM(K475:AV475)</f>
        <v>50</v>
      </c>
      <c r="C475" s="20">
        <f>COUNT(K475:AV475)</f>
        <v>1</v>
      </c>
      <c r="D475" s="20">
        <f>IF(COUNT(K475:AV475)&gt;0,LARGE(K475:AV475,1),0)+IF(COUNT(K475:AV475)&gt;1,LARGE(K475:AV475,2),0)+IF(COUNT(K475:AV475)&gt;2,LARGE(K475:AV475,3),0)+IF(COUNT(K475:AV475)&gt;3,LARGE(K475:AV475,4),0)+IF(COUNT(K475:AV475)&gt;4,LARGE(K475:AV475,5),0)+IF(COUNT(K475:AV475)&gt;5,LARGE(K475:AV475,6),0)+IF(COUNT(K475:AV475)&gt;6,LARGE(K475:AV475,7),0)+IF(COUNT(K475:AV475)&gt;7,LARGE(K475:AV475,8),0)+IF(COUNT(K475:AV475)&gt;8,LARGE(K475:AV475,9),0)+IF(COUNT(K475:AV475)&gt;9,LARGE(K475:AV475,10),0)+IF(COUNT(K475:AV475)&gt;10,LARGE(K475:AV475,11),0)+IF(COUNT(K475:AV475)&gt;11,LARGE(K475:AV475,12),0)+IF(COUNT(K475:AV475)&gt;12,LARGE(K475:AV475,13),0)+IF(COUNT(K475:AV475)&gt;13,LARGE(K475:AV475,14),0)+IF(COUNT(K475:AV475)&gt;14,LARGE(K475:AV475,15),0)</f>
        <v>50</v>
      </c>
      <c r="E475" s="20">
        <f>IF(COUNT(K475:AV475)&lt;22,IF(COUNT(K475:AV475)&gt;14,(COUNT(K475:AV475)-15),0)*20,120)</f>
        <v>0</v>
      </c>
      <c r="F475" s="23">
        <f>D475+E475</f>
        <v>50</v>
      </c>
      <c r="G475" s="59" t="s">
        <v>1050</v>
      </c>
      <c r="H475" s="59" t="s">
        <v>386</v>
      </c>
      <c r="I475" s="25">
        <v>1962</v>
      </c>
      <c r="J475" s="59" t="s">
        <v>774</v>
      </c>
      <c r="K475" s="17"/>
      <c r="L475" s="19"/>
      <c r="M475" s="6"/>
      <c r="N475" s="6"/>
      <c r="O475" s="6"/>
      <c r="P475" s="6"/>
      <c r="Q475" s="6"/>
      <c r="R475" s="6"/>
      <c r="S475" s="6"/>
      <c r="T475" s="6"/>
      <c r="U475" s="6"/>
      <c r="V475" s="6"/>
      <c r="X475" s="6"/>
      <c r="Z475" s="6"/>
      <c r="AC475" s="6"/>
      <c r="AD475" s="6"/>
      <c r="AE475" s="6">
        <v>50</v>
      </c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19" ht="12.75">
      <c r="A476" s="14"/>
      <c r="B476" s="2">
        <f>SUM(K476:AV476)</f>
        <v>42</v>
      </c>
      <c r="C476" s="20">
        <f>COUNT(K476:AV476)</f>
        <v>1</v>
      </c>
      <c r="D476" s="20">
        <f>IF(COUNT(K476:AV476)&gt;0,LARGE(K476:AV476,1),0)+IF(COUNT(K476:AV476)&gt;1,LARGE(K476:AV476,2),0)+IF(COUNT(K476:AV476)&gt;2,LARGE(K476:AV476,3),0)+IF(COUNT(K476:AV476)&gt;3,LARGE(K476:AV476,4),0)+IF(COUNT(K476:AV476)&gt;4,LARGE(K476:AV476,5),0)+IF(COUNT(K476:AV476)&gt;5,LARGE(K476:AV476,6),0)+IF(COUNT(K476:AV476)&gt;6,LARGE(K476:AV476,7),0)+IF(COUNT(K476:AV476)&gt;7,LARGE(K476:AV476,8),0)+IF(COUNT(K476:AV476)&gt;8,LARGE(K476:AV476,9),0)+IF(COUNT(K476:AV476)&gt;9,LARGE(K476:AV476,10),0)+IF(COUNT(K476:AV476)&gt;10,LARGE(K476:AV476,11),0)+IF(COUNT(K476:AV476)&gt;11,LARGE(K476:AV476,12),0)+IF(COUNT(K476:AV476)&gt;12,LARGE(K476:AV476,13),0)+IF(COUNT(K476:AV476)&gt;13,LARGE(K476:AV476,14),0)+IF(COUNT(K476:AV476)&gt;14,LARGE(K476:AV476,15),0)</f>
        <v>42</v>
      </c>
      <c r="E476" s="20">
        <f>IF(COUNT(K476:AV476)&lt;22,IF(COUNT(K476:AV476)&gt;14,(COUNT(K476:AV476)-15),0)*20,120)</f>
        <v>0</v>
      </c>
      <c r="F476" s="23">
        <f>D476+E476</f>
        <v>42</v>
      </c>
      <c r="G476" s="42" t="s">
        <v>802</v>
      </c>
      <c r="H476" s="42" t="s">
        <v>800</v>
      </c>
      <c r="I476" s="43" t="s">
        <v>795</v>
      </c>
      <c r="J476" s="44" t="s">
        <v>803</v>
      </c>
      <c r="R476" s="19"/>
      <c r="S476" s="19">
        <v>42</v>
      </c>
    </row>
    <row r="477" spans="1:19" ht="12.75">
      <c r="A477" s="14"/>
      <c r="B477" s="2">
        <f>SUM(K477:AV477)</f>
        <v>44</v>
      </c>
      <c r="C477" s="20">
        <f>COUNT(K477:AV477)</f>
        <v>1</v>
      </c>
      <c r="D477" s="20">
        <f>IF(COUNT(K477:AV477)&gt;0,LARGE(K477:AV477,1),0)+IF(COUNT(K477:AV477)&gt;1,LARGE(K477:AV477,2),0)+IF(COUNT(K477:AV477)&gt;2,LARGE(K477:AV477,3),0)+IF(COUNT(K477:AV477)&gt;3,LARGE(K477:AV477,4),0)+IF(COUNT(K477:AV477)&gt;4,LARGE(K477:AV477,5),0)+IF(COUNT(K477:AV477)&gt;5,LARGE(K477:AV477,6),0)+IF(COUNT(K477:AV477)&gt;6,LARGE(K477:AV477,7),0)+IF(COUNT(K477:AV477)&gt;7,LARGE(K477:AV477,8),0)+IF(COUNT(K477:AV477)&gt;8,LARGE(K477:AV477,9),0)+IF(COUNT(K477:AV477)&gt;9,LARGE(K477:AV477,10),0)+IF(COUNT(K477:AV477)&gt;10,LARGE(K477:AV477,11),0)+IF(COUNT(K477:AV477)&gt;11,LARGE(K477:AV477,12),0)+IF(COUNT(K477:AV477)&gt;12,LARGE(K477:AV477,13),0)+IF(COUNT(K477:AV477)&gt;13,LARGE(K477:AV477,14),0)+IF(COUNT(K477:AV477)&gt;14,LARGE(K477:AV477,15),0)</f>
        <v>44</v>
      </c>
      <c r="E477" s="20">
        <f>IF(COUNT(K477:AV477)&lt;22,IF(COUNT(K477:AV477)&gt;14,(COUNT(K477:AV477)-15),0)*20,120)</f>
        <v>0</v>
      </c>
      <c r="F477" s="23">
        <f>D477+E477</f>
        <v>44</v>
      </c>
      <c r="G477" s="42" t="s">
        <v>796</v>
      </c>
      <c r="H477" s="42" t="s">
        <v>797</v>
      </c>
      <c r="I477" s="43" t="s">
        <v>783</v>
      </c>
      <c r="J477" s="44" t="s">
        <v>798</v>
      </c>
      <c r="L477" s="19"/>
      <c r="P477" s="19"/>
      <c r="R477" s="19"/>
      <c r="S477" s="19">
        <v>44</v>
      </c>
    </row>
    <row r="478" spans="1:27" ht="12.75">
      <c r="A478" s="14"/>
      <c r="B478" s="2">
        <f>SUM(K478:AV478)</f>
        <v>26</v>
      </c>
      <c r="C478" s="20">
        <f>COUNT(K478:AV478)</f>
        <v>1</v>
      </c>
      <c r="D478" s="20">
        <f>IF(COUNT(K478:AV478)&gt;0,LARGE(K478:AV478,1),0)+IF(COUNT(K478:AV478)&gt;1,LARGE(K478:AV478,2),0)+IF(COUNT(K478:AV478)&gt;2,LARGE(K478:AV478,3),0)+IF(COUNT(K478:AV478)&gt;3,LARGE(K478:AV478,4),0)+IF(COUNT(K478:AV478)&gt;4,LARGE(K478:AV478,5),0)+IF(COUNT(K478:AV478)&gt;5,LARGE(K478:AV478,6),0)+IF(COUNT(K478:AV478)&gt;6,LARGE(K478:AV478,7),0)+IF(COUNT(K478:AV478)&gt;7,LARGE(K478:AV478,8),0)+IF(COUNT(K478:AV478)&gt;8,LARGE(K478:AV478,9),0)+IF(COUNT(K478:AV478)&gt;9,LARGE(K478:AV478,10),0)+IF(COUNT(K478:AV478)&gt;10,LARGE(K478:AV478,11),0)+IF(COUNT(K478:AV478)&gt;11,LARGE(K478:AV478,12),0)+IF(COUNT(K478:AV478)&gt;12,LARGE(K478:AV478,13),0)+IF(COUNT(K478:AV478)&gt;13,LARGE(K478:AV478,14),0)+IF(COUNT(K478:AV478)&gt;14,LARGE(K478:AV478,15),0)</f>
        <v>26</v>
      </c>
      <c r="E478" s="20">
        <f>IF(COUNT(K478:AV478)&lt;22,IF(COUNT(K478:AV478)&gt;14,(COUNT(K478:AV478)-15),0)*20,120)</f>
        <v>0</v>
      </c>
      <c r="F478" s="23">
        <f>D478+E478</f>
        <v>26</v>
      </c>
      <c r="G478" s="25" t="s">
        <v>994</v>
      </c>
      <c r="H478" s="27" t="s">
        <v>995</v>
      </c>
      <c r="I478" s="27">
        <v>1965</v>
      </c>
      <c r="J478" s="27" t="s">
        <v>996</v>
      </c>
      <c r="AA478" s="19">
        <v>26</v>
      </c>
    </row>
    <row r="479" spans="1:17" ht="12.75">
      <c r="A479" s="14"/>
      <c r="B479" s="2">
        <f>SUM(K479:AV479)</f>
        <v>18</v>
      </c>
      <c r="C479" s="20">
        <f>COUNT(K479:AV479)</f>
        <v>1</v>
      </c>
      <c r="D479" s="20">
        <f>IF(COUNT(K479:AV479)&gt;0,LARGE(K479:AV479,1),0)+IF(COUNT(K479:AV479)&gt;1,LARGE(K479:AV479,2),0)+IF(COUNT(K479:AV479)&gt;2,LARGE(K479:AV479,3),0)+IF(COUNT(K479:AV479)&gt;3,LARGE(K479:AV479,4),0)+IF(COUNT(K479:AV479)&gt;4,LARGE(K479:AV479,5),0)+IF(COUNT(K479:AV479)&gt;5,LARGE(K479:AV479,6),0)+IF(COUNT(K479:AV479)&gt;6,LARGE(K479:AV479,7),0)+IF(COUNT(K479:AV479)&gt;7,LARGE(K479:AV479,8),0)+IF(COUNT(K479:AV479)&gt;8,LARGE(K479:AV479,9),0)+IF(COUNT(K479:AV479)&gt;9,LARGE(K479:AV479,10),0)+IF(COUNT(K479:AV479)&gt;10,LARGE(K479:AV479,11),0)+IF(COUNT(K479:AV479)&gt;11,LARGE(K479:AV479,12),0)+IF(COUNT(K479:AV479)&gt;12,LARGE(K479:AV479,13),0)+IF(COUNT(K479:AV479)&gt;13,LARGE(K479:AV479,14),0)+IF(COUNT(K479:AV479)&gt;14,LARGE(K479:AV479,15),0)</f>
        <v>18</v>
      </c>
      <c r="E479" s="20">
        <f>IF(COUNT(K479:AV479)&lt;22,IF(COUNT(K479:AV479)&gt;14,(COUNT(K479:AV479)-15),0)*20,120)</f>
        <v>0</v>
      </c>
      <c r="F479" s="23">
        <f>D479+E479</f>
        <v>18</v>
      </c>
      <c r="G479" s="25" t="s">
        <v>702</v>
      </c>
      <c r="H479" s="25" t="s">
        <v>39</v>
      </c>
      <c r="I479" s="37" t="s">
        <v>703</v>
      </c>
      <c r="J479" s="25" t="s">
        <v>704</v>
      </c>
      <c r="Q479" s="3">
        <v>18</v>
      </c>
    </row>
    <row r="480" spans="1:17" ht="12.75">
      <c r="A480" s="14"/>
      <c r="B480" s="2">
        <f>SUM(K480:AV480)</f>
        <v>17</v>
      </c>
      <c r="C480" s="20">
        <f>COUNT(K480:AV480)</f>
        <v>1</v>
      </c>
      <c r="D480" s="20">
        <f>IF(COUNT(K480:AV480)&gt;0,LARGE(K480:AV480,1),0)+IF(COUNT(K480:AV480)&gt;1,LARGE(K480:AV480,2),0)+IF(COUNT(K480:AV480)&gt;2,LARGE(K480:AV480,3),0)+IF(COUNT(K480:AV480)&gt;3,LARGE(K480:AV480,4),0)+IF(COUNT(K480:AV480)&gt;4,LARGE(K480:AV480,5),0)+IF(COUNT(K480:AV480)&gt;5,LARGE(K480:AV480,6),0)+IF(COUNT(K480:AV480)&gt;6,LARGE(K480:AV480,7),0)+IF(COUNT(K480:AV480)&gt;7,LARGE(K480:AV480,8),0)+IF(COUNT(K480:AV480)&gt;8,LARGE(K480:AV480,9),0)+IF(COUNT(K480:AV480)&gt;9,LARGE(K480:AV480,10),0)+IF(COUNT(K480:AV480)&gt;10,LARGE(K480:AV480,11),0)+IF(COUNT(K480:AV480)&gt;11,LARGE(K480:AV480,12),0)+IF(COUNT(K480:AV480)&gt;12,LARGE(K480:AV480,13),0)+IF(COUNT(K480:AV480)&gt;13,LARGE(K480:AV480,14),0)+IF(COUNT(K480:AV480)&gt;14,LARGE(K480:AV480,15),0)</f>
        <v>17</v>
      </c>
      <c r="E480" s="20">
        <f>IF(COUNT(K480:AV480)&lt;22,IF(COUNT(K480:AV480)&gt;14,(COUNT(K480:AV480)-15),0)*20,120)</f>
        <v>0</v>
      </c>
      <c r="F480" s="23">
        <f>D480+E480</f>
        <v>17</v>
      </c>
      <c r="G480" s="25" t="s">
        <v>705</v>
      </c>
      <c r="H480" s="25" t="s">
        <v>697</v>
      </c>
      <c r="I480" s="37" t="s">
        <v>706</v>
      </c>
      <c r="J480" s="25" t="s">
        <v>65</v>
      </c>
      <c r="Q480" s="3">
        <v>17</v>
      </c>
    </row>
    <row r="481" spans="1:15" ht="14.25">
      <c r="A481" s="14"/>
      <c r="B481" s="2">
        <f>SUM(K481:AV481)</f>
        <v>0</v>
      </c>
      <c r="C481" s="20">
        <f>COUNT(K481:AV481)</f>
        <v>1</v>
      </c>
      <c r="D481" s="20">
        <f>IF(COUNT(K481:AV481)&gt;0,LARGE(K481:AV481,1),0)+IF(COUNT(K481:AV481)&gt;1,LARGE(K481:AV481,2),0)+IF(COUNT(K481:AV481)&gt;2,LARGE(K481:AV481,3),0)+IF(COUNT(K481:AV481)&gt;3,LARGE(K481:AV481,4),0)+IF(COUNT(K481:AV481)&gt;4,LARGE(K481:AV481,5),0)+IF(COUNT(K481:AV481)&gt;5,LARGE(K481:AV481,6),0)+IF(COUNT(K481:AV481)&gt;6,LARGE(K481:AV481,7),0)+IF(COUNT(K481:AV481)&gt;7,LARGE(K481:AV481,8),0)+IF(COUNT(K481:AV481)&gt;8,LARGE(K481:AV481,9),0)+IF(COUNT(K481:AV481)&gt;9,LARGE(K481:AV481,10),0)+IF(COUNT(K481:AV481)&gt;10,LARGE(K481:AV481,11),0)+IF(COUNT(K481:AV481)&gt;11,LARGE(K481:AV481,12),0)+IF(COUNT(K481:AV481)&gt;12,LARGE(K481:AV481,13),0)+IF(COUNT(K481:AV481)&gt;13,LARGE(K481:AV481,14),0)+IF(COUNT(K481:AV481)&gt;14,LARGE(K481:AV481,15),0)</f>
        <v>0</v>
      </c>
      <c r="E481" s="20">
        <f>IF(COUNT(K481:AV481)&lt;22,IF(COUNT(K481:AV481)&gt;14,(COUNT(K481:AV481)-15),0)*20,120)</f>
        <v>0</v>
      </c>
      <c r="F481" s="23">
        <f>D481+E481</f>
        <v>0</v>
      </c>
      <c r="G481" s="34" t="s">
        <v>569</v>
      </c>
      <c r="H481" s="34" t="s">
        <v>478</v>
      </c>
      <c r="I481" s="35">
        <v>23012</v>
      </c>
      <c r="J481" s="36" t="s">
        <v>570</v>
      </c>
      <c r="O481" s="19">
        <v>0</v>
      </c>
    </row>
    <row r="482" spans="1:30" ht="12.75">
      <c r="A482" s="14"/>
      <c r="B482" s="2">
        <f>SUM(K482:AV482)</f>
        <v>41</v>
      </c>
      <c r="C482" s="20">
        <f>COUNT(K482:AV482)</f>
        <v>1</v>
      </c>
      <c r="D482" s="20">
        <f>IF(COUNT(K482:AV482)&gt;0,LARGE(K482:AV482,1),0)+IF(COUNT(K482:AV482)&gt;1,LARGE(K482:AV482,2),0)+IF(COUNT(K482:AV482)&gt;2,LARGE(K482:AV482,3),0)+IF(COUNT(K482:AV482)&gt;3,LARGE(K482:AV482,4),0)+IF(COUNT(K482:AV482)&gt;4,LARGE(K482:AV482,5),0)+IF(COUNT(K482:AV482)&gt;5,LARGE(K482:AV482,6),0)+IF(COUNT(K482:AV482)&gt;6,LARGE(K482:AV482,7),0)+IF(COUNT(K482:AV482)&gt;7,LARGE(K482:AV482,8),0)+IF(COUNT(K482:AV482)&gt;8,LARGE(K482:AV482,9),0)+IF(COUNT(K482:AV482)&gt;9,LARGE(K482:AV482,10),0)+IF(COUNT(K482:AV482)&gt;10,LARGE(K482:AV482,11),0)+IF(COUNT(K482:AV482)&gt;11,LARGE(K482:AV482,12),0)+IF(COUNT(K482:AV482)&gt;12,LARGE(K482:AV482,13),0)+IF(COUNT(K482:AV482)&gt;13,LARGE(K482:AV482,14),0)+IF(COUNT(K482:AV482)&gt;14,LARGE(K482:AV482,15),0)</f>
        <v>41</v>
      </c>
      <c r="E482" s="20">
        <f>IF(COUNT(K482:AV482)&lt;22,IF(COUNT(K482:AV482)&gt;14,(COUNT(K482:AV482)-15),0)*20,120)</f>
        <v>0</v>
      </c>
      <c r="F482" s="23">
        <f>D482+E482</f>
        <v>41</v>
      </c>
      <c r="G482" s="25" t="s">
        <v>243</v>
      </c>
      <c r="H482" s="25" t="s">
        <v>244</v>
      </c>
      <c r="I482" s="25">
        <v>1965</v>
      </c>
      <c r="J482" s="25" t="s">
        <v>245</v>
      </c>
      <c r="L482" s="19">
        <v>41</v>
      </c>
      <c r="AB482" s="29"/>
      <c r="AD482" s="19"/>
    </row>
    <row r="483" spans="1:16" ht="12.75">
      <c r="A483" s="14"/>
      <c r="B483" s="2">
        <f>SUM(K483:AV483)</f>
        <v>41</v>
      </c>
      <c r="C483" s="20">
        <f>COUNT(K483:AV483)</f>
        <v>1</v>
      </c>
      <c r="D483" s="20">
        <f>IF(COUNT(K483:AV483)&gt;0,LARGE(K483:AV483,1),0)+IF(COUNT(K483:AV483)&gt;1,LARGE(K483:AV483,2),0)+IF(COUNT(K483:AV483)&gt;2,LARGE(K483:AV483,3),0)+IF(COUNT(K483:AV483)&gt;3,LARGE(K483:AV483,4),0)+IF(COUNT(K483:AV483)&gt;4,LARGE(K483:AV483,5),0)+IF(COUNT(K483:AV483)&gt;5,LARGE(K483:AV483,6),0)+IF(COUNT(K483:AV483)&gt;6,LARGE(K483:AV483,7),0)+IF(COUNT(K483:AV483)&gt;7,LARGE(K483:AV483,8),0)+IF(COUNT(K483:AV483)&gt;8,LARGE(K483:AV483,9),0)+IF(COUNT(K483:AV483)&gt;9,LARGE(K483:AV483,10),0)+IF(COUNT(K483:AV483)&gt;10,LARGE(K483:AV483,11),0)+IF(COUNT(K483:AV483)&gt;11,LARGE(K483:AV483,12),0)+IF(COUNT(K483:AV483)&gt;12,LARGE(K483:AV483,13),0)+IF(COUNT(K483:AV483)&gt;13,LARGE(K483:AV483,14),0)+IF(COUNT(K483:AV483)&gt;14,LARGE(K483:AV483,15),0)</f>
        <v>41</v>
      </c>
      <c r="E483" s="20">
        <f>IF(COUNT(K483:AV483)&lt;22,IF(COUNT(K483:AV483)&gt;14,(COUNT(K483:AV483)-15),0)*20,120)</f>
        <v>0</v>
      </c>
      <c r="F483" s="23">
        <f>D483+E483</f>
        <v>41</v>
      </c>
      <c r="G483" s="27" t="s">
        <v>586</v>
      </c>
      <c r="H483" s="27" t="s">
        <v>38</v>
      </c>
      <c r="I483" s="27">
        <v>1966</v>
      </c>
      <c r="J483" s="27" t="s">
        <v>587</v>
      </c>
      <c r="P483" s="19">
        <v>41</v>
      </c>
    </row>
    <row r="484" spans="1:17" ht="12.75">
      <c r="A484" s="14"/>
      <c r="B484" s="2">
        <f>SUM(K484:AV484)</f>
        <v>22</v>
      </c>
      <c r="C484" s="20">
        <f>COUNT(K484:AV484)</f>
        <v>1</v>
      </c>
      <c r="D484" s="20">
        <f>IF(COUNT(K484:AV484)&gt;0,LARGE(K484:AV484,1),0)+IF(COUNT(K484:AV484)&gt;1,LARGE(K484:AV484,2),0)+IF(COUNT(K484:AV484)&gt;2,LARGE(K484:AV484,3),0)+IF(COUNT(K484:AV484)&gt;3,LARGE(K484:AV484,4),0)+IF(COUNT(K484:AV484)&gt;4,LARGE(K484:AV484,5),0)+IF(COUNT(K484:AV484)&gt;5,LARGE(K484:AV484,6),0)+IF(COUNT(K484:AV484)&gt;6,LARGE(K484:AV484,7),0)+IF(COUNT(K484:AV484)&gt;7,LARGE(K484:AV484,8),0)+IF(COUNT(K484:AV484)&gt;8,LARGE(K484:AV484,9),0)+IF(COUNT(K484:AV484)&gt;9,LARGE(K484:AV484,10),0)+IF(COUNT(K484:AV484)&gt;10,LARGE(K484:AV484,11),0)+IF(COUNT(K484:AV484)&gt;11,LARGE(K484:AV484,12),0)+IF(COUNT(K484:AV484)&gt;12,LARGE(K484:AV484,13),0)+IF(COUNT(K484:AV484)&gt;13,LARGE(K484:AV484,14),0)+IF(COUNT(K484:AV484)&gt;14,LARGE(K484:AV484,15),0)</f>
        <v>22</v>
      </c>
      <c r="E484" s="20">
        <f>IF(COUNT(K484:AV484)&lt;22,IF(COUNT(K484:AV484)&gt;14,(COUNT(K484:AV484)-15),0)*20,120)</f>
        <v>0</v>
      </c>
      <c r="F484" s="23">
        <f>D484+E484</f>
        <v>22</v>
      </c>
      <c r="G484" s="25" t="s">
        <v>276</v>
      </c>
      <c r="H484" s="25" t="s">
        <v>277</v>
      </c>
      <c r="I484" s="25">
        <v>1963</v>
      </c>
      <c r="J484" s="25"/>
      <c r="L484" s="19">
        <v>22</v>
      </c>
      <c r="Q484" s="19"/>
    </row>
    <row r="485" spans="1:46" ht="12.75">
      <c r="A485" s="14"/>
      <c r="B485" s="2">
        <f>SUM(K485:AV485)</f>
        <v>49</v>
      </c>
      <c r="C485" s="20">
        <f>COUNT(K485:AV485)</f>
        <v>1</v>
      </c>
      <c r="D485" s="20">
        <f>IF(COUNT(K485:AV485)&gt;0,LARGE(K485:AV485,1),0)+IF(COUNT(K485:AV485)&gt;1,LARGE(K485:AV485,2),0)+IF(COUNT(K485:AV485)&gt;2,LARGE(K485:AV485,3),0)+IF(COUNT(K485:AV485)&gt;3,LARGE(K485:AV485,4),0)+IF(COUNT(K485:AV485)&gt;4,LARGE(K485:AV485,5),0)+IF(COUNT(K485:AV485)&gt;5,LARGE(K485:AV485,6),0)+IF(COUNT(K485:AV485)&gt;6,LARGE(K485:AV485,7),0)+IF(COUNT(K485:AV485)&gt;7,LARGE(K485:AV485,8),0)+IF(COUNT(K485:AV485)&gt;8,LARGE(K485:AV485,9),0)+IF(COUNT(K485:AV485)&gt;9,LARGE(K485:AV485,10),0)+IF(COUNT(K485:AV485)&gt;10,LARGE(K485:AV485,11),0)+IF(COUNT(K485:AV485)&gt;11,LARGE(K485:AV485,12),0)+IF(COUNT(K485:AV485)&gt;12,LARGE(K485:AV485,13),0)+IF(COUNT(K485:AV485)&gt;13,LARGE(K485:AV485,14),0)+IF(COUNT(K485:AV485)&gt;14,LARGE(K485:AV485,15),0)</f>
        <v>49</v>
      </c>
      <c r="E485" s="20">
        <f>IF(COUNT(K485:AV485)&lt;22,IF(COUNT(K485:AV485)&gt;14,(COUNT(K485:AV485)-15),0)*20,120)</f>
        <v>0</v>
      </c>
      <c r="F485" s="23">
        <f>D485+E485</f>
        <v>49</v>
      </c>
      <c r="G485" s="61" t="s">
        <v>1058</v>
      </c>
      <c r="H485" s="61" t="s">
        <v>196</v>
      </c>
      <c r="I485" s="61">
        <v>1963</v>
      </c>
      <c r="J485" s="61" t="s">
        <v>1059</v>
      </c>
      <c r="AB485" s="19"/>
      <c r="AE485" s="6"/>
      <c r="AH485" s="3">
        <v>49</v>
      </c>
      <c r="AT485" s="19"/>
    </row>
    <row r="486" spans="1:46" ht="12.75">
      <c r="A486" s="14"/>
      <c r="B486" s="3">
        <f>SUM(K486:AV486)</f>
        <v>49</v>
      </c>
      <c r="C486" s="3">
        <f>COUNT(K486:AV486)</f>
        <v>1</v>
      </c>
      <c r="D486" s="3">
        <f>IF(COUNT(K486:AV486)&gt;0,LARGE(K486:AV486,1),0)+IF(COUNT(K486:AV486)&gt;1,LARGE(K486:AV486,2),0)+IF(COUNT(K486:AV486)&gt;2,LARGE(K486:AV486,3),0)+IF(COUNT(K486:AV486)&gt;3,LARGE(K486:AV486,4),0)+IF(COUNT(K486:AV486)&gt;4,LARGE(K486:AV486,5),0)+IF(COUNT(K486:AV486)&gt;5,LARGE(K486:AV486,6),0)+IF(COUNT(K486:AV486)&gt;6,LARGE(K486:AV486,7),0)+IF(COUNT(K486:AV486)&gt;7,LARGE(K486:AV486,8),0)+IF(COUNT(K486:AV486)&gt;8,LARGE(K486:AV486,9),0)+IF(COUNT(K486:AV486)&gt;9,LARGE(K486:AV486,10),0)+IF(COUNT(K486:AV486)&gt;10,LARGE(K486:AV486,11),0)+IF(COUNT(K486:AV486)&gt;11,LARGE(K486:AV486,12),0)+IF(COUNT(K486:AV486)&gt;12,LARGE(K486:AV486,13),0)+IF(COUNT(K486:AV486)&gt;13,LARGE(K486:AV486,14),0)+IF(COUNT(K486:AV486)&gt;14,LARGE(K486:AV486,15),0)</f>
        <v>49</v>
      </c>
      <c r="E486" s="20">
        <f>IF(COUNT(K486:AV486)&lt;22,IF(COUNT(K486:AV486)&gt;14,(COUNT(K486:AV486)-15),0)*20,120)</f>
        <v>0</v>
      </c>
      <c r="F486" s="23">
        <f>D486+E486</f>
        <v>49</v>
      </c>
      <c r="G486" s="25" t="s">
        <v>228</v>
      </c>
      <c r="H486" s="25" t="s">
        <v>229</v>
      </c>
      <c r="I486" s="25">
        <v>1966</v>
      </c>
      <c r="J486" s="25" t="s">
        <v>230</v>
      </c>
      <c r="K486" s="19"/>
      <c r="L486" s="19">
        <v>49</v>
      </c>
      <c r="AT486" s="19"/>
    </row>
    <row r="487" spans="1:36" ht="12.75">
      <c r="A487" s="14"/>
      <c r="B487" s="2">
        <f>SUM(K487:AV487)</f>
        <v>25</v>
      </c>
      <c r="C487" s="20">
        <f>COUNT(K487:AV487)</f>
        <v>1</v>
      </c>
      <c r="D487" s="20">
        <f>IF(COUNT(K487:AV487)&gt;0,LARGE(K487:AV487,1),0)+IF(COUNT(K487:AV487)&gt;1,LARGE(K487:AV487,2),0)+IF(COUNT(K487:AV487)&gt;2,LARGE(K487:AV487,3),0)+IF(COUNT(K487:AV487)&gt;3,LARGE(K487:AV487,4),0)+IF(COUNT(K487:AV487)&gt;4,LARGE(K487:AV487,5),0)+IF(COUNT(K487:AV487)&gt;5,LARGE(K487:AV487,6),0)+IF(COUNT(K487:AV487)&gt;6,LARGE(K487:AV487,7),0)+IF(COUNT(K487:AV487)&gt;7,LARGE(K487:AV487,8),0)+IF(COUNT(K487:AV487)&gt;8,LARGE(K487:AV487,9),0)+IF(COUNT(K487:AV487)&gt;9,LARGE(K487:AV487,10),0)+IF(COUNT(K487:AV487)&gt;10,LARGE(K487:AV487,11),0)+IF(COUNT(K487:AV487)&gt;11,LARGE(K487:AV487,12),0)+IF(COUNT(K487:AV487)&gt;12,LARGE(K487:AV487,13),0)+IF(COUNT(K487:AV487)&gt;13,LARGE(K487:AV487,14),0)+IF(COUNT(K487:AV487)&gt;14,LARGE(K487:AV487,15),0)</f>
        <v>25</v>
      </c>
      <c r="E487" s="20">
        <f>IF(COUNT(K487:AV487)&lt;22,IF(COUNT(K487:AV487)&gt;14,(COUNT(K487:AV487)-15),0)*20,120)</f>
        <v>0</v>
      </c>
      <c r="F487" s="23">
        <f>D487+E487</f>
        <v>25</v>
      </c>
      <c r="G487" s="27" t="s">
        <v>1120</v>
      </c>
      <c r="H487" s="25" t="s">
        <v>896</v>
      </c>
      <c r="I487" s="64">
        <v>1965</v>
      </c>
      <c r="J487" s="27" t="s">
        <v>1114</v>
      </c>
      <c r="AJ487" s="3">
        <v>25</v>
      </c>
    </row>
    <row r="488" spans="1:12" ht="12.75">
      <c r="A488" s="14"/>
      <c r="B488" s="2">
        <f>SUM(K488:AV488)</f>
        <v>26</v>
      </c>
      <c r="C488" s="20">
        <f>COUNT(K488:AV488)</f>
        <v>1</v>
      </c>
      <c r="D488" s="20">
        <f>IF(COUNT(K488:AV488)&gt;0,LARGE(K488:AV488,1),0)+IF(COUNT(K488:AV488)&gt;1,LARGE(K488:AV488,2),0)+IF(COUNT(K488:AV488)&gt;2,LARGE(K488:AV488,3),0)+IF(COUNT(K488:AV488)&gt;3,LARGE(K488:AV488,4),0)+IF(COUNT(K488:AV488)&gt;4,LARGE(K488:AV488,5),0)+IF(COUNT(K488:AV488)&gt;5,LARGE(K488:AV488,6),0)+IF(COUNT(K488:AV488)&gt;6,LARGE(K488:AV488,7),0)+IF(COUNT(K488:AV488)&gt;7,LARGE(K488:AV488,8),0)+IF(COUNT(K488:AV488)&gt;8,LARGE(K488:AV488,9),0)+IF(COUNT(K488:AV488)&gt;9,LARGE(K488:AV488,10),0)+IF(COUNT(K488:AV488)&gt;10,LARGE(K488:AV488,11),0)+IF(COUNT(K488:AV488)&gt;11,LARGE(K488:AV488,12),0)+IF(COUNT(K488:AV488)&gt;12,LARGE(K488:AV488,13),0)+IF(COUNT(K488:AV488)&gt;13,LARGE(K488:AV488,14),0)+IF(COUNT(K488:AV488)&gt;14,LARGE(K488:AV488,15),0)</f>
        <v>26</v>
      </c>
      <c r="E488" s="20">
        <f>IF(COUNT(K488:AV488)&lt;22,IF(COUNT(K488:AV488)&gt;14,(COUNT(K488:AV488)-15),0)*20,120)</f>
        <v>0</v>
      </c>
      <c r="F488" s="23">
        <f>D488+E488</f>
        <v>26</v>
      </c>
      <c r="G488" s="25" t="s">
        <v>270</v>
      </c>
      <c r="H488" s="25" t="s">
        <v>271</v>
      </c>
      <c r="I488" s="25">
        <v>1964</v>
      </c>
      <c r="J488" s="25"/>
      <c r="L488" s="19">
        <v>26</v>
      </c>
    </row>
    <row r="489" spans="1:23" ht="12.75">
      <c r="A489" s="14"/>
      <c r="B489" s="2">
        <f>SUM(K489:AV489)</f>
        <v>50</v>
      </c>
      <c r="C489" s="20">
        <f>COUNT(K489:AV489)</f>
        <v>1</v>
      </c>
      <c r="D489" s="20">
        <f>IF(COUNT(K489:AV489)&gt;0,LARGE(K489:AV489,1),0)+IF(COUNT(K489:AV489)&gt;1,LARGE(K489:AV489,2),0)+IF(COUNT(K489:AV489)&gt;2,LARGE(K489:AV489,3),0)+IF(COUNT(K489:AV489)&gt;3,LARGE(K489:AV489,4),0)+IF(COUNT(K489:AV489)&gt;4,LARGE(K489:AV489,5),0)+IF(COUNT(K489:AV489)&gt;5,LARGE(K489:AV489,6),0)+IF(COUNT(K489:AV489)&gt;6,LARGE(K489:AV489,7),0)+IF(COUNT(K489:AV489)&gt;7,LARGE(K489:AV489,8),0)+IF(COUNT(K489:AV489)&gt;8,LARGE(K489:AV489,9),0)+IF(COUNT(K489:AV489)&gt;9,LARGE(K489:AV489,10),0)+IF(COUNT(K489:AV489)&gt;10,LARGE(K489:AV489,11),0)+IF(COUNT(K489:AV489)&gt;11,LARGE(K489:AV489,12),0)+IF(COUNT(K489:AV489)&gt;12,LARGE(K489:AV489,13),0)+IF(COUNT(K489:AV489)&gt;13,LARGE(K489:AV489,14),0)+IF(COUNT(K489:AV489)&gt;14,LARGE(K489:AV489,15),0)</f>
        <v>50</v>
      </c>
      <c r="E489" s="20">
        <f>IF(COUNT(K489:AV489)&lt;22,IF(COUNT(K489:AV489)&gt;14,(COUNT(K489:AV489)-15),0)*20,120)</f>
        <v>0</v>
      </c>
      <c r="F489" s="23">
        <f>D489+E489</f>
        <v>50</v>
      </c>
      <c r="G489" s="28" t="s">
        <v>942</v>
      </c>
      <c r="H489" s="28" t="s">
        <v>728</v>
      </c>
      <c r="I489" s="28">
        <v>1963</v>
      </c>
      <c r="J489" s="28" t="s">
        <v>943</v>
      </c>
      <c r="W489" s="3">
        <v>50</v>
      </c>
    </row>
    <row r="490" spans="1:46" ht="13.5" customHeight="1">
      <c r="A490" s="14"/>
      <c r="B490" s="2">
        <f>SUM(K490:AV490)</f>
        <v>34</v>
      </c>
      <c r="C490" s="20">
        <f>COUNT(K490:AV490)</f>
        <v>1</v>
      </c>
      <c r="D490" s="20">
        <f>IF(COUNT(K490:AV490)&gt;0,LARGE(K490:AV490,1),0)+IF(COUNT(K490:AV490)&gt;1,LARGE(K490:AV490,2),0)+IF(COUNT(K490:AV490)&gt;2,LARGE(K490:AV490,3),0)+IF(COUNT(K490:AV490)&gt;3,LARGE(K490:AV490,4),0)+IF(COUNT(K490:AV490)&gt;4,LARGE(K490:AV490,5),0)+IF(COUNT(K490:AV490)&gt;5,LARGE(K490:AV490,6),0)+IF(COUNT(K490:AV490)&gt;6,LARGE(K490:AV490,7),0)+IF(COUNT(K490:AV490)&gt;7,LARGE(K490:AV490,8),0)+IF(COUNT(K490:AV490)&gt;8,LARGE(K490:AV490,9),0)+IF(COUNT(K490:AV490)&gt;9,LARGE(K490:AV490,10),0)+IF(COUNT(K490:AV490)&gt;10,LARGE(K490:AV490,11),0)+IF(COUNT(K490:AV490)&gt;11,LARGE(K490:AV490,12),0)+IF(COUNT(K490:AV490)&gt;12,LARGE(K490:AV490,13),0)+IF(COUNT(K490:AV490)&gt;13,LARGE(K490:AV490,14),0)+IF(COUNT(K490:AV490)&gt;14,LARGE(K490:AV490,15),0)</f>
        <v>34</v>
      </c>
      <c r="E490" s="20">
        <f>IF(COUNT(K490:AV490)&lt;22,IF(COUNT(K490:AV490)&gt;14,(COUNT(K490:AV490)-15),0)*20,120)</f>
        <v>0</v>
      </c>
      <c r="F490" s="23">
        <f>D490+E490</f>
        <v>34</v>
      </c>
      <c r="G490" s="27" t="s">
        <v>1033</v>
      </c>
      <c r="H490" s="25" t="s">
        <v>1032</v>
      </c>
      <c r="I490" s="27">
        <v>1963</v>
      </c>
      <c r="J490" s="27"/>
      <c r="AG490" s="19">
        <v>34</v>
      </c>
      <c r="AT490" s="19"/>
    </row>
    <row r="491" spans="1:39" ht="13.5" customHeight="1">
      <c r="A491" s="14"/>
      <c r="B491" s="2">
        <f>SUM(K491:AV491)</f>
        <v>44</v>
      </c>
      <c r="C491" s="20">
        <f>COUNT(K491:AV491)</f>
        <v>1</v>
      </c>
      <c r="D491" s="20">
        <f>IF(COUNT(K491:AV491)&gt;0,LARGE(K491:AV491,1),0)+IF(COUNT(K491:AV491)&gt;1,LARGE(K491:AV491,2),0)+IF(COUNT(K491:AV491)&gt;2,LARGE(K491:AV491,3),0)+IF(COUNT(K491:AV491)&gt;3,LARGE(K491:AV491,4),0)+IF(COUNT(K491:AV491)&gt;4,LARGE(K491:AV491,5),0)+IF(COUNT(K491:AV491)&gt;5,LARGE(K491:AV491,6),0)+IF(COUNT(K491:AV491)&gt;6,LARGE(K491:AV491,7),0)+IF(COUNT(K491:AV491)&gt;7,LARGE(K491:AV491,8),0)+IF(COUNT(K491:AV491)&gt;8,LARGE(K491:AV491,9),0)+IF(COUNT(K491:AV491)&gt;9,LARGE(K491:AV491,10),0)+IF(COUNT(K491:AV491)&gt;10,LARGE(K491:AV491,11),0)+IF(COUNT(K491:AV491)&gt;11,LARGE(K491:AV491,12),0)+IF(COUNT(K491:AV491)&gt;12,LARGE(K491:AV491,13),0)+IF(COUNT(K491:AV491)&gt;13,LARGE(K491:AV491,14),0)+IF(COUNT(K491:AV491)&gt;14,LARGE(K491:AV491,15),0)</f>
        <v>44</v>
      </c>
      <c r="E491" s="20">
        <f>IF(COUNT(K491:AV491)&lt;22,IF(COUNT(K491:AV491)&gt;14,(COUNT(K491:AV491)-15),0)*20,120)</f>
        <v>0</v>
      </c>
      <c r="F491" s="23">
        <f>D491+E491</f>
        <v>44</v>
      </c>
      <c r="G491" s="28" t="s">
        <v>1202</v>
      </c>
      <c r="H491" s="28" t="s">
        <v>384</v>
      </c>
      <c r="I491" s="28">
        <v>1965</v>
      </c>
      <c r="J491" s="28" t="s">
        <v>1203</v>
      </c>
      <c r="AM491" s="29">
        <v>44</v>
      </c>
    </row>
    <row r="492" spans="1:15" ht="13.5" customHeight="1">
      <c r="A492" s="14"/>
      <c r="B492" s="2">
        <f>SUM(K492:AV492)</f>
        <v>0</v>
      </c>
      <c r="C492" s="20">
        <f>COUNT(K492:AV492)</f>
        <v>1</v>
      </c>
      <c r="D492" s="20">
        <f>IF(COUNT(K492:AV492)&gt;0,LARGE(K492:AV492,1),0)+IF(COUNT(K492:AV492)&gt;1,LARGE(K492:AV492,2),0)+IF(COUNT(K492:AV492)&gt;2,LARGE(K492:AV492,3),0)+IF(COUNT(K492:AV492)&gt;3,LARGE(K492:AV492,4),0)+IF(COUNT(K492:AV492)&gt;4,LARGE(K492:AV492,5),0)+IF(COUNT(K492:AV492)&gt;5,LARGE(K492:AV492,6),0)+IF(COUNT(K492:AV492)&gt;6,LARGE(K492:AV492,7),0)+IF(COUNT(K492:AV492)&gt;7,LARGE(K492:AV492,8),0)+IF(COUNT(K492:AV492)&gt;8,LARGE(K492:AV492,9),0)+IF(COUNT(K492:AV492)&gt;9,LARGE(K492:AV492,10),0)+IF(COUNT(K492:AV492)&gt;10,LARGE(K492:AV492,11),0)+IF(COUNT(K492:AV492)&gt;11,LARGE(K492:AV492,12),0)+IF(COUNT(K492:AV492)&gt;12,LARGE(K492:AV492,13),0)+IF(COUNT(K492:AV492)&gt;13,LARGE(K492:AV492,14),0)+IF(COUNT(K492:AV492)&gt;14,LARGE(K492:AV492,15),0)</f>
        <v>0</v>
      </c>
      <c r="E492" s="20">
        <f>IF(COUNT(K492:AV492)&lt;22,IF(COUNT(K492:AV492)&gt;14,(COUNT(K492:AV492)-15),0)*20,120)</f>
        <v>0</v>
      </c>
      <c r="F492" s="23">
        <f>D492+E492</f>
        <v>0</v>
      </c>
      <c r="G492" s="34" t="s">
        <v>527</v>
      </c>
      <c r="H492" s="34" t="s">
        <v>555</v>
      </c>
      <c r="I492" s="35">
        <v>23743</v>
      </c>
      <c r="J492" s="36"/>
      <c r="O492" s="19">
        <v>0</v>
      </c>
    </row>
    <row r="493" spans="1:36" ht="13.5" customHeight="1">
      <c r="A493" s="14"/>
      <c r="B493" s="2">
        <f>SUM(K493:AV493)</f>
        <v>32</v>
      </c>
      <c r="C493" s="20">
        <f>COUNT(K493:AV493)</f>
        <v>1</v>
      </c>
      <c r="D493" s="20">
        <f>IF(COUNT(K493:AV493)&gt;0,LARGE(K493:AV493,1),0)+IF(COUNT(K493:AV493)&gt;1,LARGE(K493:AV493,2),0)+IF(COUNT(K493:AV493)&gt;2,LARGE(K493:AV493,3),0)+IF(COUNT(K493:AV493)&gt;3,LARGE(K493:AV493,4),0)+IF(COUNT(K493:AV493)&gt;4,LARGE(K493:AV493,5),0)+IF(COUNT(K493:AV493)&gt;5,LARGE(K493:AV493,6),0)+IF(COUNT(K493:AV493)&gt;6,LARGE(K493:AV493,7),0)+IF(COUNT(K493:AV493)&gt;7,LARGE(K493:AV493,8),0)+IF(COUNT(K493:AV493)&gt;8,LARGE(K493:AV493,9),0)+IF(COUNT(K493:AV493)&gt;9,LARGE(K493:AV493,10),0)+IF(COUNT(K493:AV493)&gt;10,LARGE(K493:AV493,11),0)+IF(COUNT(K493:AV493)&gt;11,LARGE(K493:AV493,12),0)+IF(COUNT(K493:AV493)&gt;12,LARGE(K493:AV493,13),0)+IF(COUNT(K493:AV493)&gt;13,LARGE(K493:AV493,14),0)+IF(COUNT(K493:AV493)&gt;14,LARGE(K493:AV493,15),0)</f>
        <v>32</v>
      </c>
      <c r="E493" s="20">
        <f>IF(COUNT(K493:AV493)&lt;22,IF(COUNT(K493:AV493)&gt;14,(COUNT(K493:AV493)-15),0)*20,120)</f>
        <v>0</v>
      </c>
      <c r="F493" s="23">
        <f>D493+E493</f>
        <v>32</v>
      </c>
      <c r="G493" s="25" t="s">
        <v>218</v>
      </c>
      <c r="H493" s="25" t="s">
        <v>219</v>
      </c>
      <c r="I493" s="25">
        <v>1963</v>
      </c>
      <c r="J493" s="25"/>
      <c r="K493" s="19"/>
      <c r="L493" s="29">
        <v>32</v>
      </c>
      <c r="AJ493" s="19"/>
    </row>
    <row r="494" spans="1:15" ht="13.5" customHeight="1">
      <c r="A494" s="14"/>
      <c r="B494" s="2">
        <f>SUM(K494:AV494)</f>
        <v>1</v>
      </c>
      <c r="C494" s="20">
        <f>COUNT(K494:AV494)</f>
        <v>1</v>
      </c>
      <c r="D494" s="20">
        <f>IF(COUNT(K494:AV494)&gt;0,LARGE(K494:AV494,1),0)+IF(COUNT(K494:AV494)&gt;1,LARGE(K494:AV494,2),0)+IF(COUNT(K494:AV494)&gt;2,LARGE(K494:AV494,3),0)+IF(COUNT(K494:AV494)&gt;3,LARGE(K494:AV494,4),0)+IF(COUNT(K494:AV494)&gt;4,LARGE(K494:AV494,5),0)+IF(COUNT(K494:AV494)&gt;5,LARGE(K494:AV494,6),0)+IF(COUNT(K494:AV494)&gt;6,LARGE(K494:AV494,7),0)+IF(COUNT(K494:AV494)&gt;7,LARGE(K494:AV494,8),0)+IF(COUNT(K494:AV494)&gt;8,LARGE(K494:AV494,9),0)+IF(COUNT(K494:AV494)&gt;9,LARGE(K494:AV494,10),0)+IF(COUNT(K494:AV494)&gt;10,LARGE(K494:AV494,11),0)+IF(COUNT(K494:AV494)&gt;11,LARGE(K494:AV494,12),0)+IF(COUNT(K494:AV494)&gt;12,LARGE(K494:AV494,13),0)+IF(COUNT(K494:AV494)&gt;13,LARGE(K494:AV494,14),0)+IF(COUNT(K494:AV494)&gt;14,LARGE(K494:AV494,15),0)</f>
        <v>1</v>
      </c>
      <c r="E494" s="20">
        <f>IF(COUNT(K494:AV494)&lt;22,IF(COUNT(K494:AV494)&gt;14,(COUNT(K494:AV494)-15),0)*20,120)</f>
        <v>0</v>
      </c>
      <c r="F494" s="23">
        <f>D494+E494</f>
        <v>1</v>
      </c>
      <c r="G494" s="34" t="s">
        <v>537</v>
      </c>
      <c r="H494" s="34" t="s">
        <v>476</v>
      </c>
      <c r="I494" s="35">
        <v>22647</v>
      </c>
      <c r="J494" s="36" t="s">
        <v>538</v>
      </c>
      <c r="O494" s="19">
        <v>1</v>
      </c>
    </row>
    <row r="495" spans="1:33" ht="13.5" customHeight="1">
      <c r="A495" s="14"/>
      <c r="B495" s="2">
        <f>SUM(K495:AV495)</f>
        <v>41</v>
      </c>
      <c r="C495" s="20">
        <f>COUNT(K495:AV495)</f>
        <v>1</v>
      </c>
      <c r="D495" s="20">
        <f>IF(COUNT(K495:AV495)&gt;0,LARGE(K495:AV495,1),0)+IF(COUNT(K495:AV495)&gt;1,LARGE(K495:AV495,2),0)+IF(COUNT(K495:AV495)&gt;2,LARGE(K495:AV495,3),0)+IF(COUNT(K495:AV495)&gt;3,LARGE(K495:AV495,4),0)+IF(COUNT(K495:AV495)&gt;4,LARGE(K495:AV495,5),0)+IF(COUNT(K495:AV495)&gt;5,LARGE(K495:AV495,6),0)+IF(COUNT(K495:AV495)&gt;6,LARGE(K495:AV495,7),0)+IF(COUNT(K495:AV495)&gt;7,LARGE(K495:AV495,8),0)+IF(COUNT(K495:AV495)&gt;8,LARGE(K495:AV495,9),0)+IF(COUNT(K495:AV495)&gt;9,LARGE(K495:AV495,10),0)+IF(COUNT(K495:AV495)&gt;10,LARGE(K495:AV495,11),0)+IF(COUNT(K495:AV495)&gt;11,LARGE(K495:AV495,12),0)+IF(COUNT(K495:AV495)&gt;12,LARGE(K495:AV495,13),0)+IF(COUNT(K495:AV495)&gt;13,LARGE(K495:AV495,14),0)+IF(COUNT(K495:AV495)&gt;14,LARGE(K495:AV495,15),0)</f>
        <v>41</v>
      </c>
      <c r="E495" s="20">
        <f>IF(COUNT(K495:AV495)&lt;22,IF(COUNT(K495:AV495)&gt;14,(COUNT(K495:AV495)-15),0)*20,120)</f>
        <v>0</v>
      </c>
      <c r="F495" s="23">
        <f>D495+E495</f>
        <v>41</v>
      </c>
      <c r="G495" s="27" t="s">
        <v>1024</v>
      </c>
      <c r="H495" s="25" t="s">
        <v>421</v>
      </c>
      <c r="I495" s="27">
        <v>1964</v>
      </c>
      <c r="J495" s="27" t="s">
        <v>1023</v>
      </c>
      <c r="AG495" s="3">
        <v>41</v>
      </c>
    </row>
    <row r="496" spans="1:48" ht="13.5" customHeight="1">
      <c r="A496" s="3"/>
      <c r="B496" s="2">
        <f>SUM(K496:AV496)</f>
        <v>35</v>
      </c>
      <c r="C496" s="20">
        <f>COUNT(K496:AV496)</f>
        <v>1</v>
      </c>
      <c r="D496" s="20">
        <f>IF(COUNT(K496:AV496)&gt;0,LARGE(K496:AV496,1),0)+IF(COUNT(K496:AV496)&gt;1,LARGE(K496:AV496,2),0)+IF(COUNT(K496:AV496)&gt;2,LARGE(K496:AV496,3),0)+IF(COUNT(K496:AV496)&gt;3,LARGE(K496:AV496,4),0)+IF(COUNT(K496:AV496)&gt;4,LARGE(K496:AV496,5),0)+IF(COUNT(K496:AV496)&gt;5,LARGE(K496:AV496,6),0)+IF(COUNT(K496:AV496)&gt;6,LARGE(K496:AV496,7),0)+IF(COUNT(K496:AV496)&gt;7,LARGE(K496:AV496,8),0)+IF(COUNT(K496:AV496)&gt;8,LARGE(K496:AV496,9),0)+IF(COUNT(K496:AV496)&gt;9,LARGE(K496:AV496,10),0)+IF(COUNT(K496:AV496)&gt;10,LARGE(K496:AV496,11),0)+IF(COUNT(K496:AV496)&gt;11,LARGE(K496:AV496,12),0)+IF(COUNT(K496:AV496)&gt;12,LARGE(K496:AV496,13),0)+IF(COUNT(K496:AV496)&gt;13,LARGE(K496:AV496,14),0)+IF(COUNT(K496:AV496)&gt;14,LARGE(K496:AV496,15),0)</f>
        <v>35</v>
      </c>
      <c r="E496" s="20">
        <f>IF(COUNT(K496:AV496)&lt;22,IF(COUNT(K496:AV496)&gt;14,(COUNT(K496:AV496)-15),0)*20,120)</f>
        <v>0</v>
      </c>
      <c r="F496" s="23">
        <f>D496+E496</f>
        <v>35</v>
      </c>
      <c r="G496" s="59" t="s">
        <v>1255</v>
      </c>
      <c r="H496" s="59" t="s">
        <v>1256</v>
      </c>
      <c r="I496" s="25">
        <v>1963</v>
      </c>
      <c r="J496" s="59" t="s">
        <v>1257</v>
      </c>
      <c r="AV496" s="3">
        <v>35</v>
      </c>
    </row>
    <row r="497" spans="1:24" ht="13.5" customHeight="1">
      <c r="A497" s="14"/>
      <c r="B497" s="2">
        <f>SUM(K497:AV497)</f>
        <v>50</v>
      </c>
      <c r="C497" s="20">
        <f>COUNT(K497:AV497)</f>
        <v>1</v>
      </c>
      <c r="D497" s="20">
        <f>IF(COUNT(K497:AV497)&gt;0,LARGE(K497:AV497,1),0)+IF(COUNT(K497:AV497)&gt;1,LARGE(K497:AV497,2),0)+IF(COUNT(K497:AV497)&gt;2,LARGE(K497:AV497,3),0)+IF(COUNT(K497:AV497)&gt;3,LARGE(K497:AV497,4),0)+IF(COUNT(K497:AV497)&gt;4,LARGE(K497:AV497,5),0)+IF(COUNT(K497:AV497)&gt;5,LARGE(K497:AV497,6),0)+IF(COUNT(K497:AV497)&gt;6,LARGE(K497:AV497,7),0)+IF(COUNT(K497:AV497)&gt;7,LARGE(K497:AV497,8),0)+IF(COUNT(K497:AV497)&gt;8,LARGE(K497:AV497,9),0)+IF(COUNT(K497:AV497)&gt;9,LARGE(K497:AV497,10),0)+IF(COUNT(K497:AV497)&gt;10,LARGE(K497:AV497,11),0)+IF(COUNT(K497:AV497)&gt;11,LARGE(K497:AV497,12),0)+IF(COUNT(K497:AV497)&gt;12,LARGE(K497:AV497,13),0)+IF(COUNT(K497:AV497)&gt;13,LARGE(K497:AV497,14),0)+IF(COUNT(K497:AV497)&gt;14,LARGE(K497:AV497,15),0)</f>
        <v>50</v>
      </c>
      <c r="E497" s="20">
        <f>IF(COUNT(K497:AV497)&lt;22,IF(COUNT(K497:AV497)&gt;14,(COUNT(K497:AV497)-15),0)*20,120)</f>
        <v>0</v>
      </c>
      <c r="F497" s="23">
        <f>D497+E497</f>
        <v>50</v>
      </c>
      <c r="G497" s="27" t="s">
        <v>929</v>
      </c>
      <c r="H497" s="25" t="s">
        <v>930</v>
      </c>
      <c r="I497" s="27">
        <v>1962</v>
      </c>
      <c r="J497" s="27"/>
      <c r="S497" s="19"/>
      <c r="U497" s="19"/>
      <c r="X497" s="3">
        <v>50</v>
      </c>
    </row>
    <row r="498" spans="1:39" ht="13.5" customHeight="1">
      <c r="A498" s="14"/>
      <c r="B498" s="2">
        <f>SUM(K498:AV498)</f>
        <v>40</v>
      </c>
      <c r="C498" s="20">
        <f>COUNT(K498:AV498)</f>
        <v>1</v>
      </c>
      <c r="D498" s="20">
        <f>IF(COUNT(K498:AV498)&gt;0,LARGE(K498:AV498,1),0)+IF(COUNT(K498:AV498)&gt;1,LARGE(K498:AV498,2),0)+IF(COUNT(K498:AV498)&gt;2,LARGE(K498:AV498,3),0)+IF(COUNT(K498:AV498)&gt;3,LARGE(K498:AV498,4),0)+IF(COUNT(K498:AV498)&gt;4,LARGE(K498:AV498,5),0)+IF(COUNT(K498:AV498)&gt;5,LARGE(K498:AV498,6),0)+IF(COUNT(K498:AV498)&gt;6,LARGE(K498:AV498,7),0)+IF(COUNT(K498:AV498)&gt;7,LARGE(K498:AV498,8),0)+IF(COUNT(K498:AV498)&gt;8,LARGE(K498:AV498,9),0)+IF(COUNT(K498:AV498)&gt;9,LARGE(K498:AV498,10),0)+IF(COUNT(K498:AV498)&gt;10,LARGE(K498:AV498,11),0)+IF(COUNT(K498:AV498)&gt;11,LARGE(K498:AV498,12),0)+IF(COUNT(K498:AV498)&gt;12,LARGE(K498:AV498,13),0)+IF(COUNT(K498:AV498)&gt;13,LARGE(K498:AV498,14),0)+IF(COUNT(K498:AV498)&gt;14,LARGE(K498:AV498,15),0)</f>
        <v>40</v>
      </c>
      <c r="E498" s="20">
        <f>IF(COUNT(K498:AV498)&lt;22,IF(COUNT(K498:AV498)&gt;14,(COUNT(K498:AV498)-15),0)*20,120)</f>
        <v>0</v>
      </c>
      <c r="F498" s="23">
        <f>D498+E498</f>
        <v>40</v>
      </c>
      <c r="G498" s="28" t="s">
        <v>1204</v>
      </c>
      <c r="H498" s="28" t="s">
        <v>421</v>
      </c>
      <c r="I498" s="28">
        <v>1965</v>
      </c>
      <c r="J498" s="28" t="s">
        <v>1195</v>
      </c>
      <c r="AM498" s="29">
        <v>40</v>
      </c>
    </row>
    <row r="499" spans="1:24" ht="12.75">
      <c r="A499" s="14"/>
      <c r="B499" s="2">
        <f>SUM(K499:AV499)</f>
        <v>43</v>
      </c>
      <c r="C499" s="20">
        <f>COUNT(K499:AV499)</f>
        <v>1</v>
      </c>
      <c r="D499" s="20">
        <f>IF(COUNT(K499:AV499)&gt;0,LARGE(K499:AV499,1),0)+IF(COUNT(K499:AV499)&gt;1,LARGE(K499:AV499,2),0)+IF(COUNT(K499:AV499)&gt;2,LARGE(K499:AV499,3),0)+IF(COUNT(K499:AV499)&gt;3,LARGE(K499:AV499,4),0)+IF(COUNT(K499:AV499)&gt;4,LARGE(K499:AV499,5),0)+IF(COUNT(K499:AV499)&gt;5,LARGE(K499:AV499,6),0)+IF(COUNT(K499:AV499)&gt;6,LARGE(K499:AV499,7),0)+IF(COUNT(K499:AV499)&gt;7,LARGE(K499:AV499,8),0)+IF(COUNT(K499:AV499)&gt;8,LARGE(K499:AV499,9),0)+IF(COUNT(K499:AV499)&gt;9,LARGE(K499:AV499,10),0)+IF(COUNT(K499:AV499)&gt;10,LARGE(K499:AV499,11),0)+IF(COUNT(K499:AV499)&gt;11,LARGE(K499:AV499,12),0)+IF(COUNT(K499:AV499)&gt;12,LARGE(K499:AV499,13),0)+IF(COUNT(K499:AV499)&gt;13,LARGE(K499:AV499,14),0)+IF(COUNT(K499:AV499)&gt;14,LARGE(K499:AV499,15),0)</f>
        <v>43</v>
      </c>
      <c r="E499" s="20">
        <f>IF(COUNT(K499:AV499)&lt;22,IF(COUNT(K499:AV499)&gt;14,(COUNT(K499:AV499)-15),0)*20,120)</f>
        <v>0</v>
      </c>
      <c r="F499" s="23">
        <f>D499+E499</f>
        <v>43</v>
      </c>
      <c r="G499" s="27" t="s">
        <v>935</v>
      </c>
      <c r="H499" s="25" t="s">
        <v>360</v>
      </c>
      <c r="I499" s="27">
        <v>1962</v>
      </c>
      <c r="J499" s="27" t="s">
        <v>936</v>
      </c>
      <c r="S499" s="19"/>
      <c r="X499" s="3">
        <v>43</v>
      </c>
    </row>
    <row r="500" spans="1:17" ht="11.25" customHeight="1">
      <c r="A500" s="14"/>
      <c r="B500" s="2">
        <f>SUM(K500:AV500)</f>
        <v>2</v>
      </c>
      <c r="C500" s="20">
        <f>COUNT(K500:AV500)</f>
        <v>1</v>
      </c>
      <c r="D500" s="20">
        <f>IF(COUNT(K500:AV500)&gt;0,LARGE(K500:AV500,1),0)+IF(COUNT(K500:AV500)&gt;1,LARGE(K500:AV500,2),0)+IF(COUNT(K500:AV500)&gt;2,LARGE(K500:AV500,3),0)+IF(COUNT(K500:AV500)&gt;3,LARGE(K500:AV500,4),0)+IF(COUNT(K500:AV500)&gt;4,LARGE(K500:AV500,5),0)+IF(COUNT(K500:AV500)&gt;5,LARGE(K500:AV500,6),0)+IF(COUNT(K500:AV500)&gt;6,LARGE(K500:AV500,7),0)+IF(COUNT(K500:AV500)&gt;7,LARGE(K500:AV500,8),0)+IF(COUNT(K500:AV500)&gt;8,LARGE(K500:AV500,9),0)+IF(COUNT(K500:AV500)&gt;9,LARGE(K500:AV500,10),0)+IF(COUNT(K500:AV500)&gt;10,LARGE(K500:AV500,11),0)+IF(COUNT(K500:AV500)&gt;11,LARGE(K500:AV500,12),0)+IF(COUNT(K500:AV500)&gt;12,LARGE(K500:AV500,13),0)+IF(COUNT(K500:AV500)&gt;13,LARGE(K500:AV500,14),0)+IF(COUNT(K500:AV500)&gt;14,LARGE(K500:AV500,15),0)</f>
        <v>2</v>
      </c>
      <c r="E500" s="20">
        <f>IF(COUNT(K500:AV500)&lt;22,IF(COUNT(K500:AV500)&gt;14,(COUNT(K500:AV500)-15),0)*20,120)</f>
        <v>0</v>
      </c>
      <c r="F500" s="23">
        <f>D500+E500</f>
        <v>2</v>
      </c>
      <c r="G500" s="25" t="s">
        <v>730</v>
      </c>
      <c r="H500" s="25" t="s">
        <v>728</v>
      </c>
      <c r="I500" s="37" t="s">
        <v>731</v>
      </c>
      <c r="J500" s="25"/>
      <c r="O500" s="19"/>
      <c r="Q500" s="3">
        <v>2</v>
      </c>
    </row>
    <row r="501" spans="1:22" ht="15">
      <c r="A501" s="14"/>
      <c r="B501" s="2">
        <f>SUM(K501:AV501)</f>
        <v>29</v>
      </c>
      <c r="C501" s="20">
        <f>COUNT(K501:AV501)</f>
        <v>1</v>
      </c>
      <c r="D501" s="20">
        <f>IF(COUNT(K501:AV501)&gt;0,LARGE(K501:AV501,1),0)+IF(COUNT(K501:AV501)&gt;1,LARGE(K501:AV501,2),0)+IF(COUNT(K501:AV501)&gt;2,LARGE(K501:AV501,3),0)+IF(COUNT(K501:AV501)&gt;3,LARGE(K501:AV501,4),0)+IF(COUNT(K501:AV501)&gt;4,LARGE(K501:AV501,5),0)+IF(COUNT(K501:AV501)&gt;5,LARGE(K501:AV501,6),0)+IF(COUNT(K501:AV501)&gt;6,LARGE(K501:AV501,7),0)+IF(COUNT(K501:AV501)&gt;7,LARGE(K501:AV501,8),0)+IF(COUNT(K501:AV501)&gt;8,LARGE(K501:AV501,9),0)+IF(COUNT(K501:AV501)&gt;9,LARGE(K501:AV501,10),0)+IF(COUNT(K501:AV501)&gt;10,LARGE(K501:AV501,11),0)+IF(COUNT(K501:AV501)&gt;11,LARGE(K501:AV501,12),0)+IF(COUNT(K501:AV501)&gt;12,LARGE(K501:AV501,13),0)+IF(COUNT(K501:AV501)&gt;13,LARGE(K501:AV501,14),0)+IF(COUNT(K501:AV501)&gt;14,LARGE(K501:AV501,15),0)</f>
        <v>29</v>
      </c>
      <c r="E501" s="20">
        <f>IF(COUNT(K501:AV501)&lt;22,IF(COUNT(K501:AV501)&gt;14,(COUNT(K501:AV501)-15),0)*20,120)</f>
        <v>0</v>
      </c>
      <c r="F501" s="23">
        <f>D501+E501</f>
        <v>29</v>
      </c>
      <c r="G501" s="47" t="s">
        <v>922</v>
      </c>
      <c r="H501" s="49" t="s">
        <v>365</v>
      </c>
      <c r="I501" s="47">
        <v>1966</v>
      </c>
      <c r="J501" s="48"/>
      <c r="S501" s="19"/>
      <c r="V501" s="3">
        <v>29</v>
      </c>
    </row>
    <row r="502" spans="1:46" ht="12.75">
      <c r="A502" s="14"/>
      <c r="B502" s="2">
        <f>SUM(K502:AV502)</f>
        <v>44</v>
      </c>
      <c r="C502" s="20">
        <f>COUNT(K502:AV502)</f>
        <v>1</v>
      </c>
      <c r="D502" s="20">
        <f>IF(COUNT(K502:AV502)&gt;0,LARGE(K502:AV502,1),0)+IF(COUNT(K502:AV502)&gt;1,LARGE(K502:AV502,2),0)+IF(COUNT(K502:AV502)&gt;2,LARGE(K502:AV502,3),0)+IF(COUNT(K502:AV502)&gt;3,LARGE(K502:AV502,4),0)+IF(COUNT(K502:AV502)&gt;4,LARGE(K502:AV502,5),0)+IF(COUNT(K502:AV502)&gt;5,LARGE(K502:AV502,6),0)+IF(COUNT(K502:AV502)&gt;6,LARGE(K502:AV502,7),0)+IF(COUNT(K502:AV502)&gt;7,LARGE(K502:AV502,8),0)+IF(COUNT(K502:AV502)&gt;8,LARGE(K502:AV502,9),0)+IF(COUNT(K502:AV502)&gt;9,LARGE(K502:AV502,10),0)+IF(COUNT(K502:AV502)&gt;10,LARGE(K502:AV502,11),0)+IF(COUNT(K502:AV502)&gt;11,LARGE(K502:AV502,12),0)+IF(COUNT(K502:AV502)&gt;12,LARGE(K502:AV502,13),0)+IF(COUNT(K502:AV502)&gt;13,LARGE(K502:AV502,14),0)+IF(COUNT(K502:AV502)&gt;14,LARGE(K502:AV502,15),0)</f>
        <v>44</v>
      </c>
      <c r="E502" s="20">
        <f>IF(COUNT(K502:AV502)&lt;22,IF(COUNT(K502:AV502)&gt;14,(COUNT(K502:AV502)-15),0)*20,120)</f>
        <v>0</v>
      </c>
      <c r="F502" s="23">
        <f>D502+E502</f>
        <v>44</v>
      </c>
      <c r="G502" s="27" t="s">
        <v>1205</v>
      </c>
      <c r="H502" s="25" t="s">
        <v>421</v>
      </c>
      <c r="I502" s="27">
        <v>1964</v>
      </c>
      <c r="J502" s="27" t="s">
        <v>1206</v>
      </c>
      <c r="Z502" s="6"/>
      <c r="AA502" s="19"/>
      <c r="AD502" s="19"/>
      <c r="AK502" s="19"/>
      <c r="AL502" s="19"/>
      <c r="AN502" s="19">
        <v>44</v>
      </c>
      <c r="AT502" s="19"/>
    </row>
    <row r="503" spans="1:17" ht="12.75">
      <c r="A503" s="14"/>
      <c r="B503" s="2">
        <f>SUM(K503:AV503)</f>
        <v>16</v>
      </c>
      <c r="C503" s="20">
        <f>COUNT(K503:AV503)</f>
        <v>1</v>
      </c>
      <c r="D503" s="20">
        <f>IF(COUNT(K503:AV503)&gt;0,LARGE(K503:AV503,1),0)+IF(COUNT(K503:AV503)&gt;1,LARGE(K503:AV503,2),0)+IF(COUNT(K503:AV503)&gt;2,LARGE(K503:AV503,3),0)+IF(COUNT(K503:AV503)&gt;3,LARGE(K503:AV503,4),0)+IF(COUNT(K503:AV503)&gt;4,LARGE(K503:AV503,5),0)+IF(COUNT(K503:AV503)&gt;5,LARGE(K503:AV503,6),0)+IF(COUNT(K503:AV503)&gt;6,LARGE(K503:AV503,7),0)+IF(COUNT(K503:AV503)&gt;7,LARGE(K503:AV503,8),0)+IF(COUNT(K503:AV503)&gt;8,LARGE(K503:AV503,9),0)+IF(COUNT(K503:AV503)&gt;9,LARGE(K503:AV503,10),0)+IF(COUNT(K503:AV503)&gt;10,LARGE(K503:AV503,11),0)+IF(COUNT(K503:AV503)&gt;11,LARGE(K503:AV503,12),0)+IF(COUNT(K503:AV503)&gt;12,LARGE(K503:AV503,13),0)+IF(COUNT(K503:AV503)&gt;13,LARGE(K503:AV503,14),0)+IF(COUNT(K503:AV503)&gt;14,LARGE(K503:AV503,15),0)</f>
        <v>16</v>
      </c>
      <c r="E503" s="20">
        <f>IF(COUNT(K503:AV503)&lt;22,IF(COUNT(K503:AV503)&gt;14,(COUNT(K503:AV503)-15),0)*20,120)</f>
        <v>0</v>
      </c>
      <c r="F503" s="23">
        <f>D503+E503</f>
        <v>16</v>
      </c>
      <c r="G503" s="38" t="s">
        <v>707</v>
      </c>
      <c r="H503" s="38" t="s">
        <v>708</v>
      </c>
      <c r="I503" s="37" t="s">
        <v>709</v>
      </c>
      <c r="J503" s="38"/>
      <c r="O503" s="19"/>
      <c r="Q503" s="3">
        <v>16</v>
      </c>
    </row>
    <row r="504" spans="1:15" ht="14.25">
      <c r="A504" s="14"/>
      <c r="B504" s="2">
        <f>SUM(K504:AV504)</f>
        <v>47</v>
      </c>
      <c r="C504" s="20">
        <f>COUNT(K504:AV504)</f>
        <v>1</v>
      </c>
      <c r="D504" s="20">
        <f>IF(COUNT(K504:AV504)&gt;0,LARGE(K504:AV504,1),0)+IF(COUNT(K504:AV504)&gt;1,LARGE(K504:AV504,2),0)+IF(COUNT(K504:AV504)&gt;2,LARGE(K504:AV504,3),0)+IF(COUNT(K504:AV504)&gt;3,LARGE(K504:AV504,4),0)+IF(COUNT(K504:AV504)&gt;4,LARGE(K504:AV504,5),0)+IF(COUNT(K504:AV504)&gt;5,LARGE(K504:AV504,6),0)+IF(COUNT(K504:AV504)&gt;6,LARGE(K504:AV504,7),0)+IF(COUNT(K504:AV504)&gt;7,LARGE(K504:AV504,8),0)+IF(COUNT(K504:AV504)&gt;8,LARGE(K504:AV504,9),0)+IF(COUNT(K504:AV504)&gt;9,LARGE(K504:AV504,10),0)+IF(COUNT(K504:AV504)&gt;10,LARGE(K504:AV504,11),0)+IF(COUNT(K504:AV504)&gt;11,LARGE(K504:AV504,12),0)+IF(COUNT(K504:AV504)&gt;12,LARGE(K504:AV504,13),0)+IF(COUNT(K504:AV504)&gt;13,LARGE(K504:AV504,14),0)+IF(COUNT(K504:AV504)&gt;14,LARGE(K504:AV504,15),0)</f>
        <v>47</v>
      </c>
      <c r="E504" s="20">
        <f>IF(COUNT(K504:AV504)&lt;22,IF(COUNT(K504:AV504)&gt;14,(COUNT(K504:AV504)-15),0)*20,120)</f>
        <v>0</v>
      </c>
      <c r="F504" s="23">
        <f>D504+E504</f>
        <v>47</v>
      </c>
      <c r="G504" s="34" t="s">
        <v>446</v>
      </c>
      <c r="H504" s="34" t="s">
        <v>447</v>
      </c>
      <c r="I504" s="35">
        <v>23699</v>
      </c>
      <c r="J504" s="36"/>
      <c r="O504" s="19">
        <v>47</v>
      </c>
    </row>
    <row r="505" spans="1:15" ht="14.25">
      <c r="A505" s="14"/>
      <c r="B505" s="2">
        <f>SUM(K505:AV505)</f>
        <v>45</v>
      </c>
      <c r="C505" s="20">
        <f>COUNT(K505:AV505)</f>
        <v>1</v>
      </c>
      <c r="D505" s="20">
        <f>IF(COUNT(K505:AV505)&gt;0,LARGE(K505:AV505,1),0)+IF(COUNT(K505:AV505)&gt;1,LARGE(K505:AV505,2),0)+IF(COUNT(K505:AV505)&gt;2,LARGE(K505:AV505,3),0)+IF(COUNT(K505:AV505)&gt;3,LARGE(K505:AV505,4),0)+IF(COUNT(K505:AV505)&gt;4,LARGE(K505:AV505,5),0)+IF(COUNT(K505:AV505)&gt;5,LARGE(K505:AV505,6),0)+IF(COUNT(K505:AV505)&gt;6,LARGE(K505:AV505,7),0)+IF(COUNT(K505:AV505)&gt;7,LARGE(K505:AV505,8),0)+IF(COUNT(K505:AV505)&gt;8,LARGE(K505:AV505,9),0)+IF(COUNT(K505:AV505)&gt;9,LARGE(K505:AV505,10),0)+IF(COUNT(K505:AV505)&gt;10,LARGE(K505:AV505,11),0)+IF(COUNT(K505:AV505)&gt;11,LARGE(K505:AV505,12),0)+IF(COUNT(K505:AV505)&gt;12,LARGE(K505:AV505,13),0)+IF(COUNT(K505:AV505)&gt;13,LARGE(K505:AV505,14),0)+IF(COUNT(K505:AV505)&gt;14,LARGE(K505:AV505,15),0)</f>
        <v>45</v>
      </c>
      <c r="E505" s="20">
        <f>IF(COUNT(K505:AV505)&lt;22,IF(COUNT(K505:AV505)&gt;14,(COUNT(K505:AV505)-15),0)*20,120)</f>
        <v>0</v>
      </c>
      <c r="F505" s="23">
        <f>D505+E505</f>
        <v>45</v>
      </c>
      <c r="G505" s="34" t="s">
        <v>446</v>
      </c>
      <c r="H505" s="34" t="s">
        <v>470</v>
      </c>
      <c r="I505" s="35">
        <v>24108</v>
      </c>
      <c r="J505" s="36" t="s">
        <v>108</v>
      </c>
      <c r="O505" s="3">
        <v>45</v>
      </c>
    </row>
    <row r="506" spans="1:27" ht="12.75">
      <c r="A506" s="14"/>
      <c r="B506" s="2">
        <f>SUM(K506:AV506)</f>
        <v>39</v>
      </c>
      <c r="C506" s="20">
        <f>COUNT(K506:AV506)</f>
        <v>1</v>
      </c>
      <c r="D506" s="20">
        <f>IF(COUNT(K506:AV506)&gt;0,LARGE(K506:AV506,1),0)+IF(COUNT(K506:AV506)&gt;1,LARGE(K506:AV506,2),0)+IF(COUNT(K506:AV506)&gt;2,LARGE(K506:AV506,3),0)+IF(COUNT(K506:AV506)&gt;3,LARGE(K506:AV506,4),0)+IF(COUNT(K506:AV506)&gt;4,LARGE(K506:AV506,5),0)+IF(COUNT(K506:AV506)&gt;5,LARGE(K506:AV506,6),0)+IF(COUNT(K506:AV506)&gt;6,LARGE(K506:AV506,7),0)+IF(COUNT(K506:AV506)&gt;7,LARGE(K506:AV506,8),0)+IF(COUNT(K506:AV506)&gt;8,LARGE(K506:AV506,9),0)+IF(COUNT(K506:AV506)&gt;9,LARGE(K506:AV506,10),0)+IF(COUNT(K506:AV506)&gt;10,LARGE(K506:AV506,11),0)+IF(COUNT(K506:AV506)&gt;11,LARGE(K506:AV506,12),0)+IF(COUNT(K506:AV506)&gt;12,LARGE(K506:AV506,13),0)+IF(COUNT(K506:AV506)&gt;13,LARGE(K506:AV506,14),0)+IF(COUNT(K506:AV506)&gt;14,LARGE(K506:AV506,15),0)</f>
        <v>39</v>
      </c>
      <c r="E506" s="20">
        <f>IF(COUNT(K506:AV506)&lt;22,IF(COUNT(K506:AV506)&gt;14,(COUNT(K506:AV506)-15),0)*20,120)</f>
        <v>0</v>
      </c>
      <c r="F506" s="23">
        <f>D506+E506</f>
        <v>39</v>
      </c>
      <c r="G506" s="27" t="s">
        <v>336</v>
      </c>
      <c r="H506" s="27" t="s">
        <v>337</v>
      </c>
      <c r="I506" s="27">
        <v>1964</v>
      </c>
      <c r="J506" s="27" t="s">
        <v>12</v>
      </c>
      <c r="M506" s="3">
        <v>39</v>
      </c>
      <c r="AA506" s="19"/>
    </row>
    <row r="507" spans="1:17" ht="12.75">
      <c r="A507" s="14"/>
      <c r="B507" s="2">
        <f>SUM(K507:AV507)</f>
        <v>0</v>
      </c>
      <c r="C507" s="20">
        <f>COUNT(K507:AV507)</f>
        <v>1</v>
      </c>
      <c r="D507" s="20">
        <f>IF(COUNT(K507:AV507)&gt;0,LARGE(K507:AV507,1),0)+IF(COUNT(K507:AV507)&gt;1,LARGE(K507:AV507,2),0)+IF(COUNT(K507:AV507)&gt;2,LARGE(K507:AV507,3),0)+IF(COUNT(K507:AV507)&gt;3,LARGE(K507:AV507,4),0)+IF(COUNT(K507:AV507)&gt;4,LARGE(K507:AV507,5),0)+IF(COUNT(K507:AV507)&gt;5,LARGE(K507:AV507,6),0)+IF(COUNT(K507:AV507)&gt;6,LARGE(K507:AV507,7),0)+IF(COUNT(K507:AV507)&gt;7,LARGE(K507:AV507,8),0)+IF(COUNT(K507:AV507)&gt;8,LARGE(K507:AV507,9),0)+IF(COUNT(K507:AV507)&gt;9,LARGE(K507:AV507,10),0)+IF(COUNT(K507:AV507)&gt;10,LARGE(K507:AV507,11),0)+IF(COUNT(K507:AV507)&gt;11,LARGE(K507:AV507,12),0)+IF(COUNT(K507:AV507)&gt;12,LARGE(K507:AV507,13),0)+IF(COUNT(K507:AV507)&gt;13,LARGE(K507:AV507,14),0)+IF(COUNT(K507:AV507)&gt;14,LARGE(K507:AV507,15),0)</f>
        <v>0</v>
      </c>
      <c r="E507" s="20">
        <f>IF(COUNT(K507:AV507)&lt;22,IF(COUNT(K507:AV507)&gt;14,(COUNT(K507:AV507)-15),0)*20,120)</f>
        <v>0</v>
      </c>
      <c r="F507" s="23">
        <f>D507+E507</f>
        <v>0</v>
      </c>
      <c r="G507" s="38" t="s">
        <v>751</v>
      </c>
      <c r="H507" s="38" t="s">
        <v>752</v>
      </c>
      <c r="I507" s="37" t="s">
        <v>753</v>
      </c>
      <c r="J507" s="38"/>
      <c r="Q507" s="3">
        <v>0</v>
      </c>
    </row>
    <row r="508" spans="1:37" ht="12.75">
      <c r="A508" s="14"/>
      <c r="B508" s="2">
        <f>SUM(K508:AV508)</f>
        <v>27</v>
      </c>
      <c r="C508" s="20">
        <f>COUNT(K508:AV508)</f>
        <v>1</v>
      </c>
      <c r="D508" s="20">
        <f>IF(COUNT(K508:AV508)&gt;0,LARGE(K508:AV508,1),0)+IF(COUNT(K508:AV508)&gt;1,LARGE(K508:AV508,2),0)+IF(COUNT(K508:AV508)&gt;2,LARGE(K508:AV508,3),0)+IF(COUNT(K508:AV508)&gt;3,LARGE(K508:AV508,4),0)+IF(COUNT(K508:AV508)&gt;4,LARGE(K508:AV508,5),0)+IF(COUNT(K508:AV508)&gt;5,LARGE(K508:AV508,6),0)+IF(COUNT(K508:AV508)&gt;6,LARGE(K508:AV508,7),0)+IF(COUNT(K508:AV508)&gt;7,LARGE(K508:AV508,8),0)+IF(COUNT(K508:AV508)&gt;8,LARGE(K508:AV508,9),0)+IF(COUNT(K508:AV508)&gt;9,LARGE(K508:AV508,10),0)+IF(COUNT(K508:AV508)&gt;10,LARGE(K508:AV508,11),0)+IF(COUNT(K508:AV508)&gt;11,LARGE(K508:AV508,12),0)+IF(COUNT(K508:AV508)&gt;12,LARGE(K508:AV508,13),0)+IF(COUNT(K508:AV508)&gt;13,LARGE(K508:AV508,14),0)+IF(COUNT(K508:AV508)&gt;14,LARGE(K508:AV508,15),0)</f>
        <v>27</v>
      </c>
      <c r="E508" s="20">
        <f>IF(COUNT(K508:AV508)&lt;22,IF(COUNT(K508:AV508)&gt;14,(COUNT(K508:AV508)-15),0)*20,120)</f>
        <v>0</v>
      </c>
      <c r="F508" s="23">
        <f>D508+E508</f>
        <v>27</v>
      </c>
      <c r="G508" s="25" t="s">
        <v>1184</v>
      </c>
      <c r="H508" s="25" t="s">
        <v>357</v>
      </c>
      <c r="I508" s="66">
        <v>1966</v>
      </c>
      <c r="J508" s="25" t="s">
        <v>1114</v>
      </c>
      <c r="AK508" s="19">
        <v>27</v>
      </c>
    </row>
    <row r="509" spans="1:17" ht="12.75">
      <c r="A509" s="14"/>
      <c r="B509" s="2">
        <f>SUM(K509:AV509)</f>
        <v>36</v>
      </c>
      <c r="C509" s="20">
        <f>COUNT(K509:AV509)</f>
        <v>1</v>
      </c>
      <c r="D509" s="20">
        <f>IF(COUNT(K509:AV509)&gt;0,LARGE(K509:AV509,1),0)+IF(COUNT(K509:AV509)&gt;1,LARGE(K509:AV509,2),0)+IF(COUNT(K509:AV509)&gt;2,LARGE(K509:AV509,3),0)+IF(COUNT(K509:AV509)&gt;3,LARGE(K509:AV509,4),0)+IF(COUNT(K509:AV509)&gt;4,LARGE(K509:AV509,5),0)+IF(COUNT(K509:AV509)&gt;5,LARGE(K509:AV509,6),0)+IF(COUNT(K509:AV509)&gt;6,LARGE(K509:AV509,7),0)+IF(COUNT(K509:AV509)&gt;7,LARGE(K509:AV509,8),0)+IF(COUNT(K509:AV509)&gt;8,LARGE(K509:AV509,9),0)+IF(COUNT(K509:AV509)&gt;9,LARGE(K509:AV509,10),0)+IF(COUNT(K509:AV509)&gt;10,LARGE(K509:AV509,11),0)+IF(COUNT(K509:AV509)&gt;11,LARGE(K509:AV509,12),0)+IF(COUNT(K509:AV509)&gt;12,LARGE(K509:AV509,13),0)+IF(COUNT(K509:AV509)&gt;13,LARGE(K509:AV509,14),0)+IF(COUNT(K509:AV509)&gt;14,LARGE(K509:AV509,15),0)</f>
        <v>36</v>
      </c>
      <c r="E509" s="20">
        <f>IF(COUNT(K509:AV509)&lt;22,IF(COUNT(K509:AV509)&gt;14,(COUNT(K509:AV509)-15),0)*20,120)</f>
        <v>0</v>
      </c>
      <c r="F509" s="23">
        <f>D509+E509</f>
        <v>36</v>
      </c>
      <c r="G509" s="25" t="s">
        <v>673</v>
      </c>
      <c r="H509" s="25" t="s">
        <v>674</v>
      </c>
      <c r="I509" s="37" t="s">
        <v>675</v>
      </c>
      <c r="J509" s="39" t="s">
        <v>676</v>
      </c>
      <c r="P509" s="19"/>
      <c r="Q509" s="3">
        <v>36</v>
      </c>
    </row>
    <row r="510" spans="1:16" ht="12.75">
      <c r="A510" s="14"/>
      <c r="B510" s="2">
        <f>SUM(K510:AV510)</f>
        <v>28</v>
      </c>
      <c r="C510" s="20">
        <f>COUNT(K510:AV510)</f>
        <v>1</v>
      </c>
      <c r="D510" s="20">
        <f>IF(COUNT(K510:AV510)&gt;0,LARGE(K510:AV510,1),0)+IF(COUNT(K510:AV510)&gt;1,LARGE(K510:AV510,2),0)+IF(COUNT(K510:AV510)&gt;2,LARGE(K510:AV510,3),0)+IF(COUNT(K510:AV510)&gt;3,LARGE(K510:AV510,4),0)+IF(COUNT(K510:AV510)&gt;4,LARGE(K510:AV510,5),0)+IF(COUNT(K510:AV510)&gt;5,LARGE(K510:AV510,6),0)+IF(COUNT(K510:AV510)&gt;6,LARGE(K510:AV510,7),0)+IF(COUNT(K510:AV510)&gt;7,LARGE(K510:AV510,8),0)+IF(COUNT(K510:AV510)&gt;8,LARGE(K510:AV510,9),0)+IF(COUNT(K510:AV510)&gt;9,LARGE(K510:AV510,10),0)+IF(COUNT(K510:AV510)&gt;10,LARGE(K510:AV510,11),0)+IF(COUNT(K510:AV510)&gt;11,LARGE(K510:AV510,12),0)+IF(COUNT(K510:AV510)&gt;12,LARGE(K510:AV510,13),0)+IF(COUNT(K510:AV510)&gt;13,LARGE(K510:AV510,14),0)+IF(COUNT(K510:AV510)&gt;14,LARGE(K510:AV510,15),0)</f>
        <v>28</v>
      </c>
      <c r="E510" s="20">
        <f>IF(COUNT(K510:AV510)&lt;22,IF(COUNT(K510:AV510)&gt;14,(COUNT(K510:AV510)-15),0)*20,120)</f>
        <v>0</v>
      </c>
      <c r="F510" s="23">
        <f>D510+E510</f>
        <v>28</v>
      </c>
      <c r="G510" s="27" t="s">
        <v>596</v>
      </c>
      <c r="H510" s="27" t="s">
        <v>597</v>
      </c>
      <c r="I510" s="27">
        <v>1966</v>
      </c>
      <c r="J510" s="27" t="s">
        <v>598</v>
      </c>
      <c r="P510" s="19">
        <v>28</v>
      </c>
    </row>
    <row r="511" spans="1:46" ht="12.75">
      <c r="A511" s="14"/>
      <c r="B511" s="2">
        <f>SUM(K511:AV511)</f>
        <v>50</v>
      </c>
      <c r="C511" s="20">
        <f>COUNT(K511:AV511)</f>
        <v>1</v>
      </c>
      <c r="D511" s="20">
        <f>IF(COUNT(K511:AV511)&gt;0,LARGE(K511:AV511,1),0)+IF(COUNT(K511:AV511)&gt;1,LARGE(K511:AV511,2),0)+IF(COUNT(K511:AV511)&gt;2,LARGE(K511:AV511,3),0)+IF(COUNT(K511:AV511)&gt;3,LARGE(K511:AV511,4),0)+IF(COUNT(K511:AV511)&gt;4,LARGE(K511:AV511,5),0)+IF(COUNT(K511:AV511)&gt;5,LARGE(K511:AV511,6),0)+IF(COUNT(K511:AV511)&gt;6,LARGE(K511:AV511,7),0)+IF(COUNT(K511:AV511)&gt;7,LARGE(K511:AV511,8),0)+IF(COUNT(K511:AV511)&gt;8,LARGE(K511:AV511,9),0)+IF(COUNT(K511:AV511)&gt;9,LARGE(K511:AV511,10),0)+IF(COUNT(K511:AV511)&gt;10,LARGE(K511:AV511,11),0)+IF(COUNT(K511:AV511)&gt;11,LARGE(K511:AV511,12),0)+IF(COUNT(K511:AV511)&gt;12,LARGE(K511:AV511,13),0)+IF(COUNT(K511:AV511)&gt;13,LARGE(K511:AV511,14),0)+IF(COUNT(K511:AV511)&gt;14,LARGE(K511:AV511,15),0)</f>
        <v>50</v>
      </c>
      <c r="E511" s="20">
        <f>IF(COUNT(K511:AV511)&lt;22,IF(COUNT(K511:AV511)&gt;14,(COUNT(K511:AV511)-15),0)*20,120)</f>
        <v>0</v>
      </c>
      <c r="F511" s="23">
        <f>D511+E511</f>
        <v>50</v>
      </c>
      <c r="G511" s="63" t="s">
        <v>1085</v>
      </c>
      <c r="H511" s="63" t="s">
        <v>1086</v>
      </c>
      <c r="I511" s="62" t="s">
        <v>758</v>
      </c>
      <c r="J511" s="63" t="s">
        <v>1087</v>
      </c>
      <c r="AD511" s="29"/>
      <c r="AI511" s="3">
        <v>50</v>
      </c>
      <c r="AS511" s="19"/>
      <c r="AT511" s="19"/>
    </row>
    <row r="512" spans="1:15" ht="14.25">
      <c r="A512" s="14"/>
      <c r="B512" s="2">
        <f>SUM(K512:AV512)</f>
        <v>48</v>
      </c>
      <c r="C512" s="20">
        <f>COUNT(K512:AV512)</f>
        <v>1</v>
      </c>
      <c r="D512" s="20">
        <f>IF(COUNT(K512:AV512)&gt;0,LARGE(K512:AV512,1),0)+IF(COUNT(K512:AV512)&gt;1,LARGE(K512:AV512,2),0)+IF(COUNT(K512:AV512)&gt;2,LARGE(K512:AV512,3),0)+IF(COUNT(K512:AV512)&gt;3,LARGE(K512:AV512,4),0)+IF(COUNT(K512:AV512)&gt;4,LARGE(K512:AV512,5),0)+IF(COUNT(K512:AV512)&gt;5,LARGE(K512:AV512,6),0)+IF(COUNT(K512:AV512)&gt;6,LARGE(K512:AV512,7),0)+IF(COUNT(K512:AV512)&gt;7,LARGE(K512:AV512,8),0)+IF(COUNT(K512:AV512)&gt;8,LARGE(K512:AV512,9),0)+IF(COUNT(K512:AV512)&gt;9,LARGE(K512:AV512,10),0)+IF(COUNT(K512:AV512)&gt;10,LARGE(K512:AV512,11),0)+IF(COUNT(K512:AV512)&gt;11,LARGE(K512:AV512,12),0)+IF(COUNT(K512:AV512)&gt;12,LARGE(K512:AV512,13),0)+IF(COUNT(K512:AV512)&gt;13,LARGE(K512:AV512,14),0)+IF(COUNT(K512:AV512)&gt;14,LARGE(K512:AV512,15),0)</f>
        <v>48</v>
      </c>
      <c r="E512" s="20">
        <f>IF(COUNT(K512:AV512)&lt;22,IF(COUNT(K512:AV512)&gt;14,(COUNT(K512:AV512)-15),0)*20,120)</f>
        <v>0</v>
      </c>
      <c r="F512" s="23">
        <f>D512+E512</f>
        <v>48</v>
      </c>
      <c r="G512" s="34" t="s">
        <v>616</v>
      </c>
      <c r="H512" s="34" t="s">
        <v>617</v>
      </c>
      <c r="I512" s="35">
        <v>23377</v>
      </c>
      <c r="J512" s="36" t="s">
        <v>19</v>
      </c>
      <c r="O512" s="3">
        <v>48</v>
      </c>
    </row>
    <row r="513" spans="1:14" ht="12.75">
      <c r="A513" s="14"/>
      <c r="B513" s="2">
        <f>SUM(K513:AV513)</f>
        <v>41</v>
      </c>
      <c r="C513" s="20">
        <f>COUNT(K513:AV513)</f>
        <v>1</v>
      </c>
      <c r="D513" s="20">
        <f>IF(COUNT(K513:AV513)&gt;0,LARGE(K513:AV513,1),0)+IF(COUNT(K513:AV513)&gt;1,LARGE(K513:AV513,2),0)+IF(COUNT(K513:AV513)&gt;2,LARGE(K513:AV513,3),0)+IF(COUNT(K513:AV513)&gt;3,LARGE(K513:AV513,4),0)+IF(COUNT(K513:AV513)&gt;4,LARGE(K513:AV513,5),0)+IF(COUNT(K513:AV513)&gt;5,LARGE(K513:AV513,6),0)+IF(COUNT(K513:AV513)&gt;6,LARGE(K513:AV513,7),0)+IF(COUNT(K513:AV513)&gt;7,LARGE(K513:AV513,8),0)+IF(COUNT(K513:AV513)&gt;8,LARGE(K513:AV513,9),0)+IF(COUNT(K513:AV513)&gt;9,LARGE(K513:AV513,10),0)+IF(COUNT(K513:AV513)&gt;10,LARGE(K513:AV513,11),0)+IF(COUNT(K513:AV513)&gt;11,LARGE(K513:AV513,12),0)+IF(COUNT(K513:AV513)&gt;12,LARGE(K513:AV513,13),0)+IF(COUNT(K513:AV513)&gt;13,LARGE(K513:AV513,14),0)+IF(COUNT(K513:AV513)&gt;14,LARGE(K513:AV513,15),0)</f>
        <v>41</v>
      </c>
      <c r="E513" s="20">
        <f>IF(COUNT(K513:AV513)&lt;22,IF(COUNT(K513:AV513)&gt;14,(COUNT(K513:AV513)-15),0)*20,120)</f>
        <v>0</v>
      </c>
      <c r="F513" s="23">
        <f>D513+E513</f>
        <v>41</v>
      </c>
      <c r="G513" s="27" t="s">
        <v>411</v>
      </c>
      <c r="H513" s="25" t="s">
        <v>412</v>
      </c>
      <c r="I513" s="27">
        <v>1964</v>
      </c>
      <c r="J513" s="27" t="s">
        <v>42</v>
      </c>
      <c r="N513" s="19">
        <v>41</v>
      </c>
    </row>
    <row r="514" spans="1:15" ht="14.25">
      <c r="A514" s="14"/>
      <c r="B514" s="2">
        <f>SUM(K514:AV514)</f>
        <v>33</v>
      </c>
      <c r="C514" s="20">
        <f>COUNT(K514:AV514)</f>
        <v>1</v>
      </c>
      <c r="D514" s="20">
        <f>IF(COUNT(K514:AV514)&gt;0,LARGE(K514:AV514,1),0)+IF(COUNT(K514:AV514)&gt;1,LARGE(K514:AV514,2),0)+IF(COUNT(K514:AV514)&gt;2,LARGE(K514:AV514,3),0)+IF(COUNT(K514:AV514)&gt;3,LARGE(K514:AV514,4),0)+IF(COUNT(K514:AV514)&gt;4,LARGE(K514:AV514,5),0)+IF(COUNT(K514:AV514)&gt;5,LARGE(K514:AV514,6),0)+IF(COUNT(K514:AV514)&gt;6,LARGE(K514:AV514,7),0)+IF(COUNT(K514:AV514)&gt;7,LARGE(K514:AV514,8),0)+IF(COUNT(K514:AV514)&gt;8,LARGE(K514:AV514,9),0)+IF(COUNT(K514:AV514)&gt;9,LARGE(K514:AV514,10),0)+IF(COUNT(K514:AV514)&gt;10,LARGE(K514:AV514,11),0)+IF(COUNT(K514:AV514)&gt;11,LARGE(K514:AV514,12),0)+IF(COUNT(K514:AV514)&gt;12,LARGE(K514:AV514,13),0)+IF(COUNT(K514:AV514)&gt;13,LARGE(K514:AV514,14),0)+IF(COUNT(K514:AV514)&gt;14,LARGE(K514:AV514,15),0)</f>
        <v>33</v>
      </c>
      <c r="E514" s="20">
        <f>IF(COUNT(K514:AV514)&lt;22,IF(COUNT(K514:AV514)&gt;14,(COUNT(K514:AV514)-15),0)*20,120)</f>
        <v>0</v>
      </c>
      <c r="F514" s="23">
        <f>D514+E514</f>
        <v>33</v>
      </c>
      <c r="G514" s="34" t="s">
        <v>621</v>
      </c>
      <c r="H514" s="34" t="s">
        <v>460</v>
      </c>
      <c r="I514" s="35">
        <v>23012</v>
      </c>
      <c r="J514" s="36"/>
      <c r="O514" s="3">
        <v>33</v>
      </c>
    </row>
    <row r="515" spans="1:12" ht="12.75">
      <c r="A515" s="14"/>
      <c r="B515" s="2">
        <f>SUM(K515:AV515)</f>
        <v>6</v>
      </c>
      <c r="C515" s="20">
        <f>COUNT(K515:AV515)</f>
        <v>1</v>
      </c>
      <c r="D515" s="20">
        <f>IF(COUNT(K515:AV515)&gt;0,LARGE(K515:AV515,1),0)+IF(COUNT(K515:AV515)&gt;1,LARGE(K515:AV515,2),0)+IF(COUNT(K515:AV515)&gt;2,LARGE(K515:AV515,3),0)+IF(COUNT(K515:AV515)&gt;3,LARGE(K515:AV515,4),0)+IF(COUNT(K515:AV515)&gt;4,LARGE(K515:AV515,5),0)+IF(COUNT(K515:AV515)&gt;5,LARGE(K515:AV515,6),0)+IF(COUNT(K515:AV515)&gt;6,LARGE(K515:AV515,7),0)+IF(COUNT(K515:AV515)&gt;7,LARGE(K515:AV515,8),0)+IF(COUNT(K515:AV515)&gt;8,LARGE(K515:AV515,9),0)+IF(COUNT(K515:AV515)&gt;9,LARGE(K515:AV515,10),0)+IF(COUNT(K515:AV515)&gt;10,LARGE(K515:AV515,11),0)+IF(COUNT(K515:AV515)&gt;11,LARGE(K515:AV515,12),0)+IF(COUNT(K515:AV515)&gt;12,LARGE(K515:AV515,13),0)+IF(COUNT(K515:AV515)&gt;13,LARGE(K515:AV515,14),0)+IF(COUNT(K515:AV515)&gt;14,LARGE(K515:AV515,15),0)</f>
        <v>6</v>
      </c>
      <c r="E515" s="20">
        <f>IF(COUNT(K515:AV515)&lt;22,IF(COUNT(K515:AV515)&gt;14,(COUNT(K515:AV515)-15),0)*20,120)</f>
        <v>0</v>
      </c>
      <c r="F515" s="23">
        <f>D515+E515</f>
        <v>6</v>
      </c>
      <c r="G515" s="25" t="s">
        <v>298</v>
      </c>
      <c r="H515" s="25" t="s">
        <v>299</v>
      </c>
      <c r="I515" s="25">
        <v>1965</v>
      </c>
      <c r="J515" s="25"/>
      <c r="L515" s="19">
        <v>6</v>
      </c>
    </row>
    <row r="516" spans="1:33" ht="12.75">
      <c r="A516" s="14"/>
      <c r="B516" s="2">
        <f>SUM(K516:AV516)</f>
        <v>29</v>
      </c>
      <c r="C516" s="20">
        <f>COUNT(K516:AV516)</f>
        <v>1</v>
      </c>
      <c r="D516" s="20">
        <f>IF(COUNT(K516:AV516)&gt;0,LARGE(K516:AV516,1),0)+IF(COUNT(K516:AV516)&gt;1,LARGE(K516:AV516,2),0)+IF(COUNT(K516:AV516)&gt;2,LARGE(K516:AV516,3),0)+IF(COUNT(K516:AV516)&gt;3,LARGE(K516:AV516,4),0)+IF(COUNT(K516:AV516)&gt;4,LARGE(K516:AV516,5),0)+IF(COUNT(K516:AV516)&gt;5,LARGE(K516:AV516,6),0)+IF(COUNT(K516:AV516)&gt;6,LARGE(K516:AV516,7),0)+IF(COUNT(K516:AV516)&gt;7,LARGE(K516:AV516,8),0)+IF(COUNT(K516:AV516)&gt;8,LARGE(K516:AV516,9),0)+IF(COUNT(K516:AV516)&gt;9,LARGE(K516:AV516,10),0)+IF(COUNT(K516:AV516)&gt;10,LARGE(K516:AV516,11),0)+IF(COUNT(K516:AV516)&gt;11,LARGE(K516:AV516,12),0)+IF(COUNT(K516:AV516)&gt;12,LARGE(K516:AV516,13),0)+IF(COUNT(K516:AV516)&gt;13,LARGE(K516:AV516,14),0)+IF(COUNT(K516:AV516)&gt;14,LARGE(K516:AV516,15),0)</f>
        <v>29</v>
      </c>
      <c r="E516" s="20">
        <f>IF(COUNT(K516:AV516)&lt;22,IF(COUNT(K516:AV516)&gt;14,(COUNT(K516:AV516)-15),0)*20,120)</f>
        <v>0</v>
      </c>
      <c r="F516" s="23">
        <f>D516+E516</f>
        <v>29</v>
      </c>
      <c r="G516" s="27" t="s">
        <v>1030</v>
      </c>
      <c r="H516" s="25" t="s">
        <v>329</v>
      </c>
      <c r="I516" s="27">
        <v>1965</v>
      </c>
      <c r="J516" s="27"/>
      <c r="AG516" s="19">
        <v>29</v>
      </c>
    </row>
    <row r="517" spans="1:15" ht="14.25">
      <c r="A517" s="14"/>
      <c r="B517" s="2">
        <f>SUM(K517:AV517)</f>
        <v>24</v>
      </c>
      <c r="C517" s="20">
        <f>COUNT(K517:AV517)</f>
        <v>1</v>
      </c>
      <c r="D517" s="20">
        <f>IF(COUNT(K517:AV517)&gt;0,LARGE(K517:AV517,1),0)+IF(COUNT(K517:AV517)&gt;1,LARGE(K517:AV517,2),0)+IF(COUNT(K517:AV517)&gt;2,LARGE(K517:AV517,3),0)+IF(COUNT(K517:AV517)&gt;3,LARGE(K517:AV517,4),0)+IF(COUNT(K517:AV517)&gt;4,LARGE(K517:AV517,5),0)+IF(COUNT(K517:AV517)&gt;5,LARGE(K517:AV517,6),0)+IF(COUNT(K517:AV517)&gt;6,LARGE(K517:AV517,7),0)+IF(COUNT(K517:AV517)&gt;7,LARGE(K517:AV517,8),0)+IF(COUNT(K517:AV517)&gt;8,LARGE(K517:AV517,9),0)+IF(COUNT(K517:AV517)&gt;9,LARGE(K517:AV517,10),0)+IF(COUNT(K517:AV517)&gt;10,LARGE(K517:AV517,11),0)+IF(COUNT(K517:AV517)&gt;11,LARGE(K517:AV517,12),0)+IF(COUNT(K517:AV517)&gt;12,LARGE(K517:AV517,13),0)+IF(COUNT(K517:AV517)&gt;13,LARGE(K517:AV517,14),0)+IF(COUNT(K517:AV517)&gt;14,LARGE(K517:AV517,15),0)</f>
        <v>24</v>
      </c>
      <c r="E517" s="20">
        <f>IF(COUNT(K517:AV517)&lt;22,IF(COUNT(K517:AV517)&gt;14,(COUNT(K517:AV517)-15),0)*20,120)</f>
        <v>0</v>
      </c>
      <c r="F517" s="23">
        <f>D517+E517</f>
        <v>24</v>
      </c>
      <c r="G517" s="34" t="s">
        <v>495</v>
      </c>
      <c r="H517" s="34" t="s">
        <v>496</v>
      </c>
      <c r="I517" s="35">
        <v>23012</v>
      </c>
      <c r="J517" s="36" t="s">
        <v>497</v>
      </c>
      <c r="O517" s="19">
        <v>24</v>
      </c>
    </row>
    <row r="518" spans="1:15" ht="14.25">
      <c r="A518" s="14"/>
      <c r="B518" s="2">
        <f>SUM(K518:AV518)</f>
        <v>20</v>
      </c>
      <c r="C518" s="20">
        <f>COUNT(K518:AV518)</f>
        <v>1</v>
      </c>
      <c r="D518" s="20">
        <f>IF(COUNT(K518:AV518)&gt;0,LARGE(K518:AV518,1),0)+IF(COUNT(K518:AV518)&gt;1,LARGE(K518:AV518,2),0)+IF(COUNT(K518:AV518)&gt;2,LARGE(K518:AV518,3),0)+IF(COUNT(K518:AV518)&gt;3,LARGE(K518:AV518,4),0)+IF(COUNT(K518:AV518)&gt;4,LARGE(K518:AV518,5),0)+IF(COUNT(K518:AV518)&gt;5,LARGE(K518:AV518,6),0)+IF(COUNT(K518:AV518)&gt;6,LARGE(K518:AV518,7),0)+IF(COUNT(K518:AV518)&gt;7,LARGE(K518:AV518,8),0)+IF(COUNT(K518:AV518)&gt;8,LARGE(K518:AV518,9),0)+IF(COUNT(K518:AV518)&gt;9,LARGE(K518:AV518,10),0)+IF(COUNT(K518:AV518)&gt;10,LARGE(K518:AV518,11),0)+IF(COUNT(K518:AV518)&gt;11,LARGE(K518:AV518,12),0)+IF(COUNT(K518:AV518)&gt;12,LARGE(K518:AV518,13),0)+IF(COUNT(K518:AV518)&gt;13,LARGE(K518:AV518,14),0)+IF(COUNT(K518:AV518)&gt;14,LARGE(K518:AV518,15),0)</f>
        <v>20</v>
      </c>
      <c r="E518" s="20">
        <f>IF(COUNT(K518:AV518)&lt;22,IF(COUNT(K518:AV518)&gt;14,(COUNT(K518:AV518)-15),0)*20,120)</f>
        <v>0</v>
      </c>
      <c r="F518" s="23">
        <f>D518+E518</f>
        <v>20</v>
      </c>
      <c r="G518" s="34" t="s">
        <v>495</v>
      </c>
      <c r="H518" s="34" t="s">
        <v>501</v>
      </c>
      <c r="I518" s="35">
        <v>24108</v>
      </c>
      <c r="J518" s="36" t="s">
        <v>502</v>
      </c>
      <c r="O518" s="19">
        <v>20</v>
      </c>
    </row>
    <row r="519" spans="1:48" ht="14.25">
      <c r="A519" s="14"/>
      <c r="B519" s="2">
        <f>SUM(K519:AV519)</f>
        <v>46</v>
      </c>
      <c r="C519" s="20">
        <f>COUNT(K519:AV519)</f>
        <v>1</v>
      </c>
      <c r="D519" s="20">
        <f>IF(COUNT(K519:AV519)&gt;0,LARGE(K519:AV519,1),0)+IF(COUNT(K519:AV519)&gt;1,LARGE(K519:AV519,2),0)+IF(COUNT(K519:AV519)&gt;2,LARGE(K519:AV519,3),0)+IF(COUNT(K519:AV519)&gt;3,LARGE(K519:AV519,4),0)+IF(COUNT(K519:AV519)&gt;4,LARGE(K519:AV519,5),0)+IF(COUNT(K519:AV519)&gt;5,LARGE(K519:AV519,6),0)+IF(COUNT(K519:AV519)&gt;6,LARGE(K519:AV519,7),0)+IF(COUNT(K519:AV519)&gt;7,LARGE(K519:AV519,8),0)+IF(COUNT(K519:AV519)&gt;8,LARGE(K519:AV519,9),0)+IF(COUNT(K519:AV519)&gt;9,LARGE(K519:AV519,10),0)+IF(COUNT(K519:AV519)&gt;10,LARGE(K519:AV519,11),0)+IF(COUNT(K519:AV519)&gt;11,LARGE(K519:AV519,12),0)+IF(COUNT(K519:AV519)&gt;12,LARGE(K519:AV519,13),0)+IF(COUNT(K519:AV519)&gt;13,LARGE(K519:AV519,14),0)+IF(COUNT(K519:AV519)&gt;14,LARGE(K519:AV519,15),0)</f>
        <v>46</v>
      </c>
      <c r="E519" s="20">
        <f>IF(COUNT(K519:AV519)&lt;22,IF(COUNT(K519:AV519)&gt;14,(COUNT(K519:AV519)-15),0)*20,120)</f>
        <v>0</v>
      </c>
      <c r="F519" s="23">
        <f>D519+E519</f>
        <v>46</v>
      </c>
      <c r="G519" s="34" t="s">
        <v>448</v>
      </c>
      <c r="H519" s="34" t="s">
        <v>449</v>
      </c>
      <c r="I519" s="35">
        <v>23743</v>
      </c>
      <c r="J519" s="36" t="s">
        <v>450</v>
      </c>
      <c r="K519" s="19"/>
      <c r="M519" s="19"/>
      <c r="O519" s="19">
        <v>46</v>
      </c>
      <c r="AC519" s="19"/>
      <c r="AD519" s="19"/>
      <c r="AF519" s="19"/>
      <c r="AK519" s="19"/>
      <c r="AV519" s="2"/>
    </row>
    <row r="520" spans="1:22" ht="12.75">
      <c r="A520" s="14"/>
      <c r="B520" s="2">
        <f>SUM(K520:AV520)</f>
        <v>1</v>
      </c>
      <c r="C520" s="20">
        <f>COUNT(K520:AV520)</f>
        <v>1</v>
      </c>
      <c r="D520" s="20">
        <f>IF(COUNT(K520:AV520)&gt;0,LARGE(K520:AV520,1),0)+IF(COUNT(K520:AV520)&gt;1,LARGE(K520:AV520,2),0)+IF(COUNT(K520:AV520)&gt;2,LARGE(K520:AV520,3),0)+IF(COUNT(K520:AV520)&gt;3,LARGE(K520:AV520,4),0)+IF(COUNT(K520:AV520)&gt;4,LARGE(K520:AV520,5),0)+IF(COUNT(K520:AV520)&gt;5,LARGE(K520:AV520,6),0)+IF(COUNT(K520:AV520)&gt;6,LARGE(K520:AV520,7),0)+IF(COUNT(K520:AV520)&gt;7,LARGE(K520:AV520,8),0)+IF(COUNT(K520:AV520)&gt;8,LARGE(K520:AV520,9),0)+IF(COUNT(K520:AV520)&gt;9,LARGE(K520:AV520,10),0)+IF(COUNT(K520:AV520)&gt;10,LARGE(K520:AV520,11),0)+IF(COUNT(K520:AV520)&gt;11,LARGE(K520:AV520,12),0)+IF(COUNT(K520:AV520)&gt;12,LARGE(K520:AV520,13),0)+IF(COUNT(K520:AV520)&gt;13,LARGE(K520:AV520,14),0)+IF(COUNT(K520:AV520)&gt;14,LARGE(K520:AV520,15),0)</f>
        <v>1</v>
      </c>
      <c r="E520" s="20">
        <f>IF(COUNT(K520:AV520)&lt;22,IF(COUNT(K520:AV520)&gt;14,(COUNT(K520:AV520)-15),0)*20,120)</f>
        <v>0</v>
      </c>
      <c r="F520" s="23">
        <f>D520+E520</f>
        <v>1</v>
      </c>
      <c r="G520" s="25" t="s">
        <v>236</v>
      </c>
      <c r="H520" s="25" t="s">
        <v>307</v>
      </c>
      <c r="I520" s="25">
        <v>1966</v>
      </c>
      <c r="J520" s="25" t="s">
        <v>230</v>
      </c>
      <c r="L520" s="19">
        <v>1</v>
      </c>
      <c r="V520" s="19"/>
    </row>
    <row r="521" spans="1:39" ht="12.75">
      <c r="A521" s="14"/>
      <c r="B521" s="2">
        <f>SUM(K521:AV521)</f>
        <v>50</v>
      </c>
      <c r="C521" s="20">
        <f>COUNT(K521:AV521)</f>
        <v>1</v>
      </c>
      <c r="D521" s="20">
        <f>IF(COUNT(K521:AV521)&gt;0,LARGE(K521:AV521,1),0)+IF(COUNT(K521:AV521)&gt;1,LARGE(K521:AV521,2),0)+IF(COUNT(K521:AV521)&gt;2,LARGE(K521:AV521,3),0)+IF(COUNT(K521:AV521)&gt;3,LARGE(K521:AV521,4),0)+IF(COUNT(K521:AV521)&gt;4,LARGE(K521:AV521,5),0)+IF(COUNT(K521:AV521)&gt;5,LARGE(K521:AV521,6),0)+IF(COUNT(K521:AV521)&gt;6,LARGE(K521:AV521,7),0)+IF(COUNT(K521:AV521)&gt;7,LARGE(K521:AV521,8),0)+IF(COUNT(K521:AV521)&gt;8,LARGE(K521:AV521,9),0)+IF(COUNT(K521:AV521)&gt;9,LARGE(K521:AV521,10),0)+IF(COUNT(K521:AV521)&gt;10,LARGE(K521:AV521,11),0)+IF(COUNT(K521:AV521)&gt;11,LARGE(K521:AV521,12),0)+IF(COUNT(K521:AV521)&gt;12,LARGE(K521:AV521,13),0)+IF(COUNT(K521:AV521)&gt;13,LARGE(K521:AV521,14),0)+IF(COUNT(K521:AV521)&gt;14,LARGE(K521:AV521,15),0)</f>
        <v>50</v>
      </c>
      <c r="E521" s="20">
        <f>IF(COUNT(K521:AV521)&lt;22,IF(COUNT(K521:AV521)&gt;14,(COUNT(K521:AV521)-15),0)*20,120)</f>
        <v>0</v>
      </c>
      <c r="F521" s="23">
        <f>D521+E521</f>
        <v>50</v>
      </c>
      <c r="G521" s="28" t="s">
        <v>1186</v>
      </c>
      <c r="H521" s="28" t="s">
        <v>432</v>
      </c>
      <c r="I521" s="28">
        <v>1966</v>
      </c>
      <c r="J521" s="28" t="s">
        <v>1199</v>
      </c>
      <c r="AM521" s="29">
        <v>50</v>
      </c>
    </row>
    <row r="522" spans="1:38" ht="12.75">
      <c r="A522" s="14"/>
      <c r="B522" s="2">
        <f>SUM(K522:AV522)</f>
        <v>49</v>
      </c>
      <c r="C522" s="20">
        <f>COUNT(K522:AV522)</f>
        <v>1</v>
      </c>
      <c r="D522" s="20">
        <f>IF(COUNT(K522:AV522)&gt;0,LARGE(K522:AV522,1),0)+IF(COUNT(K522:AV522)&gt;1,LARGE(K522:AV522,2),0)+IF(COUNT(K522:AV522)&gt;2,LARGE(K522:AV522,3),0)+IF(COUNT(K522:AV522)&gt;3,LARGE(K522:AV522,4),0)+IF(COUNT(K522:AV522)&gt;4,LARGE(K522:AV522,5),0)+IF(COUNT(K522:AV522)&gt;5,LARGE(K522:AV522,6),0)+IF(COUNT(K522:AV522)&gt;6,LARGE(K522:AV522,7),0)+IF(COUNT(K522:AV522)&gt;7,LARGE(K522:AV522,8),0)+IF(COUNT(K522:AV522)&gt;8,LARGE(K522:AV522,9),0)+IF(COUNT(K522:AV522)&gt;9,LARGE(K522:AV522,10),0)+IF(COUNT(K522:AV522)&gt;10,LARGE(K522:AV522,11),0)+IF(COUNT(K522:AV522)&gt;11,LARGE(K522:AV522,12),0)+IF(COUNT(K522:AV522)&gt;12,LARGE(K522:AV522,13),0)+IF(COUNT(K522:AV522)&gt;13,LARGE(K522:AV522,14),0)+IF(COUNT(K522:AV522)&gt;14,LARGE(K522:AV522,15),0)</f>
        <v>49</v>
      </c>
      <c r="E522" s="20">
        <f>IF(COUNT(K522:AV522)&lt;22,IF(COUNT(K522:AV522)&gt;14,(COUNT(K522:AV522)-15),0)*20,120)</f>
        <v>0</v>
      </c>
      <c r="F522" s="23">
        <f>D522+E522</f>
        <v>49</v>
      </c>
      <c r="G522" s="67" t="s">
        <v>1186</v>
      </c>
      <c r="H522" s="25" t="s">
        <v>1187</v>
      </c>
      <c r="I522" s="67">
        <v>1963</v>
      </c>
      <c r="J522" s="67" t="s">
        <v>227</v>
      </c>
      <c r="AL522" s="3">
        <v>49</v>
      </c>
    </row>
    <row r="523" spans="1:22" ht="15">
      <c r="A523" s="14"/>
      <c r="B523" s="2">
        <f>SUM(K523:AV523)</f>
        <v>36</v>
      </c>
      <c r="C523" s="20">
        <f>COUNT(K523:AV523)</f>
        <v>1</v>
      </c>
      <c r="D523" s="20">
        <f>IF(COUNT(K523:AV523)&gt;0,LARGE(K523:AV523,1),0)+IF(COUNT(K523:AV523)&gt;1,LARGE(K523:AV523,2),0)+IF(COUNT(K523:AV523)&gt;2,LARGE(K523:AV523,3),0)+IF(COUNT(K523:AV523)&gt;3,LARGE(K523:AV523,4),0)+IF(COUNT(K523:AV523)&gt;4,LARGE(K523:AV523,5),0)+IF(COUNT(K523:AV523)&gt;5,LARGE(K523:AV523,6),0)+IF(COUNT(K523:AV523)&gt;6,LARGE(K523:AV523,7),0)+IF(COUNT(K523:AV523)&gt;7,LARGE(K523:AV523,8),0)+IF(COUNT(K523:AV523)&gt;8,LARGE(K523:AV523,9),0)+IF(COUNT(K523:AV523)&gt;9,LARGE(K523:AV523,10),0)+IF(COUNT(K523:AV523)&gt;10,LARGE(K523:AV523,11),0)+IF(COUNT(K523:AV523)&gt;11,LARGE(K523:AV523,12),0)+IF(COUNT(K523:AV523)&gt;12,LARGE(K523:AV523,13),0)+IF(COUNT(K523:AV523)&gt;13,LARGE(K523:AV523,14),0)+IF(COUNT(K523:AV523)&gt;14,LARGE(K523:AV523,15),0)</f>
        <v>36</v>
      </c>
      <c r="E523" s="20">
        <f>IF(COUNT(K523:AV523)&lt;22,IF(COUNT(K523:AV523)&gt;14,(COUNT(K523:AV523)-15),0)*20,120)</f>
        <v>0</v>
      </c>
      <c r="F523" s="23">
        <f>D523+E523</f>
        <v>36</v>
      </c>
      <c r="G523" s="47" t="s">
        <v>913</v>
      </c>
      <c r="H523" s="49" t="s">
        <v>914</v>
      </c>
      <c r="I523" s="47">
        <v>1966</v>
      </c>
      <c r="J523" s="47" t="s">
        <v>911</v>
      </c>
      <c r="V523" s="3">
        <v>36</v>
      </c>
    </row>
    <row r="524" spans="1:19" ht="13.5" customHeight="1">
      <c r="A524" s="14"/>
      <c r="B524" s="2">
        <f>SUM(K524:AV524)</f>
        <v>0</v>
      </c>
      <c r="C524" s="20">
        <f>COUNT(K524:AV524)</f>
        <v>1</v>
      </c>
      <c r="D524" s="20">
        <f>IF(COUNT(K524:AV524)&gt;0,LARGE(K524:AV524,1),0)+IF(COUNT(K524:AV524)&gt;1,LARGE(K524:AV524,2),0)+IF(COUNT(K524:AV524)&gt;2,LARGE(K524:AV524,3),0)+IF(COUNT(K524:AV524)&gt;3,LARGE(K524:AV524,4),0)+IF(COUNT(K524:AV524)&gt;4,LARGE(K524:AV524,5),0)+IF(COUNT(K524:AV524)&gt;5,LARGE(K524:AV524,6),0)+IF(COUNT(K524:AV524)&gt;6,LARGE(K524:AV524,7),0)+IF(COUNT(K524:AV524)&gt;7,LARGE(K524:AV524,8),0)+IF(COUNT(K524:AV524)&gt;8,LARGE(K524:AV524,9),0)+IF(COUNT(K524:AV524)&gt;9,LARGE(K524:AV524,10),0)+IF(COUNT(K524:AV524)&gt;10,LARGE(K524:AV524,11),0)+IF(COUNT(K524:AV524)&gt;11,LARGE(K524:AV524,12),0)+IF(COUNT(K524:AV524)&gt;12,LARGE(K524:AV524,13),0)+IF(COUNT(K524:AV524)&gt;13,LARGE(K524:AV524,14),0)+IF(COUNT(K524:AV524)&gt;14,LARGE(K524:AV524,15),0)</f>
        <v>0</v>
      </c>
      <c r="E524" s="20">
        <f>IF(COUNT(K524:AV524)&lt;22,IF(COUNT(K524:AV524)&gt;14,(COUNT(K524:AV524)-15),0)*20,120)</f>
        <v>0</v>
      </c>
      <c r="F524" s="23">
        <f>D524+E524</f>
        <v>0</v>
      </c>
      <c r="G524" s="42" t="s">
        <v>866</v>
      </c>
      <c r="H524" s="42" t="s">
        <v>867</v>
      </c>
      <c r="I524" s="43" t="s">
        <v>779</v>
      </c>
      <c r="J524" s="44" t="s">
        <v>790</v>
      </c>
      <c r="S524" s="19">
        <v>0</v>
      </c>
    </row>
    <row r="525" spans="1:46" ht="13.5" customHeight="1">
      <c r="A525" s="14"/>
      <c r="B525" s="2">
        <f>SUM(K525:AV525)</f>
        <v>26</v>
      </c>
      <c r="C525" s="20">
        <f>COUNT(K525:AV525)</f>
        <v>1</v>
      </c>
      <c r="D525" s="20">
        <f>IF(COUNT(K525:AV525)&gt;0,LARGE(K525:AV525,1),0)+IF(COUNT(K525:AV525)&gt;1,LARGE(K525:AV525,2),0)+IF(COUNT(K525:AV525)&gt;2,LARGE(K525:AV525,3),0)+IF(COUNT(K525:AV525)&gt;3,LARGE(K525:AV525,4),0)+IF(COUNT(K525:AV525)&gt;4,LARGE(K525:AV525,5),0)+IF(COUNT(K525:AV525)&gt;5,LARGE(K525:AV525,6),0)+IF(COUNT(K525:AV525)&gt;6,LARGE(K525:AV525,7),0)+IF(COUNT(K525:AV525)&gt;7,LARGE(K525:AV525,8),0)+IF(COUNT(K525:AV525)&gt;8,LARGE(K525:AV525,9),0)+IF(COUNT(K525:AV525)&gt;9,LARGE(K525:AV525,10),0)+IF(COUNT(K525:AV525)&gt;10,LARGE(K525:AV525,11),0)+IF(COUNT(K525:AV525)&gt;11,LARGE(K525:AV525,12),0)+IF(COUNT(K525:AV525)&gt;12,LARGE(K525:AV525,13),0)+IF(COUNT(K525:AV525)&gt;13,LARGE(K525:AV525,14),0)+IF(COUNT(K525:AV525)&gt;14,LARGE(K525:AV525,15),0)</f>
        <v>26</v>
      </c>
      <c r="E525" s="20">
        <f>IF(COUNT(K525:AV525)&lt;22,IF(COUNT(K525:AV525)&gt;14,(COUNT(K525:AV525)-15),0)*20,120)</f>
        <v>0</v>
      </c>
      <c r="F525" s="23">
        <f>D525+E525</f>
        <v>26</v>
      </c>
      <c r="G525" s="40" t="s">
        <v>1240</v>
      </c>
      <c r="H525" s="25" t="s">
        <v>406</v>
      </c>
      <c r="I525" s="41" t="s">
        <v>1088</v>
      </c>
      <c r="J525" s="40" t="s">
        <v>13</v>
      </c>
      <c r="AT525" s="3">
        <v>26</v>
      </c>
    </row>
    <row r="526" spans="1:43" ht="13.5" customHeight="1">
      <c r="A526" s="14"/>
      <c r="B526" s="2">
        <f>SUM(K526:AV526)</f>
        <v>48</v>
      </c>
      <c r="C526" s="20">
        <f>COUNT(K526:AV526)</f>
        <v>1</v>
      </c>
      <c r="D526" s="20">
        <f>IF(COUNT(K526:AV526)&gt;0,LARGE(K526:AV526,1),0)+IF(COUNT(K526:AV526)&gt;1,LARGE(K526:AV526,2),0)+IF(COUNT(K526:AV526)&gt;2,LARGE(K526:AV526,3),0)+IF(COUNT(K526:AV526)&gt;3,LARGE(K526:AV526,4),0)+IF(COUNT(K526:AV526)&gt;4,LARGE(K526:AV526,5),0)+IF(COUNT(K526:AV526)&gt;5,LARGE(K526:AV526,6),0)+IF(COUNT(K526:AV526)&gt;6,LARGE(K526:AV526,7),0)+IF(COUNT(K526:AV526)&gt;7,LARGE(K526:AV526,8),0)+IF(COUNT(K526:AV526)&gt;8,LARGE(K526:AV526,9),0)+IF(COUNT(K526:AV526)&gt;9,LARGE(K526:AV526,10),0)+IF(COUNT(K526:AV526)&gt;10,LARGE(K526:AV526,11),0)+IF(COUNT(K526:AV526)&gt;11,LARGE(K526:AV526,12),0)+IF(COUNT(K526:AV526)&gt;12,LARGE(K526:AV526,13),0)+IF(COUNT(K526:AV526)&gt;13,LARGE(K526:AV526,14),0)+IF(COUNT(K526:AV526)&gt;14,LARGE(K526:AV526,15),0)</f>
        <v>48</v>
      </c>
      <c r="E526" s="20">
        <f>IF(COUNT(K526:AV526)&lt;22,IF(COUNT(K526:AV526)&gt;14,(COUNT(K526:AV526)-15),0)*20,120)</f>
        <v>0</v>
      </c>
      <c r="F526" s="23">
        <f>D526+E526</f>
        <v>48</v>
      </c>
      <c r="G526" s="28" t="s">
        <v>1216</v>
      </c>
      <c r="H526" s="28" t="s">
        <v>55</v>
      </c>
      <c r="I526" s="28">
        <v>1964</v>
      </c>
      <c r="J526" s="28" t="s">
        <v>676</v>
      </c>
      <c r="AM526" s="29"/>
      <c r="AN526" s="19"/>
      <c r="AQ526" s="19">
        <v>48</v>
      </c>
    </row>
    <row r="527" spans="1:48" ht="13.5" customHeight="1">
      <c r="A527" s="14"/>
      <c r="B527" s="2">
        <f>SUM(K527:AV527)</f>
        <v>37</v>
      </c>
      <c r="C527" s="20">
        <f>COUNT(K527:AV527)</f>
        <v>1</v>
      </c>
      <c r="D527" s="20">
        <f>IF(COUNT(K527:AV527)&gt;0,LARGE(K527:AV527,1),0)+IF(COUNT(K527:AV527)&gt;1,LARGE(K527:AV527,2),0)+IF(COUNT(K527:AV527)&gt;2,LARGE(K527:AV527,3),0)+IF(COUNT(K527:AV527)&gt;3,LARGE(K527:AV527,4),0)+IF(COUNT(K527:AV527)&gt;4,LARGE(K527:AV527,5),0)+IF(COUNT(K527:AV527)&gt;5,LARGE(K527:AV527,6),0)+IF(COUNT(K527:AV527)&gt;6,LARGE(K527:AV527,7),0)+IF(COUNT(K527:AV527)&gt;7,LARGE(K527:AV527,8),0)+IF(COUNT(K527:AV527)&gt;8,LARGE(K527:AV527,9),0)+IF(COUNT(K527:AV527)&gt;9,LARGE(K527:AV527,10),0)+IF(COUNT(K527:AV527)&gt;10,LARGE(K527:AV527,11),0)+IF(COUNT(K527:AV527)&gt;11,LARGE(K527:AV527,12),0)+IF(COUNT(K527:AV527)&gt;12,LARGE(K527:AV527,13),0)+IF(COUNT(K527:AV527)&gt;13,LARGE(K527:AV527,14),0)+IF(COUNT(K527:AV527)&gt;14,LARGE(K527:AV527,15),0)</f>
        <v>37</v>
      </c>
      <c r="E527" s="20">
        <f>IF(COUNT(K527:AV527)&lt;22,IF(COUNT(K527:AV527)&gt;14,(COUNT(K527:AV527)-15),0)*20,120)</f>
        <v>0</v>
      </c>
      <c r="F527" s="23">
        <f>D527+E527</f>
        <v>37</v>
      </c>
      <c r="G527" s="28" t="s">
        <v>140</v>
      </c>
      <c r="H527" s="28" t="s">
        <v>76</v>
      </c>
      <c r="I527" s="28">
        <v>1963</v>
      </c>
      <c r="J527" s="28" t="s">
        <v>89</v>
      </c>
      <c r="K527" s="19">
        <v>37</v>
      </c>
      <c r="L527" s="19"/>
      <c r="O527" s="19"/>
      <c r="AA527" s="19"/>
      <c r="AK527" s="19"/>
      <c r="AS527" s="19"/>
      <c r="AV527" s="2"/>
    </row>
    <row r="528" spans="1:46" ht="13.5" customHeight="1">
      <c r="A528" s="14"/>
      <c r="B528" s="2">
        <f>SUM(K528:AV528)</f>
        <v>2</v>
      </c>
      <c r="C528" s="20">
        <f>COUNT(K528:AV528)</f>
        <v>1</v>
      </c>
      <c r="D528" s="20">
        <f>IF(COUNT(K528:AV528)&gt;0,LARGE(K528:AV528,1),0)+IF(COUNT(K528:AV528)&gt;1,LARGE(K528:AV528,2),0)+IF(COUNT(K528:AV528)&gt;2,LARGE(K528:AV528,3),0)+IF(COUNT(K528:AV528)&gt;3,LARGE(K528:AV528,4),0)+IF(COUNT(K528:AV528)&gt;4,LARGE(K528:AV528,5),0)+IF(COUNT(K528:AV528)&gt;5,LARGE(K528:AV528,6),0)+IF(COUNT(K528:AV528)&gt;6,LARGE(K528:AV528,7),0)+IF(COUNT(K528:AV528)&gt;7,LARGE(K528:AV528,8),0)+IF(COUNT(K528:AV528)&gt;8,LARGE(K528:AV528,9),0)+IF(COUNT(K528:AV528)&gt;9,LARGE(K528:AV528,10),0)+IF(COUNT(K528:AV528)&gt;10,LARGE(K528:AV528,11),0)+IF(COUNT(K528:AV528)&gt;11,LARGE(K528:AV528,12),0)+IF(COUNT(K528:AV528)&gt;12,LARGE(K528:AV528,13),0)+IF(COUNT(K528:AV528)&gt;13,LARGE(K528:AV528,14),0)+IF(COUNT(K528:AV528)&gt;14,LARGE(K528:AV528,15),0)</f>
        <v>2</v>
      </c>
      <c r="E528" s="20">
        <f>IF(COUNT(K528:AV528)&lt;22,IF(COUNT(K528:AV528)&gt;14,(COUNT(K528:AV528)-15),0)*20,120)</f>
        <v>0</v>
      </c>
      <c r="F528" s="23">
        <f>D528+E528</f>
        <v>2</v>
      </c>
      <c r="G528" s="25" t="s">
        <v>306</v>
      </c>
      <c r="H528" s="25" t="s">
        <v>56</v>
      </c>
      <c r="I528" s="25">
        <v>1964</v>
      </c>
      <c r="J528" s="25"/>
      <c r="L528" s="19">
        <v>2</v>
      </c>
      <c r="AT528" s="19"/>
    </row>
    <row r="529" spans="1:12" ht="13.5" customHeight="1">
      <c r="A529" s="14"/>
      <c r="B529" s="2">
        <f>SUM(K529:AV529)</f>
        <v>37</v>
      </c>
      <c r="C529" s="20">
        <f>COUNT(K529:AV529)</f>
        <v>1</v>
      </c>
      <c r="D529" s="20">
        <f>IF(COUNT(K529:AV529)&gt;0,LARGE(K529:AV529,1),0)+IF(COUNT(K529:AV529)&gt;1,LARGE(K529:AV529,2),0)+IF(COUNT(K529:AV529)&gt;2,LARGE(K529:AV529,3),0)+IF(COUNT(K529:AV529)&gt;3,LARGE(K529:AV529,4),0)+IF(COUNT(K529:AV529)&gt;4,LARGE(K529:AV529,5),0)+IF(COUNT(K529:AV529)&gt;5,LARGE(K529:AV529,6),0)+IF(COUNT(K529:AV529)&gt;6,LARGE(K529:AV529,7),0)+IF(COUNT(K529:AV529)&gt;7,LARGE(K529:AV529,8),0)+IF(COUNT(K529:AV529)&gt;8,LARGE(K529:AV529,9),0)+IF(COUNT(K529:AV529)&gt;9,LARGE(K529:AV529,10),0)+IF(COUNT(K529:AV529)&gt;10,LARGE(K529:AV529,11),0)+IF(COUNT(K529:AV529)&gt;11,LARGE(K529:AV529,12),0)+IF(COUNT(K529:AV529)&gt;12,LARGE(K529:AV529,13),0)+IF(COUNT(K529:AV529)&gt;13,LARGE(K529:AV529,14),0)+IF(COUNT(K529:AV529)&gt;14,LARGE(K529:AV529,15),0)</f>
        <v>37</v>
      </c>
      <c r="E529" s="20">
        <f>IF(COUNT(K529:AV529)&lt;22,IF(COUNT(K529:AV529)&gt;14,(COUNT(K529:AV529)-15),0)*20,120)</f>
        <v>0</v>
      </c>
      <c r="F529" s="23">
        <f>D529+E529</f>
        <v>37</v>
      </c>
      <c r="G529" s="25" t="s">
        <v>208</v>
      </c>
      <c r="H529" s="25" t="s">
        <v>209</v>
      </c>
      <c r="I529" s="25">
        <v>1965</v>
      </c>
      <c r="J529" s="25" t="s">
        <v>210</v>
      </c>
      <c r="L529" s="29">
        <v>37</v>
      </c>
    </row>
    <row r="530" spans="1:27" ht="13.5" customHeight="1">
      <c r="A530" s="14"/>
      <c r="B530" s="2">
        <f>SUM(K530:AV530)</f>
        <v>40</v>
      </c>
      <c r="C530" s="20">
        <f>COUNT(K530:AV530)</f>
        <v>1</v>
      </c>
      <c r="D530" s="20">
        <f>IF(COUNT(K530:AV530)&gt;0,LARGE(K530:AV530,1),0)+IF(COUNT(K530:AV530)&gt;1,LARGE(K530:AV530,2),0)+IF(COUNT(K530:AV530)&gt;2,LARGE(K530:AV530,3),0)+IF(COUNT(K530:AV530)&gt;3,LARGE(K530:AV530,4),0)+IF(COUNT(K530:AV530)&gt;4,LARGE(K530:AV530,5),0)+IF(COUNT(K530:AV530)&gt;5,LARGE(K530:AV530,6),0)+IF(COUNT(K530:AV530)&gt;6,LARGE(K530:AV530,7),0)+IF(COUNT(K530:AV530)&gt;7,LARGE(K530:AV530,8),0)+IF(COUNT(K530:AV530)&gt;8,LARGE(K530:AV530,9),0)+IF(COUNT(K530:AV530)&gt;9,LARGE(K530:AV530,10),0)+IF(COUNT(K530:AV530)&gt;10,LARGE(K530:AV530,11),0)+IF(COUNT(K530:AV530)&gt;11,LARGE(K530:AV530,12),0)+IF(COUNT(K530:AV530)&gt;12,LARGE(K530:AV530,13),0)+IF(COUNT(K530:AV530)&gt;13,LARGE(K530:AV530,14),0)+IF(COUNT(K530:AV530)&gt;14,LARGE(K530:AV530,15),0)</f>
        <v>40</v>
      </c>
      <c r="E530" s="20">
        <f>IF(COUNT(K530:AV530)&lt;22,IF(COUNT(K530:AV530)&gt;14,(COUNT(K530:AV530)-15),0)*20,120)</f>
        <v>0</v>
      </c>
      <c r="F530" s="23">
        <f>D530+E530</f>
        <v>40</v>
      </c>
      <c r="G530" s="25" t="s">
        <v>315</v>
      </c>
      <c r="H530" s="25" t="s">
        <v>83</v>
      </c>
      <c r="I530" s="25">
        <v>1963</v>
      </c>
      <c r="J530" s="25" t="s">
        <v>290</v>
      </c>
      <c r="L530" s="3">
        <v>40</v>
      </c>
      <c r="AA530" s="19"/>
    </row>
    <row r="531" spans="1:19" ht="13.5" customHeight="1">
      <c r="A531" s="14"/>
      <c r="B531" s="2">
        <f>SUM(K531:AV531)</f>
        <v>8</v>
      </c>
      <c r="C531" s="20">
        <f>COUNT(K531:AV531)</f>
        <v>1</v>
      </c>
      <c r="D531" s="20">
        <f>IF(COUNT(K531:AV531)&gt;0,LARGE(K531:AV531,1),0)+IF(COUNT(K531:AV531)&gt;1,LARGE(K531:AV531,2),0)+IF(COUNT(K531:AV531)&gt;2,LARGE(K531:AV531,3),0)+IF(COUNT(K531:AV531)&gt;3,LARGE(K531:AV531,4),0)+IF(COUNT(K531:AV531)&gt;4,LARGE(K531:AV531,5),0)+IF(COUNT(K531:AV531)&gt;5,LARGE(K531:AV531,6),0)+IF(COUNT(K531:AV531)&gt;6,LARGE(K531:AV531,7),0)+IF(COUNT(K531:AV531)&gt;7,LARGE(K531:AV531,8),0)+IF(COUNT(K531:AV531)&gt;8,LARGE(K531:AV531,9),0)+IF(COUNT(K531:AV531)&gt;9,LARGE(K531:AV531,10),0)+IF(COUNT(K531:AV531)&gt;10,LARGE(K531:AV531,11),0)+IF(COUNT(K531:AV531)&gt;11,LARGE(K531:AV531,12),0)+IF(COUNT(K531:AV531)&gt;12,LARGE(K531:AV531,13),0)+IF(COUNT(K531:AV531)&gt;13,LARGE(K531:AV531,14),0)+IF(COUNT(K531:AV531)&gt;14,LARGE(K531:AV531,15),0)</f>
        <v>8</v>
      </c>
      <c r="E531" s="20">
        <f>IF(COUNT(K531:AV531)&lt;22,IF(COUNT(K531:AV531)&gt;14,(COUNT(K531:AV531)-15),0)*20,120)</f>
        <v>0</v>
      </c>
      <c r="F531" s="23">
        <f>D531+E531</f>
        <v>8</v>
      </c>
      <c r="G531" s="42" t="s">
        <v>846</v>
      </c>
      <c r="H531" s="42" t="s">
        <v>847</v>
      </c>
      <c r="I531" s="43" t="s">
        <v>783</v>
      </c>
      <c r="J531" s="44" t="s">
        <v>790</v>
      </c>
      <c r="S531" s="19">
        <v>8</v>
      </c>
    </row>
    <row r="532" spans="1:24" ht="13.5" customHeight="1">
      <c r="A532" s="14"/>
      <c r="B532" s="2">
        <f>SUM(K532:AV532)</f>
        <v>46</v>
      </c>
      <c r="C532" s="20">
        <f>COUNT(K532:AV532)</f>
        <v>1</v>
      </c>
      <c r="D532" s="20">
        <f>IF(COUNT(K532:AV532)&gt;0,LARGE(K532:AV532,1),0)+IF(COUNT(K532:AV532)&gt;1,LARGE(K532:AV532,2),0)+IF(COUNT(K532:AV532)&gt;2,LARGE(K532:AV532,3),0)+IF(COUNT(K532:AV532)&gt;3,LARGE(K532:AV532,4),0)+IF(COUNT(K532:AV532)&gt;4,LARGE(K532:AV532,5),0)+IF(COUNT(K532:AV532)&gt;5,LARGE(K532:AV532,6),0)+IF(COUNT(K532:AV532)&gt;6,LARGE(K532:AV532,7),0)+IF(COUNT(K532:AV532)&gt;7,LARGE(K532:AV532,8),0)+IF(COUNT(K532:AV532)&gt;8,LARGE(K532:AV532,9),0)+IF(COUNT(K532:AV532)&gt;9,LARGE(K532:AV532,10),0)+IF(COUNT(K532:AV532)&gt;10,LARGE(K532:AV532,11),0)+IF(COUNT(K532:AV532)&gt;11,LARGE(K532:AV532,12),0)+IF(COUNT(K532:AV532)&gt;12,LARGE(K532:AV532,13),0)+IF(COUNT(K532:AV532)&gt;13,LARGE(K532:AV532,14),0)+IF(COUNT(K532:AV532)&gt;14,LARGE(K532:AV532,15),0)</f>
        <v>46</v>
      </c>
      <c r="E532" s="20">
        <f>IF(COUNT(K532:AV532)&lt;22,IF(COUNT(K532:AV532)&gt;14,(COUNT(K532:AV532)-15),0)*20,120)</f>
        <v>0</v>
      </c>
      <c r="F532" s="23">
        <f>D532+E532</f>
        <v>46</v>
      </c>
      <c r="G532" s="27" t="s">
        <v>932</v>
      </c>
      <c r="H532" s="25" t="s">
        <v>398</v>
      </c>
      <c r="I532" s="27">
        <v>1962</v>
      </c>
      <c r="J532" s="27" t="s">
        <v>933</v>
      </c>
      <c r="U532" s="19"/>
      <c r="X532" s="3">
        <v>46</v>
      </c>
    </row>
    <row r="533" spans="1:35" ht="13.5" customHeight="1">
      <c r="A533" s="14"/>
      <c r="B533" s="2">
        <f>SUM(K533:AV533)</f>
        <v>28</v>
      </c>
      <c r="C533" s="20">
        <f>COUNT(K533:AV533)</f>
        <v>1</v>
      </c>
      <c r="D533" s="20">
        <f>IF(COUNT(K533:AV533)&gt;0,LARGE(K533:AV533,1),0)+IF(COUNT(K533:AV533)&gt;1,LARGE(K533:AV533,2),0)+IF(COUNT(K533:AV533)&gt;2,LARGE(K533:AV533,3),0)+IF(COUNT(K533:AV533)&gt;3,LARGE(K533:AV533,4),0)+IF(COUNT(K533:AV533)&gt;4,LARGE(K533:AV533,5),0)+IF(COUNT(K533:AV533)&gt;5,LARGE(K533:AV533,6),0)+IF(COUNT(K533:AV533)&gt;6,LARGE(K533:AV533,7),0)+IF(COUNT(K533:AV533)&gt;7,LARGE(K533:AV533,8),0)+IF(COUNT(K533:AV533)&gt;8,LARGE(K533:AV533,9),0)+IF(COUNT(K533:AV533)&gt;9,LARGE(K533:AV533,10),0)+IF(COUNT(K533:AV533)&gt;10,LARGE(K533:AV533,11),0)+IF(COUNT(K533:AV533)&gt;11,LARGE(K533:AV533,12),0)+IF(COUNT(K533:AV533)&gt;12,LARGE(K533:AV533,13),0)+IF(COUNT(K533:AV533)&gt;13,LARGE(K533:AV533,14),0)+IF(COUNT(K533:AV533)&gt;14,LARGE(K533:AV533,15),0)</f>
        <v>28</v>
      </c>
      <c r="E533" s="20">
        <f>IF(COUNT(K533:AV533)&lt;22,IF(COUNT(K533:AV533)&gt;14,(COUNT(K533:AV533)-15),0)*20,120)</f>
        <v>0</v>
      </c>
      <c r="F533" s="23">
        <f>D533+E533</f>
        <v>28</v>
      </c>
      <c r="G533" s="63" t="s">
        <v>1109</v>
      </c>
      <c r="H533" s="63" t="s">
        <v>1110</v>
      </c>
      <c r="I533" s="62" t="s">
        <v>762</v>
      </c>
      <c r="J533" s="63" t="s">
        <v>790</v>
      </c>
      <c r="AI533" s="19">
        <v>28</v>
      </c>
    </row>
    <row r="534" spans="1:46" ht="13.5" customHeight="1">
      <c r="A534" s="14"/>
      <c r="B534" s="2">
        <f>SUM(K534:AV534)</f>
        <v>47</v>
      </c>
      <c r="C534" s="20">
        <f>COUNT(K534:AV534)</f>
        <v>1</v>
      </c>
      <c r="D534" s="20">
        <f>IF(COUNT(K534:AV534)&gt;0,LARGE(K534:AV534,1),0)+IF(COUNT(K534:AV534)&gt;1,LARGE(K534:AV534,2),0)+IF(COUNT(K534:AV534)&gt;2,LARGE(K534:AV534,3),0)+IF(COUNT(K534:AV534)&gt;3,LARGE(K534:AV534,4),0)+IF(COUNT(K534:AV534)&gt;4,LARGE(K534:AV534,5),0)+IF(COUNT(K534:AV534)&gt;5,LARGE(K534:AV534,6),0)+IF(COUNT(K534:AV534)&gt;6,LARGE(K534:AV534,7),0)+IF(COUNT(K534:AV534)&gt;7,LARGE(K534:AV534,8),0)+IF(COUNT(K534:AV534)&gt;8,LARGE(K534:AV534,9),0)+IF(COUNT(K534:AV534)&gt;9,LARGE(K534:AV534,10),0)+IF(COUNT(K534:AV534)&gt;10,LARGE(K534:AV534,11),0)+IF(COUNT(K534:AV534)&gt;11,LARGE(K534:AV534,12),0)+IF(COUNT(K534:AV534)&gt;12,LARGE(K534:AV534,13),0)+IF(COUNT(K534:AV534)&gt;13,LARGE(K534:AV534,14),0)+IF(COUNT(K534:AV534)&gt;14,LARGE(K534:AV534,15),0)</f>
        <v>47</v>
      </c>
      <c r="E534" s="20">
        <f>IF(COUNT(K534:AV534)&lt;22,IF(COUNT(K534:AV534)&gt;14,(COUNT(K534:AV534)-15),0)*20,120)</f>
        <v>0</v>
      </c>
      <c r="F534" s="23">
        <f>D534+E534</f>
        <v>47</v>
      </c>
      <c r="G534" s="68" t="s">
        <v>1188</v>
      </c>
      <c r="H534" s="68" t="s">
        <v>1189</v>
      </c>
      <c r="I534" s="68">
        <v>1962</v>
      </c>
      <c r="J534" s="68"/>
      <c r="AE534" s="6"/>
      <c r="AG534" s="19"/>
      <c r="AK534" s="19"/>
      <c r="AL534" s="19">
        <v>47</v>
      </c>
      <c r="AT534" s="19"/>
    </row>
    <row r="535" spans="1:19" ht="13.5" customHeight="1">
      <c r="A535" s="14"/>
      <c r="B535" s="2">
        <f>SUM(K535:AV535)</f>
        <v>50</v>
      </c>
      <c r="C535" s="20">
        <f>COUNT(K535:AV535)</f>
        <v>1</v>
      </c>
      <c r="D535" s="20">
        <f>IF(COUNT(K535:AV535)&gt;0,LARGE(K535:AV535,1),0)+IF(COUNT(K535:AV535)&gt;1,LARGE(K535:AV535,2),0)+IF(COUNT(K535:AV535)&gt;2,LARGE(K535:AV535,3),0)+IF(COUNT(K535:AV535)&gt;3,LARGE(K535:AV535,4),0)+IF(COUNT(K535:AV535)&gt;4,LARGE(K535:AV535,5),0)+IF(COUNT(K535:AV535)&gt;5,LARGE(K535:AV535,6),0)+IF(COUNT(K535:AV535)&gt;6,LARGE(K535:AV535,7),0)+IF(COUNT(K535:AV535)&gt;7,LARGE(K535:AV535,8),0)+IF(COUNT(K535:AV535)&gt;8,LARGE(K535:AV535,9),0)+IF(COUNT(K535:AV535)&gt;9,LARGE(K535:AV535,10),0)+IF(COUNT(K535:AV535)&gt;10,LARGE(K535:AV535,11),0)+IF(COUNT(K535:AV535)&gt;11,LARGE(K535:AV535,12),0)+IF(COUNT(K535:AV535)&gt;12,LARGE(K535:AV535,13),0)+IF(COUNT(K535:AV535)&gt;13,LARGE(K535:AV535,14),0)+IF(COUNT(K535:AV535)&gt;14,LARGE(K535:AV535,15),0)</f>
        <v>50</v>
      </c>
      <c r="E535" s="20">
        <f>IF(COUNT(K535:AV535)&lt;22,IF(COUNT(K535:AV535)&gt;14,(COUNT(K535:AV535)-15),0)*20,120)</f>
        <v>0</v>
      </c>
      <c r="F535" s="23">
        <f>D535+E535</f>
        <v>50</v>
      </c>
      <c r="G535" s="42" t="s">
        <v>777</v>
      </c>
      <c r="H535" s="42" t="s">
        <v>778</v>
      </c>
      <c r="I535" s="43" t="s">
        <v>779</v>
      </c>
      <c r="J535" s="44" t="s">
        <v>780</v>
      </c>
      <c r="R535" s="19"/>
      <c r="S535" s="19">
        <v>50</v>
      </c>
    </row>
    <row r="536" spans="1:17" ht="13.5" customHeight="1">
      <c r="A536" s="14"/>
      <c r="B536" s="2">
        <f>SUM(K536:AV536)</f>
        <v>37</v>
      </c>
      <c r="C536" s="20">
        <f>COUNT(K536:AV536)</f>
        <v>1</v>
      </c>
      <c r="D536" s="20">
        <f>IF(COUNT(K536:AV536)&gt;0,LARGE(K536:AV536,1),0)+IF(COUNT(K536:AV536)&gt;1,LARGE(K536:AV536,2),0)+IF(COUNT(K536:AV536)&gt;2,LARGE(K536:AV536,3),0)+IF(COUNT(K536:AV536)&gt;3,LARGE(K536:AV536,4),0)+IF(COUNT(K536:AV536)&gt;4,LARGE(K536:AV536,5),0)+IF(COUNT(K536:AV536)&gt;5,LARGE(K536:AV536,6),0)+IF(COUNT(K536:AV536)&gt;6,LARGE(K536:AV536,7),0)+IF(COUNT(K536:AV536)&gt;7,LARGE(K536:AV536,8),0)+IF(COUNT(K536:AV536)&gt;8,LARGE(K536:AV536,9),0)+IF(COUNT(K536:AV536)&gt;9,LARGE(K536:AV536,10),0)+IF(COUNT(K536:AV536)&gt;10,LARGE(K536:AV536,11),0)+IF(COUNT(K536:AV536)&gt;11,LARGE(K536:AV536,12),0)+IF(COUNT(K536:AV536)&gt;12,LARGE(K536:AV536,13),0)+IF(COUNT(K536:AV536)&gt;13,LARGE(K536:AV536,14),0)+IF(COUNT(K536:AV536)&gt;14,LARGE(K536:AV536,15),0)</f>
        <v>37</v>
      </c>
      <c r="E536" s="20">
        <f>IF(COUNT(K536:AV536)&lt;22,IF(COUNT(K536:AV536)&gt;14,(COUNT(K536:AV536)-15),0)*20,120)</f>
        <v>0</v>
      </c>
      <c r="F536" s="23">
        <f>D536+E536</f>
        <v>37</v>
      </c>
      <c r="G536" s="25" t="s">
        <v>669</v>
      </c>
      <c r="H536" s="25" t="s">
        <v>670</v>
      </c>
      <c r="I536" s="37" t="s">
        <v>671</v>
      </c>
      <c r="J536" s="25" t="s">
        <v>672</v>
      </c>
      <c r="P536" s="19"/>
      <c r="Q536" s="3">
        <v>37</v>
      </c>
    </row>
    <row r="537" spans="1:23" ht="13.5" customHeight="1">
      <c r="A537" s="14"/>
      <c r="B537" s="2">
        <f>SUM(K537:AV537)</f>
        <v>45</v>
      </c>
      <c r="C537" s="20">
        <f>COUNT(K537:AV537)</f>
        <v>1</v>
      </c>
      <c r="D537" s="20">
        <f>IF(COUNT(K537:AV537)&gt;0,LARGE(K537:AV537,1),0)+IF(COUNT(K537:AV537)&gt;1,LARGE(K537:AV537,2),0)+IF(COUNT(K537:AV537)&gt;2,LARGE(K537:AV537,3),0)+IF(COUNT(K537:AV537)&gt;3,LARGE(K537:AV537,4),0)+IF(COUNT(K537:AV537)&gt;4,LARGE(K537:AV537,5),0)+IF(COUNT(K537:AV537)&gt;5,LARGE(K537:AV537,6),0)+IF(COUNT(K537:AV537)&gt;6,LARGE(K537:AV537,7),0)+IF(COUNT(K537:AV537)&gt;7,LARGE(K537:AV537,8),0)+IF(COUNT(K537:AV537)&gt;8,LARGE(K537:AV537,9),0)+IF(COUNT(K537:AV537)&gt;9,LARGE(K537:AV537,10),0)+IF(COUNT(K537:AV537)&gt;10,LARGE(K537:AV537,11),0)+IF(COUNT(K537:AV537)&gt;11,LARGE(K537:AV537,12),0)+IF(COUNT(K537:AV537)&gt;12,LARGE(K537:AV537,13),0)+IF(COUNT(K537:AV537)&gt;13,LARGE(K537:AV537,14),0)+IF(COUNT(K537:AV537)&gt;14,LARGE(K537:AV537,15),0)</f>
        <v>45</v>
      </c>
      <c r="E537" s="20">
        <f>IF(COUNT(K537:AV537)&lt;22,IF(COUNT(K537:AV537)&gt;14,(COUNT(K537:AV537)-15),0)*20,120)</f>
        <v>0</v>
      </c>
      <c r="F537" s="23">
        <f>D537+E537</f>
        <v>45</v>
      </c>
      <c r="G537" s="28" t="s">
        <v>948</v>
      </c>
      <c r="H537" s="28" t="s">
        <v>73</v>
      </c>
      <c r="I537" s="28">
        <v>1963</v>
      </c>
      <c r="J537" s="28" t="s">
        <v>949</v>
      </c>
      <c r="S537" s="19"/>
      <c r="W537" s="3">
        <v>45</v>
      </c>
    </row>
    <row r="538" spans="1:48" ht="13.5" customHeight="1">
      <c r="A538" s="14"/>
      <c r="B538" s="2">
        <f>SUM(K538:AV538)</f>
        <v>33</v>
      </c>
      <c r="C538" s="20">
        <f>COUNT(K538:AV538)</f>
        <v>1</v>
      </c>
      <c r="D538" s="20">
        <f>IF(COUNT(K538:AV538)&gt;0,LARGE(K538:AV538,1),0)+IF(COUNT(K538:AV538)&gt;1,LARGE(K538:AV538,2),0)+IF(COUNT(K538:AV538)&gt;2,LARGE(K538:AV538,3),0)+IF(COUNT(K538:AV538)&gt;3,LARGE(K538:AV538,4),0)+IF(COUNT(K538:AV538)&gt;4,LARGE(K538:AV538,5),0)+IF(COUNT(K538:AV538)&gt;5,LARGE(K538:AV538,6),0)+IF(COUNT(K538:AV538)&gt;6,LARGE(K538:AV538,7),0)+IF(COUNT(K538:AV538)&gt;7,LARGE(K538:AV538,8),0)+IF(COUNT(K538:AV538)&gt;8,LARGE(K538:AV538,9),0)+IF(COUNT(K538:AV538)&gt;9,LARGE(K538:AV538,10),0)+IF(COUNT(K538:AV538)&gt;10,LARGE(K538:AV538,11),0)+IF(COUNT(K538:AV538)&gt;11,LARGE(K538:AV538,12),0)+IF(COUNT(K538:AV538)&gt;12,LARGE(K538:AV538,13),0)+IF(COUNT(K538:AV538)&gt;13,LARGE(K538:AV538,14),0)+IF(COUNT(K538:AV538)&gt;14,LARGE(K538:AV538,15),0)</f>
        <v>33</v>
      </c>
      <c r="E538" s="20">
        <f>IF(COUNT(K538:AV538)&lt;22,IF(COUNT(K538:AV538)&gt;14,(COUNT(K538:AV538)-15),0)*20,120)</f>
        <v>0</v>
      </c>
      <c r="F538" s="23">
        <f>D538+E538</f>
        <v>33</v>
      </c>
      <c r="G538" s="28" t="s">
        <v>162</v>
      </c>
      <c r="H538" s="28" t="s">
        <v>163</v>
      </c>
      <c r="I538" s="28">
        <v>1966</v>
      </c>
      <c r="J538" s="28" t="s">
        <v>152</v>
      </c>
      <c r="K538" s="18">
        <v>33</v>
      </c>
      <c r="P538" s="19"/>
      <c r="Q538" s="19"/>
      <c r="AT538" s="19"/>
      <c r="AV538" s="2"/>
    </row>
    <row r="539" spans="1:48" ht="13.5" customHeight="1">
      <c r="A539" s="14"/>
      <c r="B539" s="2">
        <f>SUM(K539:AV539)</f>
        <v>39</v>
      </c>
      <c r="C539" s="20">
        <f>COUNT(K539:AV539)</f>
        <v>1</v>
      </c>
      <c r="D539" s="20">
        <f>IF(COUNT(K539:AV539)&gt;0,LARGE(K539:AV539,1),0)+IF(COUNT(K539:AV539)&gt;1,LARGE(K539:AV539,2),0)+IF(COUNT(K539:AV539)&gt;2,LARGE(K539:AV539,3),0)+IF(COUNT(K539:AV539)&gt;3,LARGE(K539:AV539,4),0)+IF(COUNT(K539:AV539)&gt;4,LARGE(K539:AV539,5),0)+IF(COUNT(K539:AV539)&gt;5,LARGE(K539:AV539,6),0)+IF(COUNT(K539:AV539)&gt;6,LARGE(K539:AV539,7),0)+IF(COUNT(K539:AV539)&gt;7,LARGE(K539:AV539,8),0)+IF(COUNT(K539:AV539)&gt;8,LARGE(K539:AV539,9),0)+IF(COUNT(K539:AV539)&gt;9,LARGE(K539:AV539,10),0)+IF(COUNT(K539:AV539)&gt;10,LARGE(K539:AV539,11),0)+IF(COUNT(K539:AV539)&gt;11,LARGE(K539:AV539,12),0)+IF(COUNT(K539:AV539)&gt;12,LARGE(K539:AV539,13),0)+IF(COUNT(K539:AV539)&gt;13,LARGE(K539:AV539,14),0)+IF(COUNT(K539:AV539)&gt;14,LARGE(K539:AV539,15),0)</f>
        <v>39</v>
      </c>
      <c r="E539" s="20">
        <f>IF(COUNT(K539:AV539)&lt;22,IF(COUNT(K539:AV539)&gt;14,(COUNT(K539:AV539)-15),0)*20,120)</f>
        <v>0</v>
      </c>
      <c r="F539" s="23">
        <f>D539+E539</f>
        <v>39</v>
      </c>
      <c r="G539" s="28" t="s">
        <v>159</v>
      </c>
      <c r="H539" s="28" t="s">
        <v>86</v>
      </c>
      <c r="I539" s="28">
        <v>1966</v>
      </c>
      <c r="J539" s="28" t="s">
        <v>74</v>
      </c>
      <c r="K539" s="18">
        <v>39</v>
      </c>
      <c r="L539" s="19"/>
      <c r="O539" s="19"/>
      <c r="AV539" s="2"/>
    </row>
    <row r="540" spans="1:19" ht="13.5" customHeight="1">
      <c r="A540" s="14"/>
      <c r="B540" s="2">
        <f>SUM(K540:AV540)</f>
        <v>27</v>
      </c>
      <c r="C540" s="20">
        <f>COUNT(K540:AV540)</f>
        <v>1</v>
      </c>
      <c r="D540" s="20">
        <f>IF(COUNT(K540:AV540)&gt;0,LARGE(K540:AV540,1),0)+IF(COUNT(K540:AV540)&gt;1,LARGE(K540:AV540,2),0)+IF(COUNT(K540:AV540)&gt;2,LARGE(K540:AV540,3),0)+IF(COUNT(K540:AV540)&gt;3,LARGE(K540:AV540,4),0)+IF(COUNT(K540:AV540)&gt;4,LARGE(K540:AV540,5),0)+IF(COUNT(K540:AV540)&gt;5,LARGE(K540:AV540,6),0)+IF(COUNT(K540:AV540)&gt;6,LARGE(K540:AV540,7),0)+IF(COUNT(K540:AV540)&gt;7,LARGE(K540:AV540,8),0)+IF(COUNT(K540:AV540)&gt;8,LARGE(K540:AV540,9),0)+IF(COUNT(K540:AV540)&gt;9,LARGE(K540:AV540,10),0)+IF(COUNT(K540:AV540)&gt;10,LARGE(K540:AV540,11),0)+IF(COUNT(K540:AV540)&gt;11,LARGE(K540:AV540,12),0)+IF(COUNT(K540:AV540)&gt;12,LARGE(K540:AV540,13),0)+IF(COUNT(K540:AV540)&gt;13,LARGE(K540:AV540,14),0)+IF(COUNT(K540:AV540)&gt;14,LARGE(K540:AV540,15),0)</f>
        <v>27</v>
      </c>
      <c r="E540" s="20">
        <f>IF(COUNT(K540:AV540)&lt;22,IF(COUNT(K540:AV540)&gt;14,(COUNT(K540:AV540)-15),0)*20,120)</f>
        <v>0</v>
      </c>
      <c r="F540" s="23">
        <f>D540+E540</f>
        <v>27</v>
      </c>
      <c r="G540" s="42" t="s">
        <v>824</v>
      </c>
      <c r="H540" s="42" t="s">
        <v>825</v>
      </c>
      <c r="I540" s="43" t="s">
        <v>793</v>
      </c>
      <c r="J540" s="44" t="s">
        <v>826</v>
      </c>
      <c r="S540" s="19">
        <v>27</v>
      </c>
    </row>
    <row r="541" spans="1:15" ht="13.5" customHeight="1">
      <c r="A541" s="14"/>
      <c r="B541" s="2">
        <f>SUM(K541:AV541)</f>
        <v>21</v>
      </c>
      <c r="C541" s="20">
        <f>COUNT(K541:AV541)</f>
        <v>1</v>
      </c>
      <c r="D541" s="20">
        <f>IF(COUNT(K541:AV541)&gt;0,LARGE(K541:AV541,1),0)+IF(COUNT(K541:AV541)&gt;1,LARGE(K541:AV541,2),0)+IF(COUNT(K541:AV541)&gt;2,LARGE(K541:AV541,3),0)+IF(COUNT(K541:AV541)&gt;3,LARGE(K541:AV541,4),0)+IF(COUNT(K541:AV541)&gt;4,LARGE(K541:AV541,5),0)+IF(COUNT(K541:AV541)&gt;5,LARGE(K541:AV541,6),0)+IF(COUNT(K541:AV541)&gt;6,LARGE(K541:AV541,7),0)+IF(COUNT(K541:AV541)&gt;7,LARGE(K541:AV541,8),0)+IF(COUNT(K541:AV541)&gt;8,LARGE(K541:AV541,9),0)+IF(COUNT(K541:AV541)&gt;9,LARGE(K541:AV541,10),0)+IF(COUNT(K541:AV541)&gt;10,LARGE(K541:AV541,11),0)+IF(COUNT(K541:AV541)&gt;11,LARGE(K541:AV541,12),0)+IF(COUNT(K541:AV541)&gt;12,LARGE(K541:AV541,13),0)+IF(COUNT(K541:AV541)&gt;13,LARGE(K541:AV541,14),0)+IF(COUNT(K541:AV541)&gt;14,LARGE(K541:AV541,15),0)</f>
        <v>21</v>
      </c>
      <c r="E541" s="20">
        <f>IF(COUNT(K541:AV541)&lt;22,IF(COUNT(K541:AV541)&gt;14,(COUNT(K541:AV541)-15),0)*20,120)</f>
        <v>0</v>
      </c>
      <c r="F541" s="23">
        <f>D541+E541</f>
        <v>21</v>
      </c>
      <c r="G541" s="34" t="s">
        <v>643</v>
      </c>
      <c r="H541" s="34" t="s">
        <v>644</v>
      </c>
      <c r="I541" s="35">
        <v>23012</v>
      </c>
      <c r="J541" s="36"/>
      <c r="O541" s="3">
        <v>21</v>
      </c>
    </row>
    <row r="542" spans="1:48" ht="13.5" customHeight="1">
      <c r="A542" s="14"/>
      <c r="B542" s="2">
        <f>SUM(K542:AV542)</f>
        <v>39</v>
      </c>
      <c r="C542" s="20">
        <f>COUNT(K542:AV542)</f>
        <v>1</v>
      </c>
      <c r="D542" s="20">
        <f>IF(COUNT(K542:AV542)&gt;0,LARGE(K542:AV542,1),0)+IF(COUNT(K542:AV542)&gt;1,LARGE(K542:AV542,2),0)+IF(COUNT(K542:AV542)&gt;2,LARGE(K542:AV542,3),0)+IF(COUNT(K542:AV542)&gt;3,LARGE(K542:AV542,4),0)+IF(COUNT(K542:AV542)&gt;4,LARGE(K542:AV542,5),0)+IF(COUNT(K542:AV542)&gt;5,LARGE(K542:AV542,6),0)+IF(COUNT(K542:AV542)&gt;6,LARGE(K542:AV542,7),0)+IF(COUNT(K542:AV542)&gt;7,LARGE(K542:AV542,8),0)+IF(COUNT(K542:AV542)&gt;8,LARGE(K542:AV542,9),0)+IF(COUNT(K542:AV542)&gt;9,LARGE(K542:AV542,10),0)+IF(COUNT(K542:AV542)&gt;10,LARGE(K542:AV542,11),0)+IF(COUNT(K542:AV542)&gt;11,LARGE(K542:AV542,12),0)+IF(COUNT(K542:AV542)&gt;12,LARGE(K542:AV542,13),0)+IF(COUNT(K542:AV542)&gt;13,LARGE(K542:AV542,14),0)+IF(COUNT(K542:AV542)&gt;14,LARGE(K542:AV542,15),0)</f>
        <v>39</v>
      </c>
      <c r="E542" s="20">
        <f>IF(COUNT(K542:AV542)&lt;22,IF(COUNT(K542:AV542)&gt;14,(COUNT(K542:AV542)-15),0)*20,120)</f>
        <v>0</v>
      </c>
      <c r="F542" s="23">
        <f>D542+E542</f>
        <v>39</v>
      </c>
      <c r="G542" s="28" t="s">
        <v>137</v>
      </c>
      <c r="H542" s="28" t="s">
        <v>138</v>
      </c>
      <c r="I542" s="28">
        <v>1962</v>
      </c>
      <c r="J542" s="28" t="s">
        <v>125</v>
      </c>
      <c r="K542" s="19">
        <v>39</v>
      </c>
      <c r="L542" s="17"/>
      <c r="M542" s="19"/>
      <c r="Y542" s="19"/>
      <c r="AD542" s="19"/>
      <c r="AT542" s="19"/>
      <c r="AV542" s="2"/>
    </row>
    <row r="543" spans="1:14" ht="13.5" customHeight="1">
      <c r="A543" s="14"/>
      <c r="B543" s="2">
        <f>SUM(K543:AV543)</f>
        <v>32</v>
      </c>
      <c r="C543" s="20">
        <f>COUNT(K543:AV543)</f>
        <v>1</v>
      </c>
      <c r="D543" s="20">
        <f>IF(COUNT(K543:AV543)&gt;0,LARGE(K543:AV543,1),0)+IF(COUNT(K543:AV543)&gt;1,LARGE(K543:AV543,2),0)+IF(COUNT(K543:AV543)&gt;2,LARGE(K543:AV543,3),0)+IF(COUNT(K543:AV543)&gt;3,LARGE(K543:AV543,4),0)+IF(COUNT(K543:AV543)&gt;4,LARGE(K543:AV543,5),0)+IF(COUNT(K543:AV543)&gt;5,LARGE(K543:AV543,6),0)+IF(COUNT(K543:AV543)&gt;6,LARGE(K543:AV543,7),0)+IF(COUNT(K543:AV543)&gt;7,LARGE(K543:AV543,8),0)+IF(COUNT(K543:AV543)&gt;8,LARGE(K543:AV543,9),0)+IF(COUNT(K543:AV543)&gt;9,LARGE(K543:AV543,10),0)+IF(COUNT(K543:AV543)&gt;10,LARGE(K543:AV543,11),0)+IF(COUNT(K543:AV543)&gt;11,LARGE(K543:AV543,12),0)+IF(COUNT(K543:AV543)&gt;12,LARGE(K543:AV543,13),0)+IF(COUNT(K543:AV543)&gt;13,LARGE(K543:AV543,14),0)+IF(COUNT(K543:AV543)&gt;14,LARGE(K543:AV543,15),0)</f>
        <v>32</v>
      </c>
      <c r="E543" s="20">
        <f>IF(COUNT(K543:AV543)&lt;22,IF(COUNT(K543:AV543)&gt;14,(COUNT(K543:AV543)-15),0)*20,120)</f>
        <v>0</v>
      </c>
      <c r="F543" s="23">
        <f>D543+E543</f>
        <v>32</v>
      </c>
      <c r="G543" s="27" t="s">
        <v>425</v>
      </c>
      <c r="H543" s="25" t="s">
        <v>426</v>
      </c>
      <c r="I543" s="27">
        <v>1963</v>
      </c>
      <c r="J543" s="27"/>
      <c r="N543" s="19">
        <v>32</v>
      </c>
    </row>
    <row r="544" spans="1:23" ht="13.5" customHeight="1">
      <c r="A544" s="14"/>
      <c r="B544" s="2">
        <f>SUM(K544:AV544)</f>
        <v>30</v>
      </c>
      <c r="C544" s="20">
        <f>COUNT(K544:AV544)</f>
        <v>1</v>
      </c>
      <c r="D544" s="20">
        <f>IF(COUNT(K544:AV544)&gt;0,LARGE(K544:AV544,1),0)+IF(COUNT(K544:AV544)&gt;1,LARGE(K544:AV544,2),0)+IF(COUNT(K544:AV544)&gt;2,LARGE(K544:AV544,3),0)+IF(COUNT(K544:AV544)&gt;3,LARGE(K544:AV544,4),0)+IF(COUNT(K544:AV544)&gt;4,LARGE(K544:AV544,5),0)+IF(COUNT(K544:AV544)&gt;5,LARGE(K544:AV544,6),0)+IF(COUNT(K544:AV544)&gt;6,LARGE(K544:AV544,7),0)+IF(COUNT(K544:AV544)&gt;7,LARGE(K544:AV544,8),0)+IF(COUNT(K544:AV544)&gt;8,LARGE(K544:AV544,9),0)+IF(COUNT(K544:AV544)&gt;9,LARGE(K544:AV544,10),0)+IF(COUNT(K544:AV544)&gt;10,LARGE(K544:AV544,11),0)+IF(COUNT(K544:AV544)&gt;11,LARGE(K544:AV544,12),0)+IF(COUNT(K544:AV544)&gt;12,LARGE(K544:AV544,13),0)+IF(COUNT(K544:AV544)&gt;13,LARGE(K544:AV544,14),0)+IF(COUNT(K544:AV544)&gt;14,LARGE(K544:AV544,15),0)</f>
        <v>30</v>
      </c>
      <c r="E544" s="20">
        <f>IF(COUNT(K544:AV544)&lt;22,IF(COUNT(K544:AV544)&gt;14,(COUNT(K544:AV544)-15),0)*20,120)</f>
        <v>0</v>
      </c>
      <c r="F544" s="23">
        <f>D544+E544</f>
        <v>30</v>
      </c>
      <c r="G544" s="28" t="s">
        <v>970</v>
      </c>
      <c r="H544" s="28" t="s">
        <v>728</v>
      </c>
      <c r="I544" s="28">
        <v>1964</v>
      </c>
      <c r="J544" s="28"/>
      <c r="W544" s="19">
        <v>30</v>
      </c>
    </row>
    <row r="545" spans="1:16" ht="13.5" customHeight="1">
      <c r="A545" s="14"/>
      <c r="B545" s="2">
        <f>SUM(K545:AV545)</f>
        <v>20</v>
      </c>
      <c r="C545" s="20">
        <f>COUNT(K545:AV545)</f>
        <v>1</v>
      </c>
      <c r="D545" s="20">
        <f>IF(COUNT(K545:AV545)&gt;0,LARGE(K545:AV545,1),0)+IF(COUNT(K545:AV545)&gt;1,LARGE(K545:AV545,2),0)+IF(COUNT(K545:AV545)&gt;2,LARGE(K545:AV545,3),0)+IF(COUNT(K545:AV545)&gt;3,LARGE(K545:AV545,4),0)+IF(COUNT(K545:AV545)&gt;4,LARGE(K545:AV545,5),0)+IF(COUNT(K545:AV545)&gt;5,LARGE(K545:AV545,6),0)+IF(COUNT(K545:AV545)&gt;6,LARGE(K545:AV545,7),0)+IF(COUNT(K545:AV545)&gt;7,LARGE(K545:AV545,8),0)+IF(COUNT(K545:AV545)&gt;8,LARGE(K545:AV545,9),0)+IF(COUNT(K545:AV545)&gt;9,LARGE(K545:AV545,10),0)+IF(COUNT(K545:AV545)&gt;10,LARGE(K545:AV545,11),0)+IF(COUNT(K545:AV545)&gt;11,LARGE(K545:AV545,12),0)+IF(COUNT(K545:AV545)&gt;12,LARGE(K545:AV545,13),0)+IF(COUNT(K545:AV545)&gt;13,LARGE(K545:AV545,14),0)+IF(COUNT(K545:AV545)&gt;14,LARGE(K545:AV545,15),0)</f>
        <v>20</v>
      </c>
      <c r="E545" s="20">
        <f>IF(COUNT(K545:AV545)&lt;22,IF(COUNT(K545:AV545)&gt;14,(COUNT(K545:AV545)-15),0)*20,120)</f>
        <v>0</v>
      </c>
      <c r="F545" s="23">
        <f>D545+E545</f>
        <v>20</v>
      </c>
      <c r="G545" s="27" t="s">
        <v>606</v>
      </c>
      <c r="H545" s="27" t="s">
        <v>607</v>
      </c>
      <c r="I545" s="27">
        <v>1963</v>
      </c>
      <c r="J545" s="27" t="s">
        <v>582</v>
      </c>
      <c r="P545" s="19">
        <v>20</v>
      </c>
    </row>
    <row r="546" spans="1:26" ht="13.5" customHeight="1">
      <c r="A546" s="14"/>
      <c r="B546" s="2">
        <f>SUM(K546:AV546)</f>
        <v>40</v>
      </c>
      <c r="C546" s="20">
        <f>COUNT(K546:AV546)</f>
        <v>1</v>
      </c>
      <c r="D546" s="20">
        <f>IF(COUNT(K546:AV546)&gt;0,LARGE(K546:AV546,1),0)+IF(COUNT(K546:AV546)&gt;1,LARGE(K546:AV546,2),0)+IF(COUNT(K546:AV546)&gt;2,LARGE(K546:AV546,3),0)+IF(COUNT(K546:AV546)&gt;3,LARGE(K546:AV546,4),0)+IF(COUNT(K546:AV546)&gt;4,LARGE(K546:AV546,5),0)+IF(COUNT(K546:AV546)&gt;5,LARGE(K546:AV546,6),0)+IF(COUNT(K546:AV546)&gt;6,LARGE(K546:AV546,7),0)+IF(COUNT(K546:AV546)&gt;7,LARGE(K546:AV546,8),0)+IF(COUNT(K546:AV546)&gt;8,LARGE(K546:AV546,9),0)+IF(COUNT(K546:AV546)&gt;9,LARGE(K546:AV546,10),0)+IF(COUNT(K546:AV546)&gt;10,LARGE(K546:AV546,11),0)+IF(COUNT(K546:AV546)&gt;11,LARGE(K546:AV546,12),0)+IF(COUNT(K546:AV546)&gt;12,LARGE(K546:AV546,13),0)+IF(COUNT(K546:AV546)&gt;13,LARGE(K546:AV546,14),0)+IF(COUNT(K546:AV546)&gt;14,LARGE(K546:AV546,15),0)</f>
        <v>40</v>
      </c>
      <c r="E546" s="20">
        <f>IF(COUNT(K546:AV546)&lt;22,IF(COUNT(K546:AV546)&gt;14,(COUNT(K546:AV546)-15),0)*20,120)</f>
        <v>0</v>
      </c>
      <c r="F546" s="23">
        <f>D546+E546</f>
        <v>40</v>
      </c>
      <c r="G546" s="27" t="s">
        <v>980</v>
      </c>
      <c r="H546" s="27" t="s">
        <v>584</v>
      </c>
      <c r="I546" s="27"/>
      <c r="J546" s="27" t="s">
        <v>774</v>
      </c>
      <c r="Z546" s="3">
        <v>40</v>
      </c>
    </row>
    <row r="547" spans="1:48" ht="13.5" customHeight="1">
      <c r="A547" s="14"/>
      <c r="B547" s="2">
        <f>SUM(K547:AV547)</f>
        <v>44</v>
      </c>
      <c r="C547" s="20">
        <f>COUNT(K547:AV547)</f>
        <v>1</v>
      </c>
      <c r="D547" s="20">
        <f>IF(COUNT(K547:AV547)&gt;0,LARGE(K547:AV547,1),0)+IF(COUNT(K547:AV547)&gt;1,LARGE(K547:AV547,2),0)+IF(COUNT(K547:AV547)&gt;2,LARGE(K547:AV547,3),0)+IF(COUNT(K547:AV547)&gt;3,LARGE(K547:AV547,4),0)+IF(COUNT(K547:AV547)&gt;4,LARGE(K547:AV547,5),0)+IF(COUNT(K547:AV547)&gt;5,LARGE(K547:AV547,6),0)+IF(COUNT(K547:AV547)&gt;6,LARGE(K547:AV547,7),0)+IF(COUNT(K547:AV547)&gt;7,LARGE(K547:AV547,8),0)+IF(COUNT(K547:AV547)&gt;8,LARGE(K547:AV547,9),0)+IF(COUNT(K547:AV547)&gt;9,LARGE(K547:AV547,10),0)+IF(COUNT(K547:AV547)&gt;10,LARGE(K547:AV547,11),0)+IF(COUNT(K547:AV547)&gt;11,LARGE(K547:AV547,12),0)+IF(COUNT(K547:AV547)&gt;12,LARGE(K547:AV547,13),0)+IF(COUNT(K547:AV547)&gt;13,LARGE(K547:AV547,14),0)+IF(COUNT(K547:AV547)&gt;14,LARGE(K547:AV547,15),0)</f>
        <v>44</v>
      </c>
      <c r="E547" s="20">
        <f>IF(COUNT(K547:AV547)&lt;22,IF(COUNT(K547:AV547)&gt;14,(COUNT(K547:AV547)-15),0)*20,120)</f>
        <v>0</v>
      </c>
      <c r="F547" s="23">
        <f>D547+E547</f>
        <v>44</v>
      </c>
      <c r="G547" s="28" t="s">
        <v>154</v>
      </c>
      <c r="H547" s="28" t="s">
        <v>72</v>
      </c>
      <c r="I547" s="28">
        <v>1962</v>
      </c>
      <c r="J547" s="28" t="s">
        <v>155</v>
      </c>
      <c r="K547" s="18">
        <v>44</v>
      </c>
      <c r="Q547" s="19"/>
      <c r="AU547" s="6"/>
      <c r="AV547" s="2"/>
    </row>
    <row r="548" spans="1:14" ht="13.5" customHeight="1">
      <c r="A548" s="14"/>
      <c r="B548" s="2">
        <f>SUM(K548:AV548)</f>
        <v>31</v>
      </c>
      <c r="C548" s="20">
        <f>COUNT(K548:AV548)</f>
        <v>1</v>
      </c>
      <c r="D548" s="20">
        <f>IF(COUNT(K548:AV548)&gt;0,LARGE(K548:AV548,1),0)+IF(COUNT(K548:AV548)&gt;1,LARGE(K548:AV548,2),0)+IF(COUNT(K548:AV548)&gt;2,LARGE(K548:AV548,3),0)+IF(COUNT(K548:AV548)&gt;3,LARGE(K548:AV548,4),0)+IF(COUNT(K548:AV548)&gt;4,LARGE(K548:AV548,5),0)+IF(COUNT(K548:AV548)&gt;5,LARGE(K548:AV548,6),0)+IF(COUNT(K548:AV548)&gt;6,LARGE(K548:AV548,7),0)+IF(COUNT(K548:AV548)&gt;7,LARGE(K548:AV548,8),0)+IF(COUNT(K548:AV548)&gt;8,LARGE(K548:AV548,9),0)+IF(COUNT(K548:AV548)&gt;9,LARGE(K548:AV548,10),0)+IF(COUNT(K548:AV548)&gt;10,LARGE(K548:AV548,11),0)+IF(COUNT(K548:AV548)&gt;11,LARGE(K548:AV548,12),0)+IF(COUNT(K548:AV548)&gt;12,LARGE(K548:AV548,13),0)+IF(COUNT(K548:AV548)&gt;13,LARGE(K548:AV548,14),0)+IF(COUNT(K548:AV548)&gt;14,LARGE(K548:AV548,15),0)</f>
        <v>31</v>
      </c>
      <c r="E548" s="20">
        <f>IF(COUNT(K548:AV548)&lt;22,IF(COUNT(K548:AV548)&gt;14,(COUNT(K548:AV548)-15),0)*20,120)</f>
        <v>0</v>
      </c>
      <c r="F548" s="23">
        <f>D548+E548</f>
        <v>31</v>
      </c>
      <c r="G548" s="27" t="s">
        <v>383</v>
      </c>
      <c r="H548" s="25" t="s">
        <v>384</v>
      </c>
      <c r="I548" s="27">
        <v>1963</v>
      </c>
      <c r="J548" s="27" t="s">
        <v>15</v>
      </c>
      <c r="N548" s="3">
        <v>31</v>
      </c>
    </row>
    <row r="549" spans="1:46" ht="13.5" customHeight="1">
      <c r="A549" s="14"/>
      <c r="B549" s="2">
        <f>SUM(K549:AV549)</f>
        <v>25</v>
      </c>
      <c r="C549" s="20">
        <f>COUNT(K549:AV549)</f>
        <v>1</v>
      </c>
      <c r="D549" s="20">
        <f>IF(COUNT(K549:AV549)&gt;0,LARGE(K549:AV549,1),0)+IF(COUNT(K549:AV549)&gt;1,LARGE(K549:AV549,2),0)+IF(COUNT(K549:AV549)&gt;2,LARGE(K549:AV549,3),0)+IF(COUNT(K549:AV549)&gt;3,LARGE(K549:AV549,4),0)+IF(COUNT(K549:AV549)&gt;4,LARGE(K549:AV549,5),0)+IF(COUNT(K549:AV549)&gt;5,LARGE(K549:AV549,6),0)+IF(COUNT(K549:AV549)&gt;6,LARGE(K549:AV549,7),0)+IF(COUNT(K549:AV549)&gt;7,LARGE(K549:AV549,8),0)+IF(COUNT(K549:AV549)&gt;8,LARGE(K549:AV549,9),0)+IF(COUNT(K549:AV549)&gt;9,LARGE(K549:AV549,10),0)+IF(COUNT(K549:AV549)&gt;10,LARGE(K549:AV549,11),0)+IF(COUNT(K549:AV549)&gt;11,LARGE(K549:AV549,12),0)+IF(COUNT(K549:AV549)&gt;12,LARGE(K549:AV549,13),0)+IF(COUNT(K549:AV549)&gt;13,LARGE(K549:AV549,14),0)+IF(COUNT(K549:AV549)&gt;14,LARGE(K549:AV549,15),0)</f>
        <v>25</v>
      </c>
      <c r="E549" s="20">
        <f>IF(COUNT(K549:AV549)&lt;22,IF(COUNT(K549:AV549)&gt;14,(COUNT(K549:AV549)-15),0)*20,120)</f>
        <v>0</v>
      </c>
      <c r="F549" s="23">
        <f>D549+E549</f>
        <v>25</v>
      </c>
      <c r="G549" s="25" t="s">
        <v>272</v>
      </c>
      <c r="H549" s="25" t="s">
        <v>273</v>
      </c>
      <c r="I549" s="25">
        <v>1962</v>
      </c>
      <c r="J549" s="25"/>
      <c r="L549" s="19">
        <v>25</v>
      </c>
      <c r="O549" s="19"/>
      <c r="AT549" s="19"/>
    </row>
    <row r="550" spans="1:15" ht="13.5" customHeight="1">
      <c r="A550" s="14"/>
      <c r="B550" s="2">
        <f>SUM(K550:AV550)</f>
        <v>21</v>
      </c>
      <c r="C550" s="20">
        <f>COUNT(K550:AV550)</f>
        <v>1</v>
      </c>
      <c r="D550" s="20">
        <f>IF(COUNT(K550:AV550)&gt;0,LARGE(K550:AV550,1),0)+IF(COUNT(K550:AV550)&gt;1,LARGE(K550:AV550,2),0)+IF(COUNT(K550:AV550)&gt;2,LARGE(K550:AV550,3),0)+IF(COUNT(K550:AV550)&gt;3,LARGE(K550:AV550,4),0)+IF(COUNT(K550:AV550)&gt;4,LARGE(K550:AV550,5),0)+IF(COUNT(K550:AV550)&gt;5,LARGE(K550:AV550,6),0)+IF(COUNT(K550:AV550)&gt;6,LARGE(K550:AV550,7),0)+IF(COUNT(K550:AV550)&gt;7,LARGE(K550:AV550,8),0)+IF(COUNT(K550:AV550)&gt;8,LARGE(K550:AV550,9),0)+IF(COUNT(K550:AV550)&gt;9,LARGE(K550:AV550,10),0)+IF(COUNT(K550:AV550)&gt;10,LARGE(K550:AV550,11),0)+IF(COUNT(K550:AV550)&gt;11,LARGE(K550:AV550,12),0)+IF(COUNT(K550:AV550)&gt;12,LARGE(K550:AV550,13),0)+IF(COUNT(K550:AV550)&gt;13,LARGE(K550:AV550,14),0)+IF(COUNT(K550:AV550)&gt;14,LARGE(K550:AV550,15),0)</f>
        <v>21</v>
      </c>
      <c r="E550" s="20">
        <f>IF(COUNT(K550:AV550)&lt;22,IF(COUNT(K550:AV550)&gt;14,(COUNT(K550:AV550)-15),0)*20,120)</f>
        <v>0</v>
      </c>
      <c r="F550" s="23">
        <f>D550+E550</f>
        <v>21</v>
      </c>
      <c r="G550" s="34" t="s">
        <v>500</v>
      </c>
      <c r="H550" s="34" t="s">
        <v>441</v>
      </c>
      <c r="I550" s="35">
        <v>22647</v>
      </c>
      <c r="J550" s="36"/>
      <c r="O550" s="19">
        <v>21</v>
      </c>
    </row>
    <row r="551" spans="1:16" ht="13.5" customHeight="1">
      <c r="A551" s="14"/>
      <c r="B551" s="2">
        <f>SUM(K551:AV551)</f>
        <v>42</v>
      </c>
      <c r="C551" s="20">
        <f>COUNT(K551:AV551)</f>
        <v>1</v>
      </c>
      <c r="D551" s="20">
        <f>IF(COUNT(K551:AV551)&gt;0,LARGE(K551:AV551,1),0)+IF(COUNT(K551:AV551)&gt;1,LARGE(K551:AV551,2),0)+IF(COUNT(K551:AV551)&gt;2,LARGE(K551:AV551,3),0)+IF(COUNT(K551:AV551)&gt;3,LARGE(K551:AV551,4),0)+IF(COUNT(K551:AV551)&gt;4,LARGE(K551:AV551,5),0)+IF(COUNT(K551:AV551)&gt;5,LARGE(K551:AV551,6),0)+IF(COUNT(K551:AV551)&gt;6,LARGE(K551:AV551,7),0)+IF(COUNT(K551:AV551)&gt;7,LARGE(K551:AV551,8),0)+IF(COUNT(K551:AV551)&gt;8,LARGE(K551:AV551,9),0)+IF(COUNT(K551:AV551)&gt;9,LARGE(K551:AV551,10),0)+IF(COUNT(K551:AV551)&gt;10,LARGE(K551:AV551,11),0)+IF(COUNT(K551:AV551)&gt;11,LARGE(K551:AV551,12),0)+IF(COUNT(K551:AV551)&gt;12,LARGE(K551:AV551,13),0)+IF(COUNT(K551:AV551)&gt;13,LARGE(K551:AV551,14),0)+IF(COUNT(K551:AV551)&gt;14,LARGE(K551:AV551,15),0)</f>
        <v>42</v>
      </c>
      <c r="E551" s="20">
        <f>IF(COUNT(K551:AV551)&lt;22,IF(COUNT(K551:AV551)&gt;14,(COUNT(K551:AV551)-15),0)*20,120)</f>
        <v>0</v>
      </c>
      <c r="F551" s="23">
        <f>D551+E551</f>
        <v>42</v>
      </c>
      <c r="G551" s="27" t="s">
        <v>583</v>
      </c>
      <c r="H551" s="27" t="s">
        <v>584</v>
      </c>
      <c r="I551" s="27">
        <v>1964</v>
      </c>
      <c r="J551" s="27" t="s">
        <v>585</v>
      </c>
      <c r="P551" s="19">
        <v>42</v>
      </c>
    </row>
    <row r="552" spans="1:19" ht="13.5" customHeight="1">
      <c r="A552" s="14"/>
      <c r="B552" s="2">
        <f>SUM(K552:AV552)</f>
        <v>40</v>
      </c>
      <c r="C552" s="20">
        <f>COUNT(K552:AV552)</f>
        <v>1</v>
      </c>
      <c r="D552" s="20">
        <f>IF(COUNT(K552:AV552)&gt;0,LARGE(K552:AV552,1),0)+IF(COUNT(K552:AV552)&gt;1,LARGE(K552:AV552,2),0)+IF(COUNT(K552:AV552)&gt;2,LARGE(K552:AV552,3),0)+IF(COUNT(K552:AV552)&gt;3,LARGE(K552:AV552,4),0)+IF(COUNT(K552:AV552)&gt;4,LARGE(K552:AV552,5),0)+IF(COUNT(K552:AV552)&gt;5,LARGE(K552:AV552,6),0)+IF(COUNT(K552:AV552)&gt;6,LARGE(K552:AV552,7),0)+IF(COUNT(K552:AV552)&gt;7,LARGE(K552:AV552,8),0)+IF(COUNT(K552:AV552)&gt;8,LARGE(K552:AV552,9),0)+IF(COUNT(K552:AV552)&gt;9,LARGE(K552:AV552,10),0)+IF(COUNT(K552:AV552)&gt;10,LARGE(K552:AV552,11),0)+IF(COUNT(K552:AV552)&gt;11,LARGE(K552:AV552,12),0)+IF(COUNT(K552:AV552)&gt;12,LARGE(K552:AV552,13),0)+IF(COUNT(K552:AV552)&gt;13,LARGE(K552:AV552,14),0)+IF(COUNT(K552:AV552)&gt;14,LARGE(K552:AV552,15),0)</f>
        <v>40</v>
      </c>
      <c r="E552" s="20">
        <f>IF(COUNT(K552:AV552)&lt;22,IF(COUNT(K552:AV552)&gt;14,(COUNT(K552:AV552)-15),0)*20,120)</f>
        <v>0</v>
      </c>
      <c r="F552" s="23">
        <f>D552+E552</f>
        <v>40</v>
      </c>
      <c r="G552" s="42" t="s">
        <v>556</v>
      </c>
      <c r="H552" s="42" t="s">
        <v>806</v>
      </c>
      <c r="I552" s="43" t="s">
        <v>795</v>
      </c>
      <c r="J552" s="44" t="s">
        <v>807</v>
      </c>
      <c r="P552" s="19"/>
      <c r="S552" s="19">
        <v>40</v>
      </c>
    </row>
    <row r="553" spans="1:15" ht="13.5" customHeight="1">
      <c r="A553" s="14"/>
      <c r="B553" s="2">
        <f>SUM(K553:AV553)</f>
        <v>0</v>
      </c>
      <c r="C553" s="20">
        <f>COUNT(K553:AV553)</f>
        <v>1</v>
      </c>
      <c r="D553" s="20">
        <f>IF(COUNT(K553:AV553)&gt;0,LARGE(K553:AV553,1),0)+IF(COUNT(K553:AV553)&gt;1,LARGE(K553:AV553,2),0)+IF(COUNT(K553:AV553)&gt;2,LARGE(K553:AV553,3),0)+IF(COUNT(K553:AV553)&gt;3,LARGE(K553:AV553,4),0)+IF(COUNT(K553:AV553)&gt;4,LARGE(K553:AV553,5),0)+IF(COUNT(K553:AV553)&gt;5,LARGE(K553:AV553,6),0)+IF(COUNT(K553:AV553)&gt;6,LARGE(K553:AV553,7),0)+IF(COUNT(K553:AV553)&gt;7,LARGE(K553:AV553,8),0)+IF(COUNT(K553:AV553)&gt;8,LARGE(K553:AV553,9),0)+IF(COUNT(K553:AV553)&gt;9,LARGE(K553:AV553,10),0)+IF(COUNT(K553:AV553)&gt;10,LARGE(K553:AV553,11),0)+IF(COUNT(K553:AV553)&gt;11,LARGE(K553:AV553,12),0)+IF(COUNT(K553:AV553)&gt;12,LARGE(K553:AV553,13),0)+IF(COUNT(K553:AV553)&gt;13,LARGE(K553:AV553,14),0)+IF(COUNT(K553:AV553)&gt;14,LARGE(K553:AV553,15),0)</f>
        <v>0</v>
      </c>
      <c r="E553" s="20">
        <f>IF(COUNT(K553:AV553)&lt;22,IF(COUNT(K553:AV553)&gt;14,(COUNT(K553:AV553)-15),0)*20,120)</f>
        <v>0</v>
      </c>
      <c r="F553" s="23">
        <f>D553+E553</f>
        <v>0</v>
      </c>
      <c r="G553" s="34" t="s">
        <v>556</v>
      </c>
      <c r="H553" s="34" t="s">
        <v>462</v>
      </c>
      <c r="I553" s="35">
        <v>23012</v>
      </c>
      <c r="J553" s="36"/>
      <c r="O553" s="19">
        <v>0</v>
      </c>
    </row>
    <row r="554" spans="1:15" ht="13.5" customHeight="1">
      <c r="A554" s="14"/>
      <c r="B554" s="2">
        <f>SUM(K554:AV554)</f>
        <v>28</v>
      </c>
      <c r="C554" s="20">
        <f>COUNT(K554:AV554)</f>
        <v>1</v>
      </c>
      <c r="D554" s="20">
        <f>IF(COUNT(K554:AV554)&gt;0,LARGE(K554:AV554,1),0)+IF(COUNT(K554:AV554)&gt;1,LARGE(K554:AV554,2),0)+IF(COUNT(K554:AV554)&gt;2,LARGE(K554:AV554,3),0)+IF(COUNT(K554:AV554)&gt;3,LARGE(K554:AV554,4),0)+IF(COUNT(K554:AV554)&gt;4,LARGE(K554:AV554,5),0)+IF(COUNT(K554:AV554)&gt;5,LARGE(K554:AV554,6),0)+IF(COUNT(K554:AV554)&gt;6,LARGE(K554:AV554,7),0)+IF(COUNT(K554:AV554)&gt;7,LARGE(K554:AV554,8),0)+IF(COUNT(K554:AV554)&gt;8,LARGE(K554:AV554,9),0)+IF(COUNT(K554:AV554)&gt;9,LARGE(K554:AV554,10),0)+IF(COUNT(K554:AV554)&gt;10,LARGE(K554:AV554,11),0)+IF(COUNT(K554:AV554)&gt;11,LARGE(K554:AV554,12),0)+IF(COUNT(K554:AV554)&gt;12,LARGE(K554:AV554,13),0)+IF(COUNT(K554:AV554)&gt;13,LARGE(K554:AV554,14),0)+IF(COUNT(K554:AV554)&gt;14,LARGE(K554:AV554,15),0)</f>
        <v>28</v>
      </c>
      <c r="E554" s="20">
        <f>IF(COUNT(K554:AV554)&lt;22,IF(COUNT(K554:AV554)&gt;14,(COUNT(K554:AV554)-15),0)*20,120)</f>
        <v>0</v>
      </c>
      <c r="F554" s="23">
        <f>D554+E554</f>
        <v>28</v>
      </c>
      <c r="G554" s="34" t="s">
        <v>485</v>
      </c>
      <c r="H554" s="34" t="s">
        <v>486</v>
      </c>
      <c r="I554" s="35">
        <v>23377</v>
      </c>
      <c r="J554" s="36" t="s">
        <v>487</v>
      </c>
      <c r="O554" s="19">
        <v>28</v>
      </c>
    </row>
    <row r="555" spans="1:16" ht="13.5" customHeight="1">
      <c r="A555" s="14"/>
      <c r="B555" s="2">
        <f>SUM(K555:AV555)</f>
        <v>42</v>
      </c>
      <c r="C555" s="20">
        <f>COUNT(K555:AV555)</f>
        <v>1</v>
      </c>
      <c r="D555" s="20">
        <f>IF(COUNT(K555:AV555)&gt;0,LARGE(K555:AV555,1),0)+IF(COUNT(K555:AV555)&gt;1,LARGE(K555:AV555,2),0)+IF(COUNT(K555:AV555)&gt;2,LARGE(K555:AV555,3),0)+IF(COUNT(K555:AV555)&gt;3,LARGE(K555:AV555,4),0)+IF(COUNT(K555:AV555)&gt;4,LARGE(K555:AV555,5),0)+IF(COUNT(K555:AV555)&gt;5,LARGE(K555:AV555,6),0)+IF(COUNT(K555:AV555)&gt;6,LARGE(K555:AV555,7),0)+IF(COUNT(K555:AV555)&gt;7,LARGE(K555:AV555,8),0)+IF(COUNT(K555:AV555)&gt;8,LARGE(K555:AV555,9),0)+IF(COUNT(K555:AV555)&gt;9,LARGE(K555:AV555,10),0)+IF(COUNT(K555:AV555)&gt;10,LARGE(K555:AV555,11),0)+IF(COUNT(K555:AV555)&gt;11,LARGE(K555:AV555,12),0)+IF(COUNT(K555:AV555)&gt;12,LARGE(K555:AV555,13),0)+IF(COUNT(K555:AV555)&gt;13,LARGE(K555:AV555,14),0)+IF(COUNT(K555:AV555)&gt;14,LARGE(K555:AV555,15),0)</f>
        <v>42</v>
      </c>
      <c r="E555" s="20">
        <f>IF(COUNT(K555:AV555)&lt;22,IF(COUNT(K555:AV555)&gt;14,(COUNT(K555:AV555)-15),0)*20,120)</f>
        <v>0</v>
      </c>
      <c r="F555" s="23">
        <f>D555+E555</f>
        <v>42</v>
      </c>
      <c r="G555" s="27" t="s">
        <v>612</v>
      </c>
      <c r="H555" s="27" t="s">
        <v>613</v>
      </c>
      <c r="I555" s="27">
        <v>1966</v>
      </c>
      <c r="J555" s="27"/>
      <c r="P555" s="3">
        <v>42</v>
      </c>
    </row>
    <row r="556" spans="1:18" ht="13.5" customHeight="1">
      <c r="A556" s="14"/>
      <c r="B556" s="2">
        <f>SUM(K556:AV556)</f>
        <v>46</v>
      </c>
      <c r="C556" s="20">
        <f>COUNT(K556:AV556)</f>
        <v>1</v>
      </c>
      <c r="D556" s="20">
        <f>IF(COUNT(K556:AV556)&gt;0,LARGE(K556:AV556,1),0)+IF(COUNT(K556:AV556)&gt;1,LARGE(K556:AV556,2),0)+IF(COUNT(K556:AV556)&gt;2,LARGE(K556:AV556,3),0)+IF(COUNT(K556:AV556)&gt;3,LARGE(K556:AV556,4),0)+IF(COUNT(K556:AV556)&gt;4,LARGE(K556:AV556,5),0)+IF(COUNT(K556:AV556)&gt;5,LARGE(K556:AV556,6),0)+IF(COUNT(K556:AV556)&gt;6,LARGE(K556:AV556,7),0)+IF(COUNT(K556:AV556)&gt;7,LARGE(K556:AV556,8),0)+IF(COUNT(K556:AV556)&gt;8,LARGE(K556:AV556,9),0)+IF(COUNT(K556:AV556)&gt;9,LARGE(K556:AV556,10),0)+IF(COUNT(K556:AV556)&gt;10,LARGE(K556:AV556,11),0)+IF(COUNT(K556:AV556)&gt;11,LARGE(K556:AV556,12),0)+IF(COUNT(K556:AV556)&gt;12,LARGE(K556:AV556,13),0)+IF(COUNT(K556:AV556)&gt;13,LARGE(K556:AV556,14),0)+IF(COUNT(K556:AV556)&gt;14,LARGE(K556:AV556,15),0)</f>
        <v>46</v>
      </c>
      <c r="E556" s="20">
        <f>IF(COUNT(K556:AV556)&lt;22,IF(COUNT(K556:AV556)&gt;14,(COUNT(K556:AV556)-15),0)*20,120)</f>
        <v>0</v>
      </c>
      <c r="F556" s="23">
        <f>D556+E556</f>
        <v>46</v>
      </c>
      <c r="G556" s="40" t="s">
        <v>763</v>
      </c>
      <c r="H556" s="40" t="s">
        <v>764</v>
      </c>
      <c r="I556" s="41" t="s">
        <v>765</v>
      </c>
      <c r="J556" s="40" t="s">
        <v>766</v>
      </c>
      <c r="R556" s="19">
        <v>46</v>
      </c>
    </row>
    <row r="557" spans="1:38" ht="13.5" customHeight="1">
      <c r="A557" s="14"/>
      <c r="B557" s="2">
        <f>SUM(K557:AV557)</f>
        <v>46</v>
      </c>
      <c r="C557" s="20">
        <f>COUNT(K557:AV557)</f>
        <v>1</v>
      </c>
      <c r="D557" s="20">
        <f>IF(COUNT(K557:AV557)&gt;0,LARGE(K557:AV557,1),0)+IF(COUNT(K557:AV557)&gt;1,LARGE(K557:AV557,2),0)+IF(COUNT(K557:AV557)&gt;2,LARGE(K557:AV557,3),0)+IF(COUNT(K557:AV557)&gt;3,LARGE(K557:AV557,4),0)+IF(COUNT(K557:AV557)&gt;4,LARGE(K557:AV557,5),0)+IF(COUNT(K557:AV557)&gt;5,LARGE(K557:AV557,6),0)+IF(COUNT(K557:AV557)&gt;6,LARGE(K557:AV557,7),0)+IF(COUNT(K557:AV557)&gt;7,LARGE(K557:AV557,8),0)+IF(COUNT(K557:AV557)&gt;8,LARGE(K557:AV557,9),0)+IF(COUNT(K557:AV557)&gt;9,LARGE(K557:AV557,10),0)+IF(COUNT(K557:AV557)&gt;10,LARGE(K557:AV557,11),0)+IF(COUNT(K557:AV557)&gt;11,LARGE(K557:AV557,12),0)+IF(COUNT(K557:AV557)&gt;12,LARGE(K557:AV557,13),0)+IF(COUNT(K557:AV557)&gt;13,LARGE(K557:AV557,14),0)+IF(COUNT(K557:AV557)&gt;14,LARGE(K557:AV557,15),0)</f>
        <v>46</v>
      </c>
      <c r="E557" s="20">
        <f>IF(COUNT(K557:AV557)&lt;22,IF(COUNT(K557:AV557)&gt;14,(COUNT(K557:AV557)-15),0)*20,120)</f>
        <v>0</v>
      </c>
      <c r="F557" s="23">
        <f>D557+E557</f>
        <v>46</v>
      </c>
      <c r="G557" s="68" t="s">
        <v>1190</v>
      </c>
      <c r="H557" s="68" t="s">
        <v>1191</v>
      </c>
      <c r="I557" s="68">
        <v>1966</v>
      </c>
      <c r="J557" s="68" t="s">
        <v>1192</v>
      </c>
      <c r="AE557" s="29"/>
      <c r="AL557" s="19">
        <v>46</v>
      </c>
    </row>
    <row r="558" spans="1:14" ht="13.5" customHeight="1">
      <c r="A558" s="14"/>
      <c r="B558" s="2">
        <f>SUM(K558:AV558)</f>
        <v>47</v>
      </c>
      <c r="C558" s="20">
        <f>COUNT(K558:AV558)</f>
        <v>1</v>
      </c>
      <c r="D558" s="20">
        <f>IF(COUNT(K558:AV558)&gt;0,LARGE(K558:AV558,1),0)+IF(COUNT(K558:AV558)&gt;1,LARGE(K558:AV558,2),0)+IF(COUNT(K558:AV558)&gt;2,LARGE(K558:AV558,3),0)+IF(COUNT(K558:AV558)&gt;3,LARGE(K558:AV558,4),0)+IF(COUNT(K558:AV558)&gt;4,LARGE(K558:AV558,5),0)+IF(COUNT(K558:AV558)&gt;5,LARGE(K558:AV558,6),0)+IF(COUNT(K558:AV558)&gt;6,LARGE(K558:AV558,7),0)+IF(COUNT(K558:AV558)&gt;7,LARGE(K558:AV558,8),0)+IF(COUNT(K558:AV558)&gt;8,LARGE(K558:AV558,9),0)+IF(COUNT(K558:AV558)&gt;9,LARGE(K558:AV558,10),0)+IF(COUNT(K558:AV558)&gt;10,LARGE(K558:AV558,11),0)+IF(COUNT(K558:AV558)&gt;11,LARGE(K558:AV558,12),0)+IF(COUNT(K558:AV558)&gt;12,LARGE(K558:AV558,13),0)+IF(COUNT(K558:AV558)&gt;13,LARGE(K558:AV558,14),0)+IF(COUNT(K558:AV558)&gt;14,LARGE(K558:AV558,15),0)</f>
        <v>47</v>
      </c>
      <c r="E558" s="20">
        <f>IF(COUNT(K558:AV558)&lt;22,IF(COUNT(K558:AV558)&gt;14,(COUNT(K558:AV558)-15),0)*20,120)</f>
        <v>0</v>
      </c>
      <c r="F558" s="23">
        <f>D558+E558</f>
        <v>47</v>
      </c>
      <c r="G558" s="27" t="s">
        <v>352</v>
      </c>
      <c r="H558" s="25" t="s">
        <v>353</v>
      </c>
      <c r="I558" s="27">
        <v>1964</v>
      </c>
      <c r="J558" s="27" t="s">
        <v>354</v>
      </c>
      <c r="N558" s="3">
        <v>47</v>
      </c>
    </row>
    <row r="559" spans="1:30" ht="13.5" customHeight="1">
      <c r="A559" s="14"/>
      <c r="B559" s="2">
        <f>SUM(K559:AV559)</f>
        <v>42</v>
      </c>
      <c r="C559" s="20">
        <f>COUNT(K559:AV559)</f>
        <v>1</v>
      </c>
      <c r="D559" s="20">
        <f>IF(COUNT(K559:AV559)&gt;0,LARGE(K559:AV559,1),0)+IF(COUNT(K559:AV559)&gt;1,LARGE(K559:AV559,2),0)+IF(COUNT(K559:AV559)&gt;2,LARGE(K559:AV559,3),0)+IF(COUNT(K559:AV559)&gt;3,LARGE(K559:AV559,4),0)+IF(COUNT(K559:AV559)&gt;4,LARGE(K559:AV559,5),0)+IF(COUNT(K559:AV559)&gt;5,LARGE(K559:AV559,6),0)+IF(COUNT(K559:AV559)&gt;6,LARGE(K559:AV559,7),0)+IF(COUNT(K559:AV559)&gt;7,LARGE(K559:AV559,8),0)+IF(COUNT(K559:AV559)&gt;8,LARGE(K559:AV559,9),0)+IF(COUNT(K559:AV559)&gt;9,LARGE(K559:AV559,10),0)+IF(COUNT(K559:AV559)&gt;10,LARGE(K559:AV559,11),0)+IF(COUNT(K559:AV559)&gt;11,LARGE(K559:AV559,12),0)+IF(COUNT(K559:AV559)&gt;12,LARGE(K559:AV559,13),0)+IF(COUNT(K559:AV559)&gt;13,LARGE(K559:AV559,14),0)+IF(COUNT(K559:AV559)&gt;14,LARGE(K559:AV559,15),0)</f>
        <v>42</v>
      </c>
      <c r="E559" s="20">
        <f>IF(COUNT(K559:AV559)&lt;22,IF(COUNT(K559:AV559)&gt;14,(COUNT(K559:AV559)-15),0)*20,120)</f>
        <v>0</v>
      </c>
      <c r="F559" s="23">
        <f>D559+E559</f>
        <v>42</v>
      </c>
      <c r="G559" s="27" t="s">
        <v>116</v>
      </c>
      <c r="H559" s="27" t="s">
        <v>1021</v>
      </c>
      <c r="I559" s="27"/>
      <c r="J559" s="27" t="s">
        <v>14</v>
      </c>
      <c r="AB559" s="19"/>
      <c r="AD559" s="3">
        <v>42</v>
      </c>
    </row>
    <row r="560" spans="1:39" ht="13.5" customHeight="1">
      <c r="A560" s="14"/>
      <c r="B560" s="2">
        <f>SUM(K560:AV560)</f>
        <v>47</v>
      </c>
      <c r="C560" s="20">
        <f>COUNT(K560:AV560)</f>
        <v>1</v>
      </c>
      <c r="D560" s="20">
        <f>IF(COUNT(K560:AV560)&gt;0,LARGE(K560:AV560,1),0)+IF(COUNT(K560:AV560)&gt;1,LARGE(K560:AV560,2),0)+IF(COUNT(K560:AV560)&gt;2,LARGE(K560:AV560,3),0)+IF(COUNT(K560:AV560)&gt;3,LARGE(K560:AV560,4),0)+IF(COUNT(K560:AV560)&gt;4,LARGE(K560:AV560,5),0)+IF(COUNT(K560:AV560)&gt;5,LARGE(K560:AV560,6),0)+IF(COUNT(K560:AV560)&gt;6,LARGE(K560:AV560,7),0)+IF(COUNT(K560:AV560)&gt;7,LARGE(K560:AV560,8),0)+IF(COUNT(K560:AV560)&gt;8,LARGE(K560:AV560,9),0)+IF(COUNT(K560:AV560)&gt;9,LARGE(K560:AV560,10),0)+IF(COUNT(K560:AV560)&gt;10,LARGE(K560:AV560,11),0)+IF(COUNT(K560:AV560)&gt;11,LARGE(K560:AV560,12),0)+IF(COUNT(K560:AV560)&gt;12,LARGE(K560:AV560,13),0)+IF(COUNT(K560:AV560)&gt;13,LARGE(K560:AV560,14),0)+IF(COUNT(K560:AV560)&gt;14,LARGE(K560:AV560,15),0)</f>
        <v>47</v>
      </c>
      <c r="E560" s="20">
        <f>IF(COUNT(K560:AV560)&lt;22,IF(COUNT(K560:AV560)&gt;14,(COUNT(K560:AV560)-15),0)*20,120)</f>
        <v>0</v>
      </c>
      <c r="F560" s="23">
        <f>D560+E560</f>
        <v>47</v>
      </c>
      <c r="G560" s="28" t="s">
        <v>1200</v>
      </c>
      <c r="H560" s="28" t="s">
        <v>329</v>
      </c>
      <c r="I560" s="28">
        <v>1962</v>
      </c>
      <c r="J560" s="28" t="s">
        <v>1172</v>
      </c>
      <c r="AM560" s="29">
        <v>47</v>
      </c>
    </row>
    <row r="561" spans="1:14" ht="13.5" customHeight="1">
      <c r="A561" s="14"/>
      <c r="B561" s="2">
        <f>SUM(K561:AV561)</f>
        <v>48</v>
      </c>
      <c r="C561" s="20">
        <f>COUNT(K561:AV561)</f>
        <v>1</v>
      </c>
      <c r="D561" s="20">
        <f>IF(COUNT(K561:AV561)&gt;0,LARGE(K561:AV561,1),0)+IF(COUNT(K561:AV561)&gt;1,LARGE(K561:AV561,2),0)+IF(COUNT(K561:AV561)&gt;2,LARGE(K561:AV561,3),0)+IF(COUNT(K561:AV561)&gt;3,LARGE(K561:AV561,4),0)+IF(COUNT(K561:AV561)&gt;4,LARGE(K561:AV561,5),0)+IF(COUNT(K561:AV561)&gt;5,LARGE(K561:AV561,6),0)+IF(COUNT(K561:AV561)&gt;6,LARGE(K561:AV561,7),0)+IF(COUNT(K561:AV561)&gt;7,LARGE(K561:AV561,8),0)+IF(COUNT(K561:AV561)&gt;8,LARGE(K561:AV561,9),0)+IF(COUNT(K561:AV561)&gt;9,LARGE(K561:AV561,10),0)+IF(COUNT(K561:AV561)&gt;10,LARGE(K561:AV561,11),0)+IF(COUNT(K561:AV561)&gt;11,LARGE(K561:AV561,12),0)+IF(COUNT(K561:AV561)&gt;12,LARGE(K561:AV561,13),0)+IF(COUNT(K561:AV561)&gt;13,LARGE(K561:AV561,14),0)+IF(COUNT(K561:AV561)&gt;14,LARGE(K561:AV561,15),0)</f>
        <v>48</v>
      </c>
      <c r="E561" s="20">
        <f>IF(COUNT(K561:AV561)&lt;22,IF(COUNT(K561:AV561)&gt;14,(COUNT(K561:AV561)-15),0)*20,120)</f>
        <v>0</v>
      </c>
      <c r="F561" s="23">
        <f>D561+E561</f>
        <v>48</v>
      </c>
      <c r="G561" s="27" t="s">
        <v>400</v>
      </c>
      <c r="H561" s="25" t="s">
        <v>401</v>
      </c>
      <c r="I561" s="27">
        <v>1964</v>
      </c>
      <c r="J561" s="27" t="s">
        <v>402</v>
      </c>
      <c r="N561" s="19">
        <v>48</v>
      </c>
    </row>
    <row r="562" spans="1:23" ht="13.5" customHeight="1">
      <c r="A562" s="14"/>
      <c r="B562" s="2">
        <f>SUM(K562:AV562)</f>
        <v>48</v>
      </c>
      <c r="C562" s="20">
        <f>COUNT(K562:AV562)</f>
        <v>1</v>
      </c>
      <c r="D562" s="20">
        <f>IF(COUNT(K562:AV562)&gt;0,LARGE(K562:AV562,1),0)+IF(COUNT(K562:AV562)&gt;1,LARGE(K562:AV562,2),0)+IF(COUNT(K562:AV562)&gt;2,LARGE(K562:AV562,3),0)+IF(COUNT(K562:AV562)&gt;3,LARGE(K562:AV562,4),0)+IF(COUNT(K562:AV562)&gt;4,LARGE(K562:AV562,5),0)+IF(COUNT(K562:AV562)&gt;5,LARGE(K562:AV562,6),0)+IF(COUNT(K562:AV562)&gt;6,LARGE(K562:AV562,7),0)+IF(COUNT(K562:AV562)&gt;7,LARGE(K562:AV562,8),0)+IF(COUNT(K562:AV562)&gt;8,LARGE(K562:AV562,9),0)+IF(COUNT(K562:AV562)&gt;9,LARGE(K562:AV562,10),0)+IF(COUNT(K562:AV562)&gt;10,LARGE(K562:AV562,11),0)+IF(COUNT(K562:AV562)&gt;11,LARGE(K562:AV562,12),0)+IF(COUNT(K562:AV562)&gt;12,LARGE(K562:AV562,13),0)+IF(COUNT(K562:AV562)&gt;13,LARGE(K562:AV562,14),0)+IF(COUNT(K562:AV562)&gt;14,LARGE(K562:AV562,15),0)</f>
        <v>48</v>
      </c>
      <c r="E562" s="20">
        <f>IF(COUNT(K562:AV562)&lt;22,IF(COUNT(K562:AV562)&gt;14,(COUNT(K562:AV562)-15),0)*20,120)</f>
        <v>0</v>
      </c>
      <c r="F562" s="23">
        <f>D562+E562</f>
        <v>48</v>
      </c>
      <c r="G562" s="28" t="s">
        <v>956</v>
      </c>
      <c r="H562" s="28" t="s">
        <v>957</v>
      </c>
      <c r="I562" s="28">
        <v>1963</v>
      </c>
      <c r="J562" s="28" t="s">
        <v>958</v>
      </c>
      <c r="W562" s="19">
        <v>48</v>
      </c>
    </row>
    <row r="563" spans="1:34" ht="13.5" customHeight="1">
      <c r="A563" s="14"/>
      <c r="B563" s="2">
        <f>SUM(K563:AV563)</f>
        <v>48</v>
      </c>
      <c r="C563" s="20">
        <f>COUNT(K563:AV563)</f>
        <v>1</v>
      </c>
      <c r="D563" s="20">
        <f>IF(COUNT(K563:AV563)&gt;0,LARGE(K563:AV563,1),0)+IF(COUNT(K563:AV563)&gt;1,LARGE(K563:AV563,2),0)+IF(COUNT(K563:AV563)&gt;2,LARGE(K563:AV563,3),0)+IF(COUNT(K563:AV563)&gt;3,LARGE(K563:AV563,4),0)+IF(COUNT(K563:AV563)&gt;4,LARGE(K563:AV563,5),0)+IF(COUNT(K563:AV563)&gt;5,LARGE(K563:AV563,6),0)+IF(COUNT(K563:AV563)&gt;6,LARGE(K563:AV563,7),0)+IF(COUNT(K563:AV563)&gt;7,LARGE(K563:AV563,8),0)+IF(COUNT(K563:AV563)&gt;8,LARGE(K563:AV563,9),0)+IF(COUNT(K563:AV563)&gt;9,LARGE(K563:AV563,10),0)+IF(COUNT(K563:AV563)&gt;10,LARGE(K563:AV563,11),0)+IF(COUNT(K563:AV563)&gt;11,LARGE(K563:AV563,12),0)+IF(COUNT(K563:AV563)&gt;12,LARGE(K563:AV563,13),0)+IF(COUNT(K563:AV563)&gt;13,LARGE(K563:AV563,14),0)+IF(COUNT(K563:AV563)&gt;14,LARGE(K563:AV563,15),0)</f>
        <v>48</v>
      </c>
      <c r="E563" s="20">
        <f>IF(COUNT(K563:AV563)&lt;22,IF(COUNT(K563:AV563)&gt;14,(COUNT(K563:AV563)-15),0)*20,120)</f>
        <v>0</v>
      </c>
      <c r="F563" s="23">
        <f>D563+E563</f>
        <v>48</v>
      </c>
      <c r="G563" s="61" t="s">
        <v>1060</v>
      </c>
      <c r="H563" s="61" t="s">
        <v>43</v>
      </c>
      <c r="I563" s="61">
        <v>1962</v>
      </c>
      <c r="J563" s="61" t="s">
        <v>1061</v>
      </c>
      <c r="AE563" s="29"/>
      <c r="AH563" s="3">
        <v>48</v>
      </c>
    </row>
    <row r="564" spans="1:12" ht="13.5" customHeight="1">
      <c r="A564" s="14"/>
      <c r="B564" s="2">
        <f>SUM(K564:AV564)</f>
        <v>8</v>
      </c>
      <c r="C564" s="20">
        <f>COUNT(K564:AV564)</f>
        <v>1</v>
      </c>
      <c r="D564" s="20">
        <f>IF(COUNT(K564:AV564)&gt;0,LARGE(K564:AV564,1),0)+IF(COUNT(K564:AV564)&gt;1,LARGE(K564:AV564,2),0)+IF(COUNT(K564:AV564)&gt;2,LARGE(K564:AV564,3),0)+IF(COUNT(K564:AV564)&gt;3,LARGE(K564:AV564,4),0)+IF(COUNT(K564:AV564)&gt;4,LARGE(K564:AV564,5),0)+IF(COUNT(K564:AV564)&gt;5,LARGE(K564:AV564,6),0)+IF(COUNT(K564:AV564)&gt;6,LARGE(K564:AV564,7),0)+IF(COUNT(K564:AV564)&gt;7,LARGE(K564:AV564,8),0)+IF(COUNT(K564:AV564)&gt;8,LARGE(K564:AV564,9),0)+IF(COUNT(K564:AV564)&gt;9,LARGE(K564:AV564,10),0)+IF(COUNT(K564:AV564)&gt;10,LARGE(K564:AV564,11),0)+IF(COUNT(K564:AV564)&gt;11,LARGE(K564:AV564,12),0)+IF(COUNT(K564:AV564)&gt;12,LARGE(K564:AV564,13),0)+IF(COUNT(K564:AV564)&gt;13,LARGE(K564:AV564,14),0)+IF(COUNT(K564:AV564)&gt;14,LARGE(K564:AV564,15),0)</f>
        <v>8</v>
      </c>
      <c r="E564" s="20">
        <f>IF(COUNT(K564:AV564)&lt;22,IF(COUNT(K564:AV564)&gt;14,(COUNT(K564:AV564)-15),0)*20,120)</f>
        <v>0</v>
      </c>
      <c r="F564" s="23">
        <f>D564+E564</f>
        <v>8</v>
      </c>
      <c r="G564" s="25" t="s">
        <v>295</v>
      </c>
      <c r="H564" s="25" t="s">
        <v>138</v>
      </c>
      <c r="I564" s="25">
        <v>1965</v>
      </c>
      <c r="J564" s="25"/>
      <c r="L564" s="19">
        <v>8</v>
      </c>
    </row>
    <row r="565" spans="1:23" ht="13.5" customHeight="1">
      <c r="A565" s="14"/>
      <c r="B565" s="2">
        <f>SUM(K565:AV565)</f>
        <v>36</v>
      </c>
      <c r="C565" s="20">
        <f>COUNT(K565:AV565)</f>
        <v>1</v>
      </c>
      <c r="D565" s="20">
        <f>IF(COUNT(K565:AV565)&gt;0,LARGE(K565:AV565,1),0)+IF(COUNT(K565:AV565)&gt;1,LARGE(K565:AV565,2),0)+IF(COUNT(K565:AV565)&gt;2,LARGE(K565:AV565,3),0)+IF(COUNT(K565:AV565)&gt;3,LARGE(K565:AV565,4),0)+IF(COUNT(K565:AV565)&gt;4,LARGE(K565:AV565,5),0)+IF(COUNT(K565:AV565)&gt;5,LARGE(K565:AV565,6),0)+IF(COUNT(K565:AV565)&gt;6,LARGE(K565:AV565,7),0)+IF(COUNT(K565:AV565)&gt;7,LARGE(K565:AV565,8),0)+IF(COUNT(K565:AV565)&gt;8,LARGE(K565:AV565,9),0)+IF(COUNT(K565:AV565)&gt;9,LARGE(K565:AV565,10),0)+IF(COUNT(K565:AV565)&gt;10,LARGE(K565:AV565,11),0)+IF(COUNT(K565:AV565)&gt;11,LARGE(K565:AV565,12),0)+IF(COUNT(K565:AV565)&gt;12,LARGE(K565:AV565,13),0)+IF(COUNT(K565:AV565)&gt;13,LARGE(K565:AV565,14),0)+IF(COUNT(K565:AV565)&gt;14,LARGE(K565:AV565,15),0)</f>
        <v>36</v>
      </c>
      <c r="E565" s="20">
        <f>IF(COUNT(K565:AV565)&lt;22,IF(COUNT(K565:AV565)&gt;14,(COUNT(K565:AV565)-15),0)*20,120)</f>
        <v>0</v>
      </c>
      <c r="F565" s="23">
        <f>D565+E565</f>
        <v>36</v>
      </c>
      <c r="G565" s="28" t="s">
        <v>964</v>
      </c>
      <c r="H565" s="28" t="s">
        <v>965</v>
      </c>
      <c r="I565" s="28">
        <v>1965</v>
      </c>
      <c r="J565" s="28" t="s">
        <v>701</v>
      </c>
      <c r="W565" s="19">
        <v>36</v>
      </c>
    </row>
    <row r="566" spans="1:43" ht="13.5" customHeight="1">
      <c r="A566" s="14"/>
      <c r="B566" s="2">
        <f>SUM(K566:AV566)</f>
        <v>43</v>
      </c>
      <c r="C566" s="20">
        <f>COUNT(K566:AV566)</f>
        <v>1</v>
      </c>
      <c r="D566" s="20">
        <f>IF(COUNT(K566:AV566)&gt;0,LARGE(K566:AV566,1),0)+IF(COUNT(K566:AV566)&gt;1,LARGE(K566:AV566,2),0)+IF(COUNT(K566:AV566)&gt;2,LARGE(K566:AV566,3),0)+IF(COUNT(K566:AV566)&gt;3,LARGE(K566:AV566,4),0)+IF(COUNT(K566:AV566)&gt;4,LARGE(K566:AV566,5),0)+IF(COUNT(K566:AV566)&gt;5,LARGE(K566:AV566,6),0)+IF(COUNT(K566:AV566)&gt;6,LARGE(K566:AV566,7),0)+IF(COUNT(K566:AV566)&gt;7,LARGE(K566:AV566,8),0)+IF(COUNT(K566:AV566)&gt;8,LARGE(K566:AV566,9),0)+IF(COUNT(K566:AV566)&gt;9,LARGE(K566:AV566,10),0)+IF(COUNT(K566:AV566)&gt;10,LARGE(K566:AV566,11),0)+IF(COUNT(K566:AV566)&gt;11,LARGE(K566:AV566,12),0)+IF(COUNT(K566:AV566)&gt;12,LARGE(K566:AV566,13),0)+IF(COUNT(K566:AV566)&gt;13,LARGE(K566:AV566,14),0)+IF(COUNT(K566:AV566)&gt;14,LARGE(K566:AV566,15),0)</f>
        <v>43</v>
      </c>
      <c r="E566" s="20">
        <f>IF(COUNT(K566:AV566)&lt;22,IF(COUNT(K566:AV566)&gt;14,(COUNT(K566:AV566)-15),0)*20,120)</f>
        <v>0</v>
      </c>
      <c r="F566" s="23">
        <f>D566+E566</f>
        <v>43</v>
      </c>
      <c r="G566" s="28" t="s">
        <v>1219</v>
      </c>
      <c r="H566" s="28" t="s">
        <v>72</v>
      </c>
      <c r="I566" s="28">
        <v>1966</v>
      </c>
      <c r="J566" s="28" t="s">
        <v>70</v>
      </c>
      <c r="AM566" s="29"/>
      <c r="AO566" s="19"/>
      <c r="AQ566" s="3">
        <v>43</v>
      </c>
    </row>
    <row r="567" spans="1:47" ht="13.5" customHeight="1">
      <c r="A567" s="14"/>
      <c r="B567" s="2">
        <f>SUM(K567:AV567)</f>
        <v>34</v>
      </c>
      <c r="C567" s="20">
        <f>COUNT(K567:AV567)</f>
        <v>1</v>
      </c>
      <c r="D567" s="20">
        <f>IF(COUNT(K567:AV567)&gt;0,LARGE(K567:AV567,1),0)+IF(COUNT(K567:AV567)&gt;1,LARGE(K567:AV567,2),0)+IF(COUNT(K567:AV567)&gt;2,LARGE(K567:AV567,3),0)+IF(COUNT(K567:AV567)&gt;3,LARGE(K567:AV567,4),0)+IF(COUNT(K567:AV567)&gt;4,LARGE(K567:AV567,5),0)+IF(COUNT(K567:AV567)&gt;5,LARGE(K567:AV567,6),0)+IF(COUNT(K567:AV567)&gt;6,LARGE(K567:AV567,7),0)+IF(COUNT(K567:AV567)&gt;7,LARGE(K567:AV567,8),0)+IF(COUNT(K567:AV567)&gt;8,LARGE(K567:AV567,9),0)+IF(COUNT(K567:AV567)&gt;9,LARGE(K567:AV567,10),0)+IF(COUNT(K567:AV567)&gt;10,LARGE(K567:AV567,11),0)+IF(COUNT(K567:AV567)&gt;11,LARGE(K567:AV567,12),0)+IF(COUNT(K567:AV567)&gt;12,LARGE(K567:AV567,13),0)+IF(COUNT(K567:AV567)&gt;13,LARGE(K567:AV567,14),0)+IF(COUNT(K567:AV567)&gt;14,LARGE(K567:AV567,15),0)</f>
        <v>34</v>
      </c>
      <c r="E567" s="20">
        <f>IF(COUNT(K567:AV567)&lt;22,IF(COUNT(K567:AV567)&gt;14,(COUNT(K567:AV567)-15),0)*20,120)</f>
        <v>0</v>
      </c>
      <c r="F567" s="23">
        <f>D567+E567</f>
        <v>34</v>
      </c>
      <c r="G567" s="6" t="s">
        <v>400</v>
      </c>
      <c r="H567" s="69" t="s">
        <v>1248</v>
      </c>
      <c r="I567" s="69">
        <v>1964</v>
      </c>
      <c r="J567" s="69" t="s">
        <v>402</v>
      </c>
      <c r="AU567" s="3">
        <v>34</v>
      </c>
    </row>
    <row r="568" spans="1:48" ht="13.5" customHeight="1">
      <c r="A568" s="14"/>
      <c r="B568" s="2">
        <f>SUM(K568:AV568)</f>
        <v>36</v>
      </c>
      <c r="C568" s="20">
        <f>COUNT(K568:AV568)</f>
        <v>1</v>
      </c>
      <c r="D568" s="20">
        <f>IF(COUNT(K568:AV568)&gt;0,LARGE(K568:AV568,1),0)+IF(COUNT(K568:AV568)&gt;1,LARGE(K568:AV568,2),0)+IF(COUNT(K568:AV568)&gt;2,LARGE(K568:AV568,3),0)+IF(COUNT(K568:AV568)&gt;3,LARGE(K568:AV568,4),0)+IF(COUNT(K568:AV568)&gt;4,LARGE(K568:AV568,5),0)+IF(COUNT(K568:AV568)&gt;5,LARGE(K568:AV568,6),0)+IF(COUNT(K568:AV568)&gt;6,LARGE(K568:AV568,7),0)+IF(COUNT(K568:AV568)&gt;7,LARGE(K568:AV568,8),0)+IF(COUNT(K568:AV568)&gt;8,LARGE(K568:AV568,9),0)+IF(COUNT(K568:AV568)&gt;9,LARGE(K568:AV568,10),0)+IF(COUNT(K568:AV568)&gt;10,LARGE(K568:AV568,11),0)+IF(COUNT(K568:AV568)&gt;11,LARGE(K568:AV568,12),0)+IF(COUNT(K568:AV568)&gt;12,LARGE(K568:AV568,13),0)+IF(COUNT(K568:AV568)&gt;13,LARGE(K568:AV568,14),0)+IF(COUNT(K568:AV568)&gt;14,LARGE(K568:AV568,15),0)</f>
        <v>36</v>
      </c>
      <c r="E568" s="20">
        <f>IF(COUNT(K568:AV568)&lt;22,IF(COUNT(K568:AV568)&gt;14,(COUNT(K568:AV568)-15),0)*20,120)</f>
        <v>0</v>
      </c>
      <c r="F568" s="23">
        <f>D568+E568</f>
        <v>36</v>
      </c>
      <c r="G568" s="73" t="s">
        <v>1268</v>
      </c>
      <c r="H568" s="28" t="s">
        <v>78</v>
      </c>
      <c r="I568" s="28">
        <v>1966</v>
      </c>
      <c r="J568" s="28" t="s">
        <v>141</v>
      </c>
      <c r="K568" s="19">
        <v>36</v>
      </c>
      <c r="O568" s="19"/>
      <c r="AA568" s="19"/>
      <c r="AS568" s="19"/>
      <c r="AU568" s="6"/>
      <c r="AV568" s="2"/>
    </row>
    <row r="569" spans="1:17" ht="13.5" customHeight="1">
      <c r="A569" s="14"/>
      <c r="B569" s="2">
        <f>SUM(K569:AV569)</f>
        <v>49</v>
      </c>
      <c r="C569" s="20">
        <f>COUNT(K569:AV569)</f>
        <v>1</v>
      </c>
      <c r="D569" s="20">
        <f>IF(COUNT(K569:AV569)&gt;0,LARGE(K569:AV569,1),0)+IF(COUNT(K569:AV569)&gt;1,LARGE(K569:AV569,2),0)+IF(COUNT(K569:AV569)&gt;2,LARGE(K569:AV569,3),0)+IF(COUNT(K569:AV569)&gt;3,LARGE(K569:AV569,4),0)+IF(COUNT(K569:AV569)&gt;4,LARGE(K569:AV569,5),0)+IF(COUNT(K569:AV569)&gt;5,LARGE(K569:AV569,6),0)+IF(COUNT(K569:AV569)&gt;6,LARGE(K569:AV569,7),0)+IF(COUNT(K569:AV569)&gt;7,LARGE(K569:AV569,8),0)+IF(COUNT(K569:AV569)&gt;8,LARGE(K569:AV569,9),0)+IF(COUNT(K569:AV569)&gt;9,LARGE(K569:AV569,10),0)+IF(COUNT(K569:AV569)&gt;10,LARGE(K569:AV569,11),0)+IF(COUNT(K569:AV569)&gt;11,LARGE(K569:AV569,12),0)+IF(COUNT(K569:AV569)&gt;12,LARGE(K569:AV569,13),0)+IF(COUNT(K569:AV569)&gt;13,LARGE(K569:AV569,14),0)+IF(COUNT(K569:AV569)&gt;14,LARGE(K569:AV569,15),0)</f>
        <v>49</v>
      </c>
      <c r="E569" s="20">
        <f>IF(COUNT(K569:AV569)&lt;22,IF(COUNT(K569:AV569)&gt;14,(COUNT(K569:AV569)-15),0)*20,120)</f>
        <v>0</v>
      </c>
      <c r="F569" s="23">
        <f>D569+E569</f>
        <v>49</v>
      </c>
      <c r="G569" s="6" t="s">
        <v>1269</v>
      </c>
      <c r="H569" s="25" t="s">
        <v>188</v>
      </c>
      <c r="I569" s="37" t="s">
        <v>650</v>
      </c>
      <c r="J569" s="25" t="s">
        <v>651</v>
      </c>
      <c r="Q569" s="3">
        <v>49</v>
      </c>
    </row>
    <row r="570" spans="1:17" ht="13.5" customHeight="1">
      <c r="A570" s="14"/>
      <c r="B570" s="2">
        <f>SUM(K570:AV570)</f>
        <v>47</v>
      </c>
      <c r="C570" s="20">
        <f>COUNT(K570:AV570)</f>
        <v>1</v>
      </c>
      <c r="D570" s="20">
        <f>IF(COUNT(K570:AV570)&gt;0,LARGE(K570:AV570,1),0)+IF(COUNT(K570:AV570)&gt;1,LARGE(K570:AV570,2),0)+IF(COUNT(K570:AV570)&gt;2,LARGE(K570:AV570,3),0)+IF(COUNT(K570:AV570)&gt;3,LARGE(K570:AV570,4),0)+IF(COUNT(K570:AV570)&gt;4,LARGE(K570:AV570,5),0)+IF(COUNT(K570:AV570)&gt;5,LARGE(K570:AV570,6),0)+IF(COUNT(K570:AV570)&gt;6,LARGE(K570:AV570,7),0)+IF(COUNT(K570:AV570)&gt;7,LARGE(K570:AV570,8),0)+IF(COUNT(K570:AV570)&gt;8,LARGE(K570:AV570,9),0)+IF(COUNT(K570:AV570)&gt;9,LARGE(K570:AV570,10),0)+IF(COUNT(K570:AV570)&gt;10,LARGE(K570:AV570,11),0)+IF(COUNT(K570:AV570)&gt;11,LARGE(K570:AV570,12),0)+IF(COUNT(K570:AV570)&gt;12,LARGE(K570:AV570,13),0)+IF(COUNT(K570:AV570)&gt;13,LARGE(K570:AV570,14),0)+IF(COUNT(K570:AV570)&gt;14,LARGE(K570:AV570,15),0)</f>
        <v>47</v>
      </c>
      <c r="E570" s="20">
        <f>IF(COUNT(K570:AV570)&lt;22,IF(COUNT(K570:AV570)&gt;14,(COUNT(K570:AV570)-15),0)*20,120)</f>
        <v>0</v>
      </c>
      <c r="F570" s="23">
        <f>D570+E570</f>
        <v>47</v>
      </c>
      <c r="G570" s="6" t="s">
        <v>1269</v>
      </c>
      <c r="H570" s="25" t="s">
        <v>655</v>
      </c>
      <c r="I570" s="37" t="s">
        <v>656</v>
      </c>
      <c r="J570" s="25" t="s">
        <v>657</v>
      </c>
      <c r="N570" s="19"/>
      <c r="Q570" s="3">
        <v>47</v>
      </c>
    </row>
    <row r="571" spans="1:48" ht="13.5" customHeight="1">
      <c r="A571" s="14"/>
      <c r="B571" s="2">
        <f>SUM(K571:AV571)</f>
        <v>35</v>
      </c>
      <c r="C571" s="20">
        <f>COUNT(K571:AV571)</f>
        <v>1</v>
      </c>
      <c r="D571" s="20">
        <f>IF(COUNT(K571:AV571)&gt;0,LARGE(K571:AV571,1),0)+IF(COUNT(K571:AV571)&gt;1,LARGE(K571:AV571,2),0)+IF(COUNT(K571:AV571)&gt;2,LARGE(K571:AV571,3),0)+IF(COUNT(K571:AV571)&gt;3,LARGE(K571:AV571,4),0)+IF(COUNT(K571:AV571)&gt;4,LARGE(K571:AV571,5),0)+IF(COUNT(K571:AV571)&gt;5,LARGE(K571:AV571,6),0)+IF(COUNT(K571:AV571)&gt;6,LARGE(K571:AV571,7),0)+IF(COUNT(K571:AV571)&gt;7,LARGE(K571:AV571,8),0)+IF(COUNT(K571:AV571)&gt;8,LARGE(K571:AV571,9),0)+IF(COUNT(K571:AV571)&gt;9,LARGE(K571:AV571,10),0)+IF(COUNT(K571:AV571)&gt;10,LARGE(K571:AV571,11),0)+IF(COUNT(K571:AV571)&gt;11,LARGE(K571:AV571,12),0)+IF(COUNT(K571:AV571)&gt;12,LARGE(K571:AV571,13),0)+IF(COUNT(K571:AV571)&gt;13,LARGE(K571:AV571,14),0)+IF(COUNT(K571:AV571)&gt;14,LARGE(K571:AV571,15),0)</f>
        <v>35</v>
      </c>
      <c r="E571" s="20">
        <f>IF(COUNT(K571:AV571)&lt;22,IF(COUNT(K571:AV571)&gt;14,(COUNT(K571:AV571)-15),0)*20,120)</f>
        <v>0</v>
      </c>
      <c r="F571" s="23">
        <f>D571+E571</f>
        <v>35</v>
      </c>
      <c r="G571" s="73" t="s">
        <v>1270</v>
      </c>
      <c r="H571" s="28" t="s">
        <v>87</v>
      </c>
      <c r="I571" s="28">
        <v>1964</v>
      </c>
      <c r="J571" s="28" t="s">
        <v>58</v>
      </c>
      <c r="K571" s="18">
        <v>35</v>
      </c>
      <c r="Y571" s="19"/>
      <c r="AJ571" s="29"/>
      <c r="AV571" s="2"/>
    </row>
    <row r="572" spans="1:18" ht="13.5" customHeight="1">
      <c r="A572" s="14"/>
      <c r="B572" s="2">
        <f>SUM(K572:AV572)</f>
        <v>3</v>
      </c>
      <c r="C572" s="20">
        <f>COUNT(K572:AV572)</f>
        <v>1</v>
      </c>
      <c r="D572" s="20">
        <f>IF(COUNT(K572:AV572)&gt;0,LARGE(K572:AV572,1),0)+IF(COUNT(K572:AV572)&gt;1,LARGE(K572:AV572,2),0)+IF(COUNT(K572:AV572)&gt;2,LARGE(K572:AV572,3),0)+IF(COUNT(K572:AV572)&gt;3,LARGE(K572:AV572,4),0)+IF(COUNT(K572:AV572)&gt;4,LARGE(K572:AV572,5),0)+IF(COUNT(K572:AV572)&gt;5,LARGE(K572:AV572,6),0)+IF(COUNT(K572:AV572)&gt;6,LARGE(K572:AV572,7),0)+IF(COUNT(K572:AV572)&gt;7,LARGE(K572:AV572,8),0)+IF(COUNT(K572:AV572)&gt;8,LARGE(K572:AV572,9),0)+IF(COUNT(K572:AV572)&gt;9,LARGE(K572:AV572,10),0)+IF(COUNT(K572:AV572)&gt;10,LARGE(K572:AV572,11),0)+IF(COUNT(K572:AV572)&gt;11,LARGE(K572:AV572,12),0)+IF(COUNT(K572:AV572)&gt;12,LARGE(K572:AV572,13),0)+IF(COUNT(K572:AV572)&gt;13,LARGE(K572:AV572,14),0)+IF(COUNT(K572:AV572)&gt;14,LARGE(K572:AV572,15),0)</f>
        <v>3</v>
      </c>
      <c r="E572" s="20">
        <f>IF(COUNT(K572:AV572)&lt;22,IF(COUNT(K572:AV572)&gt;14,(COUNT(K572:AV572)-15),0)*20,120)</f>
        <v>0</v>
      </c>
      <c r="F572" s="23">
        <f>D572+E572</f>
        <v>3</v>
      </c>
      <c r="G572" s="25" t="s">
        <v>304</v>
      </c>
      <c r="H572" s="25" t="s">
        <v>305</v>
      </c>
      <c r="I572" s="25">
        <v>1964</v>
      </c>
      <c r="J572" s="25"/>
      <c r="L572" s="19">
        <v>3</v>
      </c>
      <c r="Q572" s="19"/>
      <c r="R572" s="19"/>
    </row>
    <row r="573" spans="1:48" ht="13.5" customHeight="1">
      <c r="A573" s="14"/>
      <c r="B573" s="2">
        <f>SUM(K573:AV573)</f>
        <v>37</v>
      </c>
      <c r="C573" s="20">
        <f>COUNT(K573:AV573)</f>
        <v>1</v>
      </c>
      <c r="D573" s="20">
        <f>IF(COUNT(K573:AV573)&gt;0,LARGE(K573:AV573,1),0)+IF(COUNT(K573:AV573)&gt;1,LARGE(K573:AV573,2),0)+IF(COUNT(K573:AV573)&gt;2,LARGE(K573:AV573,3),0)+IF(COUNT(K573:AV573)&gt;3,LARGE(K573:AV573,4),0)+IF(COUNT(K573:AV573)&gt;4,LARGE(K573:AV573,5),0)+IF(COUNT(K573:AV573)&gt;5,LARGE(K573:AV573,6),0)+IF(COUNT(K573:AV573)&gt;6,LARGE(K573:AV573,7),0)+IF(COUNT(K573:AV573)&gt;7,LARGE(K573:AV573,8),0)+IF(COUNT(K573:AV573)&gt;8,LARGE(K573:AV573,9),0)+IF(COUNT(K573:AV573)&gt;9,LARGE(K573:AV573,10),0)+IF(COUNT(K573:AV573)&gt;10,LARGE(K573:AV573,11),0)+IF(COUNT(K573:AV573)&gt;11,LARGE(K573:AV573,12),0)+IF(COUNT(K573:AV573)&gt;12,LARGE(K573:AV573,13),0)+IF(COUNT(K573:AV573)&gt;13,LARGE(K573:AV573,14),0)+IF(COUNT(K573:AV573)&gt;14,LARGE(K573:AV573,15),0)</f>
        <v>37</v>
      </c>
      <c r="E573" s="20">
        <f>IF(COUNT(K573:AV573)&lt;22,IF(COUNT(K573:AV573)&gt;14,(COUNT(K573:AV573)-15),0)*20,120)</f>
        <v>0</v>
      </c>
      <c r="F573" s="23">
        <f>D573+E573</f>
        <v>37</v>
      </c>
      <c r="G573" s="73" t="s">
        <v>1271</v>
      </c>
      <c r="H573" s="28" t="s">
        <v>160</v>
      </c>
      <c r="I573" s="28">
        <v>1964</v>
      </c>
      <c r="J573" s="28" t="s">
        <v>127</v>
      </c>
      <c r="K573" s="18">
        <v>37</v>
      </c>
      <c r="R573" s="19"/>
      <c r="W573" s="19"/>
      <c r="AD573" s="19"/>
      <c r="AV573" s="2"/>
    </row>
    <row r="574" spans="1:17" ht="13.5" customHeight="1">
      <c r="A574" s="14"/>
      <c r="B574" s="2">
        <f>SUM(K574:AV574)</f>
        <v>4</v>
      </c>
      <c r="C574" s="20">
        <f>COUNT(K574:AV574)</f>
        <v>1</v>
      </c>
      <c r="D574" s="20">
        <f>IF(COUNT(K574:AV574)&gt;0,LARGE(K574:AV574,1),0)+IF(COUNT(K574:AV574)&gt;1,LARGE(K574:AV574,2),0)+IF(COUNT(K574:AV574)&gt;2,LARGE(K574:AV574,3),0)+IF(COUNT(K574:AV574)&gt;3,LARGE(K574:AV574,4),0)+IF(COUNT(K574:AV574)&gt;4,LARGE(K574:AV574,5),0)+IF(COUNT(K574:AV574)&gt;5,LARGE(K574:AV574,6),0)+IF(COUNT(K574:AV574)&gt;6,LARGE(K574:AV574,7),0)+IF(COUNT(K574:AV574)&gt;7,LARGE(K574:AV574,8),0)+IF(COUNT(K574:AV574)&gt;8,LARGE(K574:AV574,9),0)+IF(COUNT(K574:AV574)&gt;9,LARGE(K574:AV574,10),0)+IF(COUNT(K574:AV574)&gt;10,LARGE(K574:AV574,11),0)+IF(COUNT(K574:AV574)&gt;11,LARGE(K574:AV574,12),0)+IF(COUNT(K574:AV574)&gt;12,LARGE(K574:AV574,13),0)+IF(COUNT(K574:AV574)&gt;13,LARGE(K574:AV574,14),0)+IF(COUNT(K574:AV574)&gt;14,LARGE(K574:AV574,15),0)</f>
        <v>4</v>
      </c>
      <c r="E574" s="20">
        <f>IF(COUNT(K574:AV574)&lt;22,IF(COUNT(K574:AV574)&gt;14,(COUNT(K574:AV574)-15),0)*20,120)</f>
        <v>0</v>
      </c>
      <c r="F574" s="23">
        <f>D574+E574</f>
        <v>4</v>
      </c>
      <c r="G574" s="74" t="s">
        <v>1273</v>
      </c>
      <c r="H574" s="38" t="s">
        <v>56</v>
      </c>
      <c r="I574" s="37" t="s">
        <v>726</v>
      </c>
      <c r="J574" s="38"/>
      <c r="Q574" s="3">
        <v>4</v>
      </c>
    </row>
    <row r="575" spans="1:48" ht="13.5" customHeight="1">
      <c r="A575" s="14"/>
      <c r="B575" s="2">
        <f>SUM(K575:AV575)</f>
        <v>39</v>
      </c>
      <c r="C575" s="20">
        <f>COUNT(K575:AV575)</f>
        <v>1</v>
      </c>
      <c r="D575" s="20">
        <f>IF(COUNT(K575:AV575)&gt;0,LARGE(K575:AV575,1),0)+IF(COUNT(K575:AV575)&gt;1,LARGE(K575:AV575,2),0)+IF(COUNT(K575:AV575)&gt;2,LARGE(K575:AV575,3),0)+IF(COUNT(K575:AV575)&gt;3,LARGE(K575:AV575,4),0)+IF(COUNT(K575:AV575)&gt;4,LARGE(K575:AV575,5),0)+IF(COUNT(K575:AV575)&gt;5,LARGE(K575:AV575,6),0)+IF(COUNT(K575:AV575)&gt;6,LARGE(K575:AV575,7),0)+IF(COUNT(K575:AV575)&gt;7,LARGE(K575:AV575,8),0)+IF(COUNT(K575:AV575)&gt;8,LARGE(K575:AV575,9),0)+IF(COUNT(K575:AV575)&gt;9,LARGE(K575:AV575,10),0)+IF(COUNT(K575:AV575)&gt;10,LARGE(K575:AV575,11),0)+IF(COUNT(K575:AV575)&gt;11,LARGE(K575:AV575,12),0)+IF(COUNT(K575:AV575)&gt;12,LARGE(K575:AV575,13),0)+IF(COUNT(K575:AV575)&gt;13,LARGE(K575:AV575,14),0)+IF(COUNT(K575:AV575)&gt;14,LARGE(K575:AV575,15),0)</f>
        <v>39</v>
      </c>
      <c r="E575" s="20">
        <f>IF(COUNT(K575:AV575)&lt;22,IF(COUNT(K575:AV575)&gt;14,(COUNT(K575:AV575)-15),0)*20,120)</f>
        <v>0</v>
      </c>
      <c r="F575" s="23">
        <f>D575+E575</f>
        <v>39</v>
      </c>
      <c r="G575" s="31" t="s">
        <v>104</v>
      </c>
      <c r="H575" s="31" t="s">
        <v>46</v>
      </c>
      <c r="I575" s="31">
        <v>1963</v>
      </c>
      <c r="J575" s="31" t="s">
        <v>70</v>
      </c>
      <c r="K575" s="3">
        <v>39</v>
      </c>
      <c r="L575" s="19"/>
      <c r="M575" s="19"/>
      <c r="O575" s="19"/>
      <c r="P575" s="19"/>
      <c r="W575" s="19"/>
      <c r="Z575" s="19"/>
      <c r="AA575" s="19"/>
      <c r="AC575" s="29"/>
      <c r="AJ575" s="29"/>
      <c r="AU575" s="6"/>
      <c r="AV575" s="2"/>
    </row>
    <row r="576" spans="1:48" ht="13.5" customHeight="1">
      <c r="A576" s="3"/>
      <c r="B576" s="2">
        <f>SUM(K576:AV576)</f>
        <v>35</v>
      </c>
      <c r="C576" s="20">
        <f>COUNT(K576:AV576)</f>
        <v>1</v>
      </c>
      <c r="D576" s="20">
        <f>IF(COUNT(K576:AV576)&gt;0,LARGE(K576:AV576,1),0)+IF(COUNT(K576:AV576)&gt;1,LARGE(K576:AV576,2),0)+IF(COUNT(K576:AV576)&gt;2,LARGE(K576:AV576,3),0)+IF(COUNT(K576:AV576)&gt;3,LARGE(K576:AV576,4),0)+IF(COUNT(K576:AV576)&gt;4,LARGE(K576:AV576,5),0)+IF(COUNT(K576:AV576)&gt;5,LARGE(K576:AV576,6),0)+IF(COUNT(K576:AV576)&gt;6,LARGE(K576:AV576,7),0)+IF(COUNT(K576:AV576)&gt;7,LARGE(K576:AV576,8),0)+IF(COUNT(K576:AV576)&gt;8,LARGE(K576:AV576,9),0)+IF(COUNT(K576:AV576)&gt;9,LARGE(K576:AV576,10),0)+IF(COUNT(K576:AV576)&gt;10,LARGE(K576:AV576,11),0)+IF(COUNT(K576:AV576)&gt;11,LARGE(K576:AV576,12),0)+IF(COUNT(K576:AV576)&gt;12,LARGE(K576:AV576,13),0)+IF(COUNT(K576:AV576)&gt;13,LARGE(K576:AV576,14),0)+IF(COUNT(K576:AV576)&gt;14,LARGE(K576:AV576,15),0)</f>
        <v>35</v>
      </c>
      <c r="E576" s="20">
        <f>IF(COUNT(K576:AV576)&lt;22,IF(COUNT(K576:AV576)&gt;14,(COUNT(K576:AV576)-15),0)*20,120)</f>
        <v>0</v>
      </c>
      <c r="F576" s="23">
        <f>D576+E576</f>
        <v>35</v>
      </c>
      <c r="G576" s="59" t="s">
        <v>1265</v>
      </c>
      <c r="H576" s="59" t="s">
        <v>386</v>
      </c>
      <c r="I576" s="25">
        <v>1963</v>
      </c>
      <c r="J576" s="59" t="s">
        <v>1072</v>
      </c>
      <c r="AV576" s="20">
        <v>35</v>
      </c>
    </row>
    <row r="577" spans="1:22" ht="13.5" customHeight="1">
      <c r="A577" s="14"/>
      <c r="B577" s="2">
        <f>SUM(K577:AV577)</f>
        <v>49</v>
      </c>
      <c r="C577" s="20">
        <f>COUNT(K577:AV577)</f>
        <v>1</v>
      </c>
      <c r="D577" s="20">
        <f>IF(COUNT(K577:AV577)&gt;0,LARGE(K577:AV577,1),0)+IF(COUNT(K577:AV577)&gt;1,LARGE(K577:AV577,2),0)+IF(COUNT(K577:AV577)&gt;2,LARGE(K577:AV577,3),0)+IF(COUNT(K577:AV577)&gt;3,LARGE(K577:AV577,4),0)+IF(COUNT(K577:AV577)&gt;4,LARGE(K577:AV577,5),0)+IF(COUNT(K577:AV577)&gt;5,LARGE(K577:AV577,6),0)+IF(COUNT(K577:AV577)&gt;6,LARGE(K577:AV577,7),0)+IF(COUNT(K577:AV577)&gt;7,LARGE(K577:AV577,8),0)+IF(COUNT(K577:AV577)&gt;8,LARGE(K577:AV577,9),0)+IF(COUNT(K577:AV577)&gt;9,LARGE(K577:AV577,10),0)+IF(COUNT(K577:AV577)&gt;10,LARGE(K577:AV577,11),0)+IF(COUNT(K577:AV577)&gt;11,LARGE(K577:AV577,12),0)+IF(COUNT(K577:AV577)&gt;12,LARGE(K577:AV577,13),0)+IF(COUNT(K577:AV577)&gt;13,LARGE(K577:AV577,14),0)+IF(COUNT(K577:AV577)&gt;14,LARGE(K577:AV577,15),0)</f>
        <v>49</v>
      </c>
      <c r="E577" s="20">
        <f>IF(COUNT(K577:AV577)&lt;22,IF(COUNT(K577:AV577)&gt;14,(COUNT(K577:AV577)-15),0)*20,120)</f>
        <v>0</v>
      </c>
      <c r="F577" s="23">
        <f>D577+E577</f>
        <v>49</v>
      </c>
      <c r="G577" s="47" t="s">
        <v>895</v>
      </c>
      <c r="H577" s="49" t="s">
        <v>896</v>
      </c>
      <c r="I577" s="47">
        <v>1966</v>
      </c>
      <c r="J577" s="47" t="s">
        <v>897</v>
      </c>
      <c r="V577" s="3">
        <v>49</v>
      </c>
    </row>
    <row r="578" spans="1:48" ht="12.75">
      <c r="A578" s="14"/>
      <c r="B578" s="2">
        <f>SUM(K578:AV578)</f>
        <v>45</v>
      </c>
      <c r="C578" s="20">
        <f>COUNT(K578:AV578)</f>
        <v>1</v>
      </c>
      <c r="D578" s="20">
        <f>IF(COUNT(K578:AV578)&gt;0,LARGE(K578:AV578,1),0)+IF(COUNT(K578:AV578)&gt;1,LARGE(K578:AV578,2),0)+IF(COUNT(K578:AV578)&gt;2,LARGE(K578:AV578,3),0)+IF(COUNT(K578:AV578)&gt;3,LARGE(K578:AV578,4),0)+IF(COUNT(K578:AV578)&gt;4,LARGE(K578:AV578,5),0)+IF(COUNT(K578:AV578)&gt;5,LARGE(K578:AV578,6),0)+IF(COUNT(K578:AV578)&gt;6,LARGE(K578:AV578,7),0)+IF(COUNT(K578:AV578)&gt;7,LARGE(K578:AV578,8),0)+IF(COUNT(K578:AV578)&gt;8,LARGE(K578:AV578,9),0)+IF(COUNT(K578:AV578)&gt;9,LARGE(K578:AV578,10),0)+IF(COUNT(K578:AV578)&gt;10,LARGE(K578:AV578,11),0)+IF(COUNT(K578:AV578)&gt;11,LARGE(K578:AV578,12),0)+IF(COUNT(K578:AV578)&gt;12,LARGE(K578:AV578,13),0)+IF(COUNT(K578:AV578)&gt;13,LARGE(K578:AV578,14),0)+IF(COUNT(K578:AV578)&gt;14,LARGE(K578:AV578,15),0)</f>
        <v>45</v>
      </c>
      <c r="E578" s="20">
        <f>IF(COUNT(K578:AV578)&lt;22,IF(COUNT(K578:AV578)&gt;14,(COUNT(K578:AV578)-15),0)*20,120)</f>
        <v>0</v>
      </c>
      <c r="F578" s="23">
        <f>D578+E578</f>
        <v>45</v>
      </c>
      <c r="G578" s="28" t="s">
        <v>54</v>
      </c>
      <c r="H578" s="28" t="s">
        <v>55</v>
      </c>
      <c r="I578" s="28">
        <v>1965</v>
      </c>
      <c r="J578" s="28" t="s">
        <v>123</v>
      </c>
      <c r="K578" s="19">
        <v>45</v>
      </c>
      <c r="AC578" s="19"/>
      <c r="AD578" s="19"/>
      <c r="AF578" s="19"/>
      <c r="AV578" s="2"/>
    </row>
    <row r="579" spans="1:48" ht="12.75">
      <c r="A579" s="14"/>
      <c r="B579" s="2">
        <f>SUM(K579:AV579)</f>
        <v>48</v>
      </c>
      <c r="C579" s="20">
        <f>COUNT(K579:AV579)</f>
        <v>1</v>
      </c>
      <c r="D579" s="20">
        <f>IF(COUNT(K579:AV579)&gt;0,LARGE(K579:AV579,1),0)+IF(COUNT(K579:AV579)&gt;1,LARGE(K579:AV579,2),0)+IF(COUNT(K579:AV579)&gt;2,LARGE(K579:AV579,3),0)+IF(COUNT(K579:AV579)&gt;3,LARGE(K579:AV579,4),0)+IF(COUNT(K579:AV579)&gt;4,LARGE(K579:AV579,5),0)+IF(COUNT(K579:AV579)&gt;5,LARGE(K579:AV579,6),0)+IF(COUNT(K579:AV579)&gt;6,LARGE(K579:AV579,7),0)+IF(COUNT(K579:AV579)&gt;7,LARGE(K579:AV579,8),0)+IF(COUNT(K579:AV579)&gt;8,LARGE(K579:AV579,9),0)+IF(COUNT(K579:AV579)&gt;9,LARGE(K579:AV579,10),0)+IF(COUNT(K579:AV579)&gt;10,LARGE(K579:AV579,11),0)+IF(COUNT(K579:AV579)&gt;11,LARGE(K579:AV579,12),0)+IF(COUNT(K579:AV579)&gt;12,LARGE(K579:AV579,13),0)+IF(COUNT(K579:AV579)&gt;13,LARGE(K579:AV579,14),0)+IF(COUNT(K579:AV579)&gt;14,LARGE(K579:AV579,15),0)</f>
        <v>48</v>
      </c>
      <c r="E579" s="20">
        <f>IF(COUNT(K579:AV579)&lt;22,IF(COUNT(K579:AV579)&gt;14,(COUNT(K579:AV579)-15),0)*20,120)</f>
        <v>0</v>
      </c>
      <c r="F579" s="23">
        <f>D579+E579</f>
        <v>48</v>
      </c>
      <c r="G579" s="31" t="s">
        <v>97</v>
      </c>
      <c r="H579" s="31" t="s">
        <v>98</v>
      </c>
      <c r="I579" s="31">
        <v>1966</v>
      </c>
      <c r="J579" s="31" t="s">
        <v>99</v>
      </c>
      <c r="K579" s="3">
        <v>48</v>
      </c>
      <c r="M579" s="19"/>
      <c r="Q579" s="19"/>
      <c r="Y579" s="19"/>
      <c r="AA579" s="19"/>
      <c r="AF579" s="19"/>
      <c r="AJ579" s="19"/>
      <c r="AT579" s="19"/>
      <c r="AU579" s="6"/>
      <c r="AV579" s="2"/>
    </row>
    <row r="580" spans="1:17" ht="12.75">
      <c r="A580" s="14"/>
      <c r="B580" s="2">
        <f>SUM(K580:AV580)</f>
        <v>26</v>
      </c>
      <c r="C580" s="20">
        <f>COUNT(K580:AV580)</f>
        <v>1</v>
      </c>
      <c r="D580" s="20">
        <f>IF(COUNT(K580:AV580)&gt;0,LARGE(K580:AV580,1),0)+IF(COUNT(K580:AV580)&gt;1,LARGE(K580:AV580,2),0)+IF(COUNT(K580:AV580)&gt;2,LARGE(K580:AV580,3),0)+IF(COUNT(K580:AV580)&gt;3,LARGE(K580:AV580,4),0)+IF(COUNT(K580:AV580)&gt;4,LARGE(K580:AV580,5),0)+IF(COUNT(K580:AV580)&gt;5,LARGE(K580:AV580,6),0)+IF(COUNT(K580:AV580)&gt;6,LARGE(K580:AV580,7),0)+IF(COUNT(K580:AV580)&gt;7,LARGE(K580:AV580,8),0)+IF(COUNT(K580:AV580)&gt;8,LARGE(K580:AV580,9),0)+IF(COUNT(K580:AV580)&gt;9,LARGE(K580:AV580,10),0)+IF(COUNT(K580:AV580)&gt;10,LARGE(K580:AV580,11),0)+IF(COUNT(K580:AV580)&gt;11,LARGE(K580:AV580,12),0)+IF(COUNT(K580:AV580)&gt;12,LARGE(K580:AV580,13),0)+IF(COUNT(K580:AV580)&gt;13,LARGE(K580:AV580,14),0)+IF(COUNT(K580:AV580)&gt;14,LARGE(K580:AV580,15),0)</f>
        <v>26</v>
      </c>
      <c r="E580" s="20">
        <f>IF(COUNT(K580:AV580)&lt;22,IF(COUNT(K580:AV580)&gt;14,(COUNT(K580:AV580)-15),0)*20,120)</f>
        <v>0</v>
      </c>
      <c r="F580" s="23">
        <f>D580+E580</f>
        <v>26</v>
      </c>
      <c r="G580" s="38" t="s">
        <v>686</v>
      </c>
      <c r="H580" s="38" t="s">
        <v>687</v>
      </c>
      <c r="I580" s="37" t="s">
        <v>688</v>
      </c>
      <c r="J580" s="38"/>
      <c r="Q580" s="3">
        <v>26</v>
      </c>
    </row>
    <row r="581" spans="1:46" ht="12.75">
      <c r="A581" s="14"/>
      <c r="B581" s="2">
        <f>SUM(K581:AV581)</f>
        <v>0</v>
      </c>
      <c r="C581" s="20">
        <f>COUNT(K581:AV581)</f>
        <v>1</v>
      </c>
      <c r="D581" s="20">
        <f>IF(COUNT(K581:AV581)&gt;0,LARGE(K581:AV581,1),0)+IF(COUNT(K581:AV581)&gt;1,LARGE(K581:AV581,2),0)+IF(COUNT(K581:AV581)&gt;2,LARGE(K581:AV581,3),0)+IF(COUNT(K581:AV581)&gt;3,LARGE(K581:AV581,4),0)+IF(COUNT(K581:AV581)&gt;4,LARGE(K581:AV581,5),0)+IF(COUNT(K581:AV581)&gt;5,LARGE(K581:AV581,6),0)+IF(COUNT(K581:AV581)&gt;6,LARGE(K581:AV581,7),0)+IF(COUNT(K581:AV581)&gt;7,LARGE(K581:AV581,8),0)+IF(COUNT(K581:AV581)&gt;8,LARGE(K581:AV581,9),0)+IF(COUNT(K581:AV581)&gt;9,LARGE(K581:AV581,10),0)+IF(COUNT(K581:AV581)&gt;10,LARGE(K581:AV581,11),0)+IF(COUNT(K581:AV581)&gt;11,LARGE(K581:AV581,12),0)+IF(COUNT(K581:AV581)&gt;12,LARGE(K581:AV581,13),0)+IF(COUNT(K581:AV581)&gt;13,LARGE(K581:AV581,14),0)+IF(COUNT(K581:AV581)&gt;14,LARGE(K581:AV581,15),0)</f>
        <v>0</v>
      </c>
      <c r="E581" s="20">
        <f>IF(COUNT(K581:AV581)&lt;22,IF(COUNT(K581:AV581)&gt;14,(COUNT(K581:AV581)-15),0)*20,120)</f>
        <v>0</v>
      </c>
      <c r="F581" s="23">
        <f>D581+E581</f>
        <v>0</v>
      </c>
      <c r="G581" s="25" t="s">
        <v>308</v>
      </c>
      <c r="H581" s="25" t="s">
        <v>309</v>
      </c>
      <c r="I581" s="25">
        <v>1965</v>
      </c>
      <c r="J581" s="25"/>
      <c r="L581" s="19">
        <v>0</v>
      </c>
      <c r="AT581" s="19"/>
    </row>
    <row r="582" spans="1:37" ht="12.75">
      <c r="A582" s="14"/>
      <c r="B582" s="2">
        <f>SUM(K582:AV582)</f>
        <v>47</v>
      </c>
      <c r="C582" s="20">
        <f>COUNT(K582:AV582)</f>
        <v>1</v>
      </c>
      <c r="D582" s="20">
        <f>IF(COUNT(K582:AV582)&gt;0,LARGE(K582:AV582,1),0)+IF(COUNT(K582:AV582)&gt;1,LARGE(K582:AV582,2),0)+IF(COUNT(K582:AV582)&gt;2,LARGE(K582:AV582,3),0)+IF(COUNT(K582:AV582)&gt;3,LARGE(K582:AV582,4),0)+IF(COUNT(K582:AV582)&gt;4,LARGE(K582:AV582,5),0)+IF(COUNT(K582:AV582)&gt;5,LARGE(K582:AV582,6),0)+IF(COUNT(K582:AV582)&gt;6,LARGE(K582:AV582,7),0)+IF(COUNT(K582:AV582)&gt;7,LARGE(K582:AV582,8),0)+IF(COUNT(K582:AV582)&gt;8,LARGE(K582:AV582,9),0)+IF(COUNT(K582:AV582)&gt;9,LARGE(K582:AV582,10),0)+IF(COUNT(K582:AV582)&gt;10,LARGE(K582:AV582,11),0)+IF(COUNT(K582:AV582)&gt;11,LARGE(K582:AV582,12),0)+IF(COUNT(K582:AV582)&gt;12,LARGE(K582:AV582,13),0)+IF(COUNT(K582:AV582)&gt;13,LARGE(K582:AV582,14),0)+IF(COUNT(K582:AV582)&gt;14,LARGE(K582:AV582,15),0)</f>
        <v>47</v>
      </c>
      <c r="E582" s="20">
        <f>IF(COUNT(K582:AV582)&lt;22,IF(COUNT(K582:AV582)&gt;14,(COUNT(K582:AV582)-15),0)*20,120)</f>
        <v>0</v>
      </c>
      <c r="F582" s="23">
        <f>D582+E582</f>
        <v>47</v>
      </c>
      <c r="G582" s="25" t="s">
        <v>1157</v>
      </c>
      <c r="H582" s="25" t="s">
        <v>360</v>
      </c>
      <c r="I582" s="66">
        <v>1962</v>
      </c>
      <c r="J582" s="25" t="s">
        <v>1158</v>
      </c>
      <c r="AK582" s="19">
        <v>47</v>
      </c>
    </row>
    <row r="583" spans="1:27" ht="12.75">
      <c r="A583" s="14"/>
      <c r="B583" s="2">
        <f>SUM(K583:AV583)</f>
        <v>36</v>
      </c>
      <c r="C583" s="20">
        <f>COUNT(K583:AV583)</f>
        <v>1</v>
      </c>
      <c r="D583" s="20">
        <f>IF(COUNT(K583:AV583)&gt;0,LARGE(K583:AV583,1),0)+IF(COUNT(K583:AV583)&gt;1,LARGE(K583:AV583,2),0)+IF(COUNT(K583:AV583)&gt;2,LARGE(K583:AV583,3),0)+IF(COUNT(K583:AV583)&gt;3,LARGE(K583:AV583,4),0)+IF(COUNT(K583:AV583)&gt;4,LARGE(K583:AV583,5),0)+IF(COUNT(K583:AV583)&gt;5,LARGE(K583:AV583,6),0)+IF(COUNT(K583:AV583)&gt;6,LARGE(K583:AV583,7),0)+IF(COUNT(K583:AV583)&gt;7,LARGE(K583:AV583,8),0)+IF(COUNT(K583:AV583)&gt;8,LARGE(K583:AV583,9),0)+IF(COUNT(K583:AV583)&gt;9,LARGE(K583:AV583,10),0)+IF(COUNT(K583:AV583)&gt;10,LARGE(K583:AV583,11),0)+IF(COUNT(K583:AV583)&gt;11,LARGE(K583:AV583,12),0)+IF(COUNT(K583:AV583)&gt;12,LARGE(K583:AV583,13),0)+IF(COUNT(K583:AV583)&gt;13,LARGE(K583:AV583,14),0)+IF(COUNT(K583:AV583)&gt;14,LARGE(K583:AV583,15),0)</f>
        <v>36</v>
      </c>
      <c r="E583" s="20">
        <f>IF(COUNT(K583:AV583)&lt;22,IF(COUNT(K583:AV583)&gt;14,(COUNT(K583:AV583)-15),0)*20,120)</f>
        <v>0</v>
      </c>
      <c r="F583" s="23">
        <f>D583+E583</f>
        <v>36</v>
      </c>
      <c r="G583" s="25" t="s">
        <v>983</v>
      </c>
      <c r="H583" s="27" t="s">
        <v>47</v>
      </c>
      <c r="I583" s="27">
        <v>1963</v>
      </c>
      <c r="J583" s="27"/>
      <c r="AA583" s="19">
        <v>36</v>
      </c>
    </row>
    <row r="584" spans="1:16" ht="12.75">
      <c r="A584" s="14"/>
      <c r="B584" s="2">
        <f>SUM(K584:AV584)</f>
        <v>34</v>
      </c>
      <c r="C584" s="20">
        <f>COUNT(K584:AV584)</f>
        <v>1</v>
      </c>
      <c r="D584" s="20">
        <f>IF(COUNT(K584:AV584)&gt;0,LARGE(K584:AV584,1),0)+IF(COUNT(K584:AV584)&gt;1,LARGE(K584:AV584,2),0)+IF(COUNT(K584:AV584)&gt;2,LARGE(K584:AV584,3),0)+IF(COUNT(K584:AV584)&gt;3,LARGE(K584:AV584,4),0)+IF(COUNT(K584:AV584)&gt;4,LARGE(K584:AV584,5),0)+IF(COUNT(K584:AV584)&gt;5,LARGE(K584:AV584,6),0)+IF(COUNT(K584:AV584)&gt;6,LARGE(K584:AV584,7),0)+IF(COUNT(K584:AV584)&gt;7,LARGE(K584:AV584,8),0)+IF(COUNT(K584:AV584)&gt;8,LARGE(K584:AV584,9),0)+IF(COUNT(K584:AV584)&gt;9,LARGE(K584:AV584,10),0)+IF(COUNT(K584:AV584)&gt;10,LARGE(K584:AV584,11),0)+IF(COUNT(K584:AV584)&gt;11,LARGE(K584:AV584,12),0)+IF(COUNT(K584:AV584)&gt;12,LARGE(K584:AV584,13),0)+IF(COUNT(K584:AV584)&gt;13,LARGE(K584:AV584,14),0)+IF(COUNT(K584:AV584)&gt;14,LARGE(K584:AV584,15),0)</f>
        <v>34</v>
      </c>
      <c r="E584" s="20">
        <f>IF(COUNT(K584:AV584)&lt;22,IF(COUNT(K584:AV584)&gt;14,(COUNT(K584:AV584)-15),0)*20,120)</f>
        <v>0</v>
      </c>
      <c r="F584" s="23">
        <f>D584+E584</f>
        <v>34</v>
      </c>
      <c r="G584" s="27" t="s">
        <v>589</v>
      </c>
      <c r="H584" s="27" t="s">
        <v>590</v>
      </c>
      <c r="I584" s="27">
        <v>1963</v>
      </c>
      <c r="J584" s="27" t="s">
        <v>591</v>
      </c>
      <c r="P584" s="19">
        <v>34</v>
      </c>
    </row>
    <row r="585" spans="1:46" ht="12.75">
      <c r="A585" s="14"/>
      <c r="B585" s="2">
        <f>SUM(K585:AV585)</f>
        <v>25</v>
      </c>
      <c r="C585" s="20">
        <f>COUNT(K585:AV585)</f>
        <v>1</v>
      </c>
      <c r="D585" s="20">
        <f>IF(COUNT(K585:AV585)&gt;0,LARGE(K585:AV585,1),0)+IF(COUNT(K585:AV585)&gt;1,LARGE(K585:AV585,2),0)+IF(COUNT(K585:AV585)&gt;2,LARGE(K585:AV585,3),0)+IF(COUNT(K585:AV585)&gt;3,LARGE(K585:AV585,4),0)+IF(COUNT(K585:AV585)&gt;4,LARGE(K585:AV585,5),0)+IF(COUNT(K585:AV585)&gt;5,LARGE(K585:AV585,6),0)+IF(COUNT(K585:AV585)&gt;6,LARGE(K585:AV585,7),0)+IF(COUNT(K585:AV585)&gt;7,LARGE(K585:AV585,8),0)+IF(COUNT(K585:AV585)&gt;8,LARGE(K585:AV585,9),0)+IF(COUNT(K585:AV585)&gt;9,LARGE(K585:AV585,10),0)+IF(COUNT(K585:AV585)&gt;10,LARGE(K585:AV585,11),0)+IF(COUNT(K585:AV585)&gt;11,LARGE(K585:AV585,12),0)+IF(COUNT(K585:AV585)&gt;12,LARGE(K585:AV585,13),0)+IF(COUNT(K585:AV585)&gt;13,LARGE(K585:AV585,14),0)+IF(COUNT(K585:AV585)&gt;14,LARGE(K585:AV585,15),0)</f>
        <v>25</v>
      </c>
      <c r="E585" s="20">
        <f>IF(COUNT(K585:AV585)&lt;22,IF(COUNT(K585:AV585)&gt;14,(COUNT(K585:AV585)-15),0)*20,120)</f>
        <v>0</v>
      </c>
      <c r="F585" s="23">
        <f>D585+E585</f>
        <v>25</v>
      </c>
      <c r="G585" s="40" t="s">
        <v>1241</v>
      </c>
      <c r="H585" s="25" t="s">
        <v>1242</v>
      </c>
      <c r="I585" s="41" t="s">
        <v>1088</v>
      </c>
      <c r="J585" s="40" t="s">
        <v>24</v>
      </c>
      <c r="AT585" s="3">
        <v>25</v>
      </c>
    </row>
    <row r="586" spans="1:23" ht="12.75">
      <c r="A586" s="14"/>
      <c r="B586" s="2">
        <f>SUM(K586:AV586)</f>
        <v>35</v>
      </c>
      <c r="C586" s="20">
        <f>COUNT(K586:AV586)</f>
        <v>1</v>
      </c>
      <c r="D586" s="20">
        <f>IF(COUNT(K586:AV586)&gt;0,LARGE(K586:AV586,1),0)+IF(COUNT(K586:AV586)&gt;1,LARGE(K586:AV586,2),0)+IF(COUNT(K586:AV586)&gt;2,LARGE(K586:AV586,3),0)+IF(COUNT(K586:AV586)&gt;3,LARGE(K586:AV586,4),0)+IF(COUNT(K586:AV586)&gt;4,LARGE(K586:AV586,5),0)+IF(COUNT(K586:AV586)&gt;5,LARGE(K586:AV586,6),0)+IF(COUNT(K586:AV586)&gt;6,LARGE(K586:AV586,7),0)+IF(COUNT(K586:AV586)&gt;7,LARGE(K586:AV586,8),0)+IF(COUNT(K586:AV586)&gt;8,LARGE(K586:AV586,9),0)+IF(COUNT(K586:AV586)&gt;9,LARGE(K586:AV586,10),0)+IF(COUNT(K586:AV586)&gt;10,LARGE(K586:AV586,11),0)+IF(COUNT(K586:AV586)&gt;11,LARGE(K586:AV586,12),0)+IF(COUNT(K586:AV586)&gt;12,LARGE(K586:AV586,13),0)+IF(COUNT(K586:AV586)&gt;13,LARGE(K586:AV586,14),0)+IF(COUNT(K586:AV586)&gt;14,LARGE(K586:AV586,15),0)</f>
        <v>35</v>
      </c>
      <c r="E586" s="20">
        <f>IF(COUNT(K586:AV586)&lt;22,IF(COUNT(K586:AV586)&gt;14,(COUNT(K586:AV586)-15),0)*20,120)</f>
        <v>0</v>
      </c>
      <c r="F586" s="23">
        <f>D586+E586</f>
        <v>35</v>
      </c>
      <c r="G586" s="28" t="s">
        <v>677</v>
      </c>
      <c r="H586" s="28" t="s">
        <v>952</v>
      </c>
      <c r="I586" s="28">
        <v>1962</v>
      </c>
      <c r="J586" s="28" t="s">
        <v>953</v>
      </c>
      <c r="W586" s="3">
        <v>35</v>
      </c>
    </row>
    <row r="587" spans="1:17" ht="12.75">
      <c r="A587" s="14"/>
      <c r="B587" s="2">
        <f>SUM(K587:AV587)</f>
        <v>34</v>
      </c>
      <c r="C587" s="20">
        <f>COUNT(K587:AV587)</f>
        <v>1</v>
      </c>
      <c r="D587" s="20">
        <f>IF(COUNT(K587:AV587)&gt;0,LARGE(K587:AV587,1),0)+IF(COUNT(K587:AV587)&gt;1,LARGE(K587:AV587,2),0)+IF(COUNT(K587:AV587)&gt;2,LARGE(K587:AV587,3),0)+IF(COUNT(K587:AV587)&gt;3,LARGE(K587:AV587,4),0)+IF(COUNT(K587:AV587)&gt;4,LARGE(K587:AV587,5),0)+IF(COUNT(K587:AV587)&gt;5,LARGE(K587:AV587,6),0)+IF(COUNT(K587:AV587)&gt;6,LARGE(K587:AV587,7),0)+IF(COUNT(K587:AV587)&gt;7,LARGE(K587:AV587,8),0)+IF(COUNT(K587:AV587)&gt;8,LARGE(K587:AV587,9),0)+IF(COUNT(K587:AV587)&gt;9,LARGE(K587:AV587,10),0)+IF(COUNT(K587:AV587)&gt;10,LARGE(K587:AV587,11),0)+IF(COUNT(K587:AV587)&gt;11,LARGE(K587:AV587,12),0)+IF(COUNT(K587:AV587)&gt;12,LARGE(K587:AV587,13),0)+IF(COUNT(K587:AV587)&gt;13,LARGE(K587:AV587,14),0)+IF(COUNT(K587:AV587)&gt;14,LARGE(K587:AV587,15),0)</f>
        <v>34</v>
      </c>
      <c r="E587" s="20">
        <f>IF(COUNT(K587:AV587)&lt;22,IF(COUNT(K587:AV587)&gt;14,(COUNT(K587:AV587)-15),0)*20,120)</f>
        <v>0</v>
      </c>
      <c r="F587" s="23">
        <f>D587+E587</f>
        <v>34</v>
      </c>
      <c r="G587" s="25" t="s">
        <v>677</v>
      </c>
      <c r="H587" s="25" t="s">
        <v>66</v>
      </c>
      <c r="I587" s="37" t="s">
        <v>678</v>
      </c>
      <c r="J587" s="25" t="s">
        <v>67</v>
      </c>
      <c r="Q587" s="3">
        <v>34</v>
      </c>
    </row>
    <row r="588" spans="1:48" ht="12.75">
      <c r="A588" s="14"/>
      <c r="B588" s="2">
        <f>SUM(K588:AV588)</f>
        <v>42</v>
      </c>
      <c r="C588" s="20">
        <f>COUNT(K588:AV588)</f>
        <v>1</v>
      </c>
      <c r="D588" s="20">
        <f>IF(COUNT(K588:AV588)&gt;0,LARGE(K588:AV588,1),0)+IF(COUNT(K588:AV588)&gt;1,LARGE(K588:AV588,2),0)+IF(COUNT(K588:AV588)&gt;2,LARGE(K588:AV588,3),0)+IF(COUNT(K588:AV588)&gt;3,LARGE(K588:AV588,4),0)+IF(COUNT(K588:AV588)&gt;4,LARGE(K588:AV588,5),0)+IF(COUNT(K588:AV588)&gt;5,LARGE(K588:AV588,6),0)+IF(COUNT(K588:AV588)&gt;6,LARGE(K588:AV588,7),0)+IF(COUNT(K588:AV588)&gt;7,LARGE(K588:AV588,8),0)+IF(COUNT(K588:AV588)&gt;8,LARGE(K588:AV588,9),0)+IF(COUNT(K588:AV588)&gt;9,LARGE(K588:AV588,10),0)+IF(COUNT(K588:AV588)&gt;10,LARGE(K588:AV588,11),0)+IF(COUNT(K588:AV588)&gt;11,LARGE(K588:AV588,12),0)+IF(COUNT(K588:AV588)&gt;12,LARGE(K588:AV588,13),0)+IF(COUNT(K588:AV588)&gt;13,LARGE(K588:AV588,14),0)+IF(COUNT(K588:AV588)&gt;14,LARGE(K588:AV588,15),0)</f>
        <v>42</v>
      </c>
      <c r="E588" s="20">
        <f>IF(COUNT(K588:AV588)&lt;22,IF(COUNT(K588:AV588)&gt;14,(COUNT(K588:AV588)-15),0)*20,120)</f>
        <v>0</v>
      </c>
      <c r="F588" s="23">
        <f>D588+E588</f>
        <v>42</v>
      </c>
      <c r="G588" s="28" t="s">
        <v>157</v>
      </c>
      <c r="H588" s="28" t="s">
        <v>39</v>
      </c>
      <c r="I588" s="28">
        <v>1966</v>
      </c>
      <c r="J588" s="28" t="s">
        <v>89</v>
      </c>
      <c r="K588" s="18">
        <v>42</v>
      </c>
      <c r="L588" s="19"/>
      <c r="AA588" s="19"/>
      <c r="AB588" s="19"/>
      <c r="AC588" s="29"/>
      <c r="AK588" s="19"/>
      <c r="AV588" s="2"/>
    </row>
    <row r="589" spans="1:19" ht="12.75">
      <c r="A589" s="14"/>
      <c r="B589" s="2">
        <f>SUM(K589:AV589)</f>
        <v>18</v>
      </c>
      <c r="C589" s="20">
        <f>COUNT(K589:AV589)</f>
        <v>1</v>
      </c>
      <c r="D589" s="20">
        <f>IF(COUNT(K589:AV589)&gt;0,LARGE(K589:AV589,1),0)+IF(COUNT(K589:AV589)&gt;1,LARGE(K589:AV589,2),0)+IF(COUNT(K589:AV589)&gt;2,LARGE(K589:AV589,3),0)+IF(COUNT(K589:AV589)&gt;3,LARGE(K589:AV589,4),0)+IF(COUNT(K589:AV589)&gt;4,LARGE(K589:AV589,5),0)+IF(COUNT(K589:AV589)&gt;5,LARGE(K589:AV589,6),0)+IF(COUNT(K589:AV589)&gt;6,LARGE(K589:AV589,7),0)+IF(COUNT(K589:AV589)&gt;7,LARGE(K589:AV589,8),0)+IF(COUNT(K589:AV589)&gt;8,LARGE(K589:AV589,9),0)+IF(COUNT(K589:AV589)&gt;9,LARGE(K589:AV589,10),0)+IF(COUNT(K589:AV589)&gt;10,LARGE(K589:AV589,11),0)+IF(COUNT(K589:AV589)&gt;11,LARGE(K589:AV589,12),0)+IF(COUNT(K589:AV589)&gt;12,LARGE(K589:AV589,13),0)+IF(COUNT(K589:AV589)&gt;13,LARGE(K589:AV589,14),0)+IF(COUNT(K589:AV589)&gt;14,LARGE(K589:AV589,15),0)</f>
        <v>18</v>
      </c>
      <c r="E589" s="20">
        <f>IF(COUNT(K589:AV589)&lt;22,IF(COUNT(K589:AV589)&gt;14,(COUNT(K589:AV589)-15),0)*20,120)</f>
        <v>0</v>
      </c>
      <c r="F589" s="23">
        <f>D589+E589</f>
        <v>18</v>
      </c>
      <c r="G589" s="42" t="s">
        <v>837</v>
      </c>
      <c r="H589" s="42" t="s">
        <v>828</v>
      </c>
      <c r="I589" s="43" t="s">
        <v>795</v>
      </c>
      <c r="J589" s="44" t="s">
        <v>790</v>
      </c>
      <c r="S589" s="19">
        <v>18</v>
      </c>
    </row>
    <row r="590" spans="1:46" ht="12.75">
      <c r="A590" s="14"/>
      <c r="B590" s="2">
        <f>SUM(K590:AV590)</f>
        <v>43</v>
      </c>
      <c r="C590" s="20">
        <f>COUNT(K590:AV590)</f>
        <v>1</v>
      </c>
      <c r="D590" s="20">
        <f>IF(COUNT(K590:AV590)&gt;0,LARGE(K590:AV590,1),0)+IF(COUNT(K590:AV590)&gt;1,LARGE(K590:AV590,2),0)+IF(COUNT(K590:AV590)&gt;2,LARGE(K590:AV590,3),0)+IF(COUNT(K590:AV590)&gt;3,LARGE(K590:AV590,4),0)+IF(COUNT(K590:AV590)&gt;4,LARGE(K590:AV590,5),0)+IF(COUNT(K590:AV590)&gt;5,LARGE(K590:AV590,6),0)+IF(COUNT(K590:AV590)&gt;6,LARGE(K590:AV590,7),0)+IF(COUNT(K590:AV590)&gt;7,LARGE(K590:AV590,8),0)+IF(COUNT(K590:AV590)&gt;8,LARGE(K590:AV590,9),0)+IF(COUNT(K590:AV590)&gt;9,LARGE(K590:AV590,10),0)+IF(COUNT(K590:AV590)&gt;10,LARGE(K590:AV590,11),0)+IF(COUNT(K590:AV590)&gt;11,LARGE(K590:AV590,12),0)+IF(COUNT(K590:AV590)&gt;12,LARGE(K590:AV590,13),0)+IF(COUNT(K590:AV590)&gt;13,LARGE(K590:AV590,14),0)+IF(COUNT(K590:AV590)&gt;14,LARGE(K590:AV590,15),0)</f>
        <v>43</v>
      </c>
      <c r="E590" s="20">
        <f>IF(COUNT(K590:AV590)&lt;22,IF(COUNT(K590:AV590)&gt;14,(COUNT(K590:AV590)-15),0)*20,120)</f>
        <v>0</v>
      </c>
      <c r="F590" s="23">
        <f>D590+E590</f>
        <v>43</v>
      </c>
      <c r="G590" s="25" t="s">
        <v>198</v>
      </c>
      <c r="H590" s="25" t="s">
        <v>58</v>
      </c>
      <c r="I590" s="25">
        <v>1965</v>
      </c>
      <c r="J590" s="25"/>
      <c r="K590" s="18"/>
      <c r="L590" s="29">
        <v>43</v>
      </c>
      <c r="M590" s="6"/>
      <c r="N590" s="6"/>
      <c r="O590" s="6"/>
      <c r="P590" s="17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17"/>
      <c r="AT590" s="6"/>
    </row>
    <row r="591" spans="1:15" ht="14.25">
      <c r="A591" s="14"/>
      <c r="B591" s="2">
        <f>SUM(K591:AV591)</f>
        <v>40</v>
      </c>
      <c r="C591" s="20">
        <f>COUNT(K591:AV591)</f>
        <v>1</v>
      </c>
      <c r="D591" s="20">
        <f>IF(COUNT(K591:AV591)&gt;0,LARGE(K591:AV591,1),0)+IF(COUNT(K591:AV591)&gt;1,LARGE(K591:AV591,2),0)+IF(COUNT(K591:AV591)&gt;2,LARGE(K591:AV591,3),0)+IF(COUNT(K591:AV591)&gt;3,LARGE(K591:AV591,4),0)+IF(COUNT(K591:AV591)&gt;4,LARGE(K591:AV591,5),0)+IF(COUNT(K591:AV591)&gt;5,LARGE(K591:AV591,6),0)+IF(COUNT(K591:AV591)&gt;6,LARGE(K591:AV591,7),0)+IF(COUNT(K591:AV591)&gt;7,LARGE(K591:AV591,8),0)+IF(COUNT(K591:AV591)&gt;8,LARGE(K591:AV591,9),0)+IF(COUNT(K591:AV591)&gt;9,LARGE(K591:AV591,10),0)+IF(COUNT(K591:AV591)&gt;10,LARGE(K591:AV591,11),0)+IF(COUNT(K591:AV591)&gt;11,LARGE(K591:AV591,12),0)+IF(COUNT(K591:AV591)&gt;12,LARGE(K591:AV591,13),0)+IF(COUNT(K591:AV591)&gt;13,LARGE(K591:AV591,14),0)+IF(COUNT(K591:AV591)&gt;14,LARGE(K591:AV591,15),0)</f>
        <v>40</v>
      </c>
      <c r="E591" s="20">
        <f>IF(COUNT(K591:AV591)&lt;22,IF(COUNT(K591:AV591)&gt;14,(COUNT(K591:AV591)-15),0)*20,120)</f>
        <v>0</v>
      </c>
      <c r="F591" s="23">
        <f>D591+E591</f>
        <v>40</v>
      </c>
      <c r="G591" s="34" t="s">
        <v>618</v>
      </c>
      <c r="H591" s="34" t="s">
        <v>619</v>
      </c>
      <c r="I591" s="35">
        <v>23012</v>
      </c>
      <c r="J591" s="36"/>
      <c r="O591" s="3">
        <v>40</v>
      </c>
    </row>
    <row r="592" spans="1:15" ht="14.25">
      <c r="A592" s="14"/>
      <c r="B592" s="2">
        <f>SUM(K592:AV592)</f>
        <v>24</v>
      </c>
      <c r="C592" s="20">
        <f>COUNT(K592:AV592)</f>
        <v>1</v>
      </c>
      <c r="D592" s="20">
        <f>IF(COUNT(K592:AV592)&gt;0,LARGE(K592:AV592,1),0)+IF(COUNT(K592:AV592)&gt;1,LARGE(K592:AV592,2),0)+IF(COUNT(K592:AV592)&gt;2,LARGE(K592:AV592,3),0)+IF(COUNT(K592:AV592)&gt;3,LARGE(K592:AV592,4),0)+IF(COUNT(K592:AV592)&gt;4,LARGE(K592:AV592,5),0)+IF(COUNT(K592:AV592)&gt;5,LARGE(K592:AV592,6),0)+IF(COUNT(K592:AV592)&gt;6,LARGE(K592:AV592,7),0)+IF(COUNT(K592:AV592)&gt;7,LARGE(K592:AV592,8),0)+IF(COUNT(K592:AV592)&gt;8,LARGE(K592:AV592,9),0)+IF(COUNT(K592:AV592)&gt;9,LARGE(K592:AV592,10),0)+IF(COUNT(K592:AV592)&gt;10,LARGE(K592:AV592,11),0)+IF(COUNT(K592:AV592)&gt;11,LARGE(K592:AV592,12),0)+IF(COUNT(K592:AV592)&gt;12,LARGE(K592:AV592,13),0)+IF(COUNT(K592:AV592)&gt;13,LARGE(K592:AV592,14),0)+IF(COUNT(K592:AV592)&gt;14,LARGE(K592:AV592,15),0)</f>
        <v>24</v>
      </c>
      <c r="E592" s="20">
        <f>IF(COUNT(K592:AV592)&lt;22,IF(COUNT(K592:AV592)&gt;14,(COUNT(K592:AV592)-15),0)*20,120)</f>
        <v>0</v>
      </c>
      <c r="F592" s="23">
        <f>D592+E592</f>
        <v>24</v>
      </c>
      <c r="G592" s="34" t="s">
        <v>638</v>
      </c>
      <c r="H592" s="34" t="s">
        <v>532</v>
      </c>
      <c r="I592" s="35">
        <v>24108</v>
      </c>
      <c r="J592" s="36"/>
      <c r="O592" s="3">
        <v>24</v>
      </c>
    </row>
    <row r="593" spans="1:17" ht="12.75">
      <c r="A593" s="14"/>
      <c r="B593" s="2">
        <f>SUM(K593:AV593)</f>
        <v>46</v>
      </c>
      <c r="C593" s="20">
        <f>COUNT(K593:AV593)</f>
        <v>1</v>
      </c>
      <c r="D593" s="20">
        <f>IF(COUNT(K593:AV593)&gt;0,LARGE(K593:AV593,1),0)+IF(COUNT(K593:AV593)&gt;1,LARGE(K593:AV593,2),0)+IF(COUNT(K593:AV593)&gt;2,LARGE(K593:AV593,3),0)+IF(COUNT(K593:AV593)&gt;3,LARGE(K593:AV593,4),0)+IF(COUNT(K593:AV593)&gt;4,LARGE(K593:AV593,5),0)+IF(COUNT(K593:AV593)&gt;5,LARGE(K593:AV593,6),0)+IF(COUNT(K593:AV593)&gt;6,LARGE(K593:AV593,7),0)+IF(COUNT(K593:AV593)&gt;7,LARGE(K593:AV593,8),0)+IF(COUNT(K593:AV593)&gt;8,LARGE(K593:AV593,9),0)+IF(COUNT(K593:AV593)&gt;9,LARGE(K593:AV593,10),0)+IF(COUNT(K593:AV593)&gt;10,LARGE(K593:AV593,11),0)+IF(COUNT(K593:AV593)&gt;11,LARGE(K593:AV593,12),0)+IF(COUNT(K593:AV593)&gt;12,LARGE(K593:AV593,13),0)+IF(COUNT(K593:AV593)&gt;13,LARGE(K593:AV593,14),0)+IF(COUNT(K593:AV593)&gt;14,LARGE(K593:AV593,15),0)</f>
        <v>46</v>
      </c>
      <c r="E593" s="20">
        <f>IF(COUNT(K593:AV593)&lt;22,IF(COUNT(K593:AV593)&gt;14,(COUNT(K593:AV593)-15),0)*20,120)</f>
        <v>0</v>
      </c>
      <c r="F593" s="23">
        <f>D593+E593</f>
        <v>46</v>
      </c>
      <c r="G593" s="38" t="s">
        <v>658</v>
      </c>
      <c r="H593" s="38" t="s">
        <v>659</v>
      </c>
      <c r="I593" s="37" t="s">
        <v>660</v>
      </c>
      <c r="J593" s="38"/>
      <c r="Q593" s="3">
        <v>46</v>
      </c>
    </row>
    <row r="594" spans="1:16" ht="12.75">
      <c r="A594" s="14"/>
      <c r="B594" s="2">
        <f>SUM(K594:AV594)</f>
        <v>20</v>
      </c>
      <c r="C594" s="20">
        <f>COUNT(K594:AV594)</f>
        <v>1</v>
      </c>
      <c r="D594" s="20">
        <f>IF(COUNT(K594:AV594)&gt;0,LARGE(K594:AV594,1),0)+IF(COUNT(K594:AV594)&gt;1,LARGE(K594:AV594,2),0)+IF(COUNT(K594:AV594)&gt;2,LARGE(K594:AV594,3),0)+IF(COUNT(K594:AV594)&gt;3,LARGE(K594:AV594,4),0)+IF(COUNT(K594:AV594)&gt;4,LARGE(K594:AV594,5),0)+IF(COUNT(K594:AV594)&gt;5,LARGE(K594:AV594,6),0)+IF(COUNT(K594:AV594)&gt;6,LARGE(K594:AV594,7),0)+IF(COUNT(K594:AV594)&gt;7,LARGE(K594:AV594,8),0)+IF(COUNT(K594:AV594)&gt;8,LARGE(K594:AV594,9),0)+IF(COUNT(K594:AV594)&gt;9,LARGE(K594:AV594,10),0)+IF(COUNT(K594:AV594)&gt;10,LARGE(K594:AV594,11),0)+IF(COUNT(K594:AV594)&gt;11,LARGE(K594:AV594,12),0)+IF(COUNT(K594:AV594)&gt;12,LARGE(K594:AV594,13),0)+IF(COUNT(K594:AV594)&gt;13,LARGE(K594:AV594,14),0)+IF(COUNT(K594:AV594)&gt;14,LARGE(K594:AV594,15),0)</f>
        <v>20</v>
      </c>
      <c r="E594" s="20">
        <f>IF(COUNT(K594:AV594)&lt;22,IF(COUNT(K594:AV594)&gt;14,(COUNT(K594:AV594)-15),0)*20,120)</f>
        <v>0</v>
      </c>
      <c r="F594" s="23">
        <f>D594+E594</f>
        <v>20</v>
      </c>
      <c r="G594" s="25" t="s">
        <v>280</v>
      </c>
      <c r="H594" s="25" t="s">
        <v>281</v>
      </c>
      <c r="I594" s="25">
        <v>1963</v>
      </c>
      <c r="J594" s="25" t="s">
        <v>282</v>
      </c>
      <c r="L594" s="19">
        <v>20</v>
      </c>
      <c r="P594" s="19"/>
    </row>
    <row r="595" spans="1:15" ht="14.25">
      <c r="A595" s="14"/>
      <c r="B595" s="2">
        <f>SUM(K595:AV595)</f>
        <v>26</v>
      </c>
      <c r="C595" s="20">
        <f>COUNT(K595:AV595)</f>
        <v>1</v>
      </c>
      <c r="D595" s="20">
        <f>IF(COUNT(K595:AV595)&gt;0,LARGE(K595:AV595,1),0)+IF(COUNT(K595:AV595)&gt;1,LARGE(K595:AV595,2),0)+IF(COUNT(K595:AV595)&gt;2,LARGE(K595:AV595,3),0)+IF(COUNT(K595:AV595)&gt;3,LARGE(K595:AV595,4),0)+IF(COUNT(K595:AV595)&gt;4,LARGE(K595:AV595,5),0)+IF(COUNT(K595:AV595)&gt;5,LARGE(K595:AV595,6),0)+IF(COUNT(K595:AV595)&gt;6,LARGE(K595:AV595,7),0)+IF(COUNT(K595:AV595)&gt;7,LARGE(K595:AV595,8),0)+IF(COUNT(K595:AV595)&gt;8,LARGE(K595:AV595,9),0)+IF(COUNT(K595:AV595)&gt;9,LARGE(K595:AV595,10),0)+IF(COUNT(K595:AV595)&gt;10,LARGE(K595:AV595,11),0)+IF(COUNT(K595:AV595)&gt;11,LARGE(K595:AV595,12),0)+IF(COUNT(K595:AV595)&gt;12,LARGE(K595:AV595,13),0)+IF(COUNT(K595:AV595)&gt;13,LARGE(K595:AV595,14),0)+IF(COUNT(K595:AV595)&gt;14,LARGE(K595:AV595,15),0)</f>
        <v>26</v>
      </c>
      <c r="E595" s="20">
        <f>IF(COUNT(K595:AV595)&lt;22,IF(COUNT(K595:AV595)&gt;14,(COUNT(K595:AV595)-15),0)*20,120)</f>
        <v>0</v>
      </c>
      <c r="F595" s="23">
        <f>D595+E595</f>
        <v>26</v>
      </c>
      <c r="G595" s="34" t="s">
        <v>491</v>
      </c>
      <c r="H595" s="34" t="s">
        <v>492</v>
      </c>
      <c r="I595" s="35">
        <v>24108</v>
      </c>
      <c r="J595" s="36"/>
      <c r="O595" s="19">
        <v>26</v>
      </c>
    </row>
    <row r="596" spans="1:32" ht="12.75">
      <c r="A596" s="14"/>
      <c r="B596" s="2">
        <f>SUM(K596:AV596)</f>
        <v>44</v>
      </c>
      <c r="C596" s="20">
        <f>COUNT(K596:AV596)</f>
        <v>1</v>
      </c>
      <c r="D596" s="20">
        <f>IF(COUNT(K596:AV596)&gt;0,LARGE(K596:AV596,1),0)+IF(COUNT(K596:AV596)&gt;1,LARGE(K596:AV596,2),0)+IF(COUNT(K596:AV596)&gt;2,LARGE(K596:AV596,3),0)+IF(COUNT(K596:AV596)&gt;3,LARGE(K596:AV596,4),0)+IF(COUNT(K596:AV596)&gt;4,LARGE(K596:AV596,5),0)+IF(COUNT(K596:AV596)&gt;5,LARGE(K596:AV596,6),0)+IF(COUNT(K596:AV596)&gt;6,LARGE(K596:AV596,7),0)+IF(COUNT(K596:AV596)&gt;7,LARGE(K596:AV596,8),0)+IF(COUNT(K596:AV596)&gt;8,LARGE(K596:AV596,9),0)+IF(COUNT(K596:AV596)&gt;9,LARGE(K596:AV596,10),0)+IF(COUNT(K596:AV596)&gt;10,LARGE(K596:AV596,11),0)+IF(COUNT(K596:AV596)&gt;11,LARGE(K596:AV596,12),0)+IF(COUNT(K596:AV596)&gt;12,LARGE(K596:AV596,13),0)+IF(COUNT(K596:AV596)&gt;13,LARGE(K596:AV596,14),0)+IF(COUNT(K596:AV596)&gt;14,LARGE(K596:AV596,15),0)</f>
        <v>44</v>
      </c>
      <c r="E596" s="20">
        <f>IF(COUNT(K596:AV596)&lt;22,IF(COUNT(K596:AV596)&gt;14,(COUNT(K596:AV596)-15),0)*20,120)</f>
        <v>0</v>
      </c>
      <c r="F596" s="23">
        <f>D596+E596</f>
        <v>44</v>
      </c>
      <c r="G596" s="25" t="s">
        <v>312</v>
      </c>
      <c r="H596" s="25" t="s">
        <v>313</v>
      </c>
      <c r="I596" s="25">
        <v>1963</v>
      </c>
      <c r="J596" s="25"/>
      <c r="L596" s="3">
        <v>44</v>
      </c>
      <c r="O596" s="19"/>
      <c r="AF596" s="19"/>
    </row>
    <row r="597" spans="1:45" ht="12.75">
      <c r="A597" s="14"/>
      <c r="B597" s="2">
        <f>SUM(K597:AV597)</f>
        <v>34</v>
      </c>
      <c r="C597" s="20">
        <f>COUNT(K597:AV597)</f>
        <v>1</v>
      </c>
      <c r="D597" s="20">
        <f>IF(COUNT(K597:AV597)&gt;0,LARGE(K597:AV597,1),0)+IF(COUNT(K597:AV597)&gt;1,LARGE(K597:AV597,2),0)+IF(COUNT(K597:AV597)&gt;2,LARGE(K597:AV597,3),0)+IF(COUNT(K597:AV597)&gt;3,LARGE(K597:AV597,4),0)+IF(COUNT(K597:AV597)&gt;4,LARGE(K597:AV597,5),0)+IF(COUNT(K597:AV597)&gt;5,LARGE(K597:AV597,6),0)+IF(COUNT(K597:AV597)&gt;6,LARGE(K597:AV597,7),0)+IF(COUNT(K597:AV597)&gt;7,LARGE(K597:AV597,8),0)+IF(COUNT(K597:AV597)&gt;8,LARGE(K597:AV597,9),0)+IF(COUNT(K597:AV597)&gt;9,LARGE(K597:AV597,10),0)+IF(COUNT(K597:AV597)&gt;10,LARGE(K597:AV597,11),0)+IF(COUNT(K597:AV597)&gt;11,LARGE(K597:AV597,12),0)+IF(COUNT(K597:AV597)&gt;12,LARGE(K597:AV597,13),0)+IF(COUNT(K597:AV597)&gt;13,LARGE(K597:AV597,14),0)+IF(COUNT(K597:AV597)&gt;14,LARGE(K597:AV597,15),0)</f>
        <v>34</v>
      </c>
      <c r="E597" s="20">
        <f>IF(COUNT(K597:AV597)&lt;22,IF(COUNT(K597:AV597)&gt;14,(COUNT(K597:AV597)-15),0)*20,120)</f>
        <v>0</v>
      </c>
      <c r="F597" s="23">
        <f>D597+E597</f>
        <v>34</v>
      </c>
      <c r="G597" s="61" t="s">
        <v>1076</v>
      </c>
      <c r="H597" s="61" t="s">
        <v>1005</v>
      </c>
      <c r="I597" s="61">
        <v>1964</v>
      </c>
      <c r="J597" s="61" t="s">
        <v>1077</v>
      </c>
      <c r="K597" s="19"/>
      <c r="W597" s="19"/>
      <c r="AA597" s="19"/>
      <c r="AB597" s="18"/>
      <c r="AC597" s="19"/>
      <c r="AH597" s="3">
        <v>34</v>
      </c>
      <c r="AS597" s="19"/>
    </row>
    <row r="598" spans="1:17" ht="12.75">
      <c r="A598" s="14"/>
      <c r="B598" s="2">
        <f>SUM(K598:AV598)</f>
        <v>39</v>
      </c>
      <c r="C598" s="20">
        <f>COUNT(K598:AV598)</f>
        <v>1</v>
      </c>
      <c r="D598" s="20">
        <f>IF(COUNT(K598:AV598)&gt;0,LARGE(K598:AV598,1),0)+IF(COUNT(K598:AV598)&gt;1,LARGE(K598:AV598,2),0)+IF(COUNT(K598:AV598)&gt;2,LARGE(K598:AV598,3),0)+IF(COUNT(K598:AV598)&gt;3,LARGE(K598:AV598,4),0)+IF(COUNT(K598:AV598)&gt;4,LARGE(K598:AV598,5),0)+IF(COUNT(K598:AV598)&gt;5,LARGE(K598:AV598,6),0)+IF(COUNT(K598:AV598)&gt;6,LARGE(K598:AV598,7),0)+IF(COUNT(K598:AV598)&gt;7,LARGE(K598:AV598,8),0)+IF(COUNT(K598:AV598)&gt;8,LARGE(K598:AV598,9),0)+IF(COUNT(K598:AV598)&gt;9,LARGE(K598:AV598,10),0)+IF(COUNT(K598:AV598)&gt;10,LARGE(K598:AV598,11),0)+IF(COUNT(K598:AV598)&gt;11,LARGE(K598:AV598,12),0)+IF(COUNT(K598:AV598)&gt;12,LARGE(K598:AV598,13),0)+IF(COUNT(K598:AV598)&gt;13,LARGE(K598:AV598,14),0)+IF(COUNT(K598:AV598)&gt;14,LARGE(K598:AV598,15),0)</f>
        <v>39</v>
      </c>
      <c r="E598" s="20">
        <f>IF(COUNT(K598:AV598)&lt;22,IF(COUNT(K598:AV598)&gt;14,(COUNT(K598:AV598)-15),0)*20,120)</f>
        <v>0</v>
      </c>
      <c r="F598" s="23">
        <f>D598+E598</f>
        <v>39</v>
      </c>
      <c r="G598" s="25" t="s">
        <v>248</v>
      </c>
      <c r="H598" s="25" t="s">
        <v>249</v>
      </c>
      <c r="I598" s="25">
        <v>1966</v>
      </c>
      <c r="J598" s="25"/>
      <c r="L598" s="19">
        <v>39</v>
      </c>
      <c r="Q598" s="19"/>
    </row>
    <row r="599" spans="1:17" ht="12.75">
      <c r="A599" s="14"/>
      <c r="B599" s="2">
        <f>SUM(K599:AV599)</f>
        <v>6</v>
      </c>
      <c r="C599" s="20">
        <f>COUNT(K599:AV599)</f>
        <v>1</v>
      </c>
      <c r="D599" s="20">
        <f>IF(COUNT(K599:AV599)&gt;0,LARGE(K599:AV599,1),0)+IF(COUNT(K599:AV599)&gt;1,LARGE(K599:AV599,2),0)+IF(COUNT(K599:AV599)&gt;2,LARGE(K599:AV599,3),0)+IF(COUNT(K599:AV599)&gt;3,LARGE(K599:AV599,4),0)+IF(COUNT(K599:AV599)&gt;4,LARGE(K599:AV599,5),0)+IF(COUNT(K599:AV599)&gt;5,LARGE(K599:AV599,6),0)+IF(COUNT(K599:AV599)&gt;6,LARGE(K599:AV599,7),0)+IF(COUNT(K599:AV599)&gt;7,LARGE(K599:AV599,8),0)+IF(COUNT(K599:AV599)&gt;8,LARGE(K599:AV599,9),0)+IF(COUNT(K599:AV599)&gt;9,LARGE(K599:AV599,10),0)+IF(COUNT(K599:AV599)&gt;10,LARGE(K599:AV599,11),0)+IF(COUNT(K599:AV599)&gt;11,LARGE(K599:AV599,12),0)+IF(COUNT(K599:AV599)&gt;12,LARGE(K599:AV599,13),0)+IF(COUNT(K599:AV599)&gt;13,LARGE(K599:AV599,14),0)+IF(COUNT(K599:AV599)&gt;14,LARGE(K599:AV599,15),0)</f>
        <v>6</v>
      </c>
      <c r="E599" s="20">
        <f>IF(COUNT(K599:AV599)&lt;22,IF(COUNT(K599:AV599)&gt;14,(COUNT(K599:AV599)-15),0)*20,120)</f>
        <v>0</v>
      </c>
      <c r="F599" s="23">
        <f>D599+E599</f>
        <v>6</v>
      </c>
      <c r="G599" s="38" t="s">
        <v>723</v>
      </c>
      <c r="H599" s="38" t="s">
        <v>724</v>
      </c>
      <c r="I599" s="37" t="s">
        <v>725</v>
      </c>
      <c r="J599" s="38"/>
      <c r="Q599" s="3">
        <v>6</v>
      </c>
    </row>
    <row r="600" spans="1:47" ht="12.75">
      <c r="A600" s="14"/>
      <c r="B600" s="2">
        <f>SUM(K600:AV600)</f>
        <v>42</v>
      </c>
      <c r="C600" s="20">
        <f>COUNT(K600:AV600)</f>
        <v>1</v>
      </c>
      <c r="D600" s="20">
        <f>IF(COUNT(K600:AV600)&gt;0,LARGE(K600:AV600,1),0)+IF(COUNT(K600:AV600)&gt;1,LARGE(K600:AV600,2),0)+IF(COUNT(K600:AV600)&gt;2,LARGE(K600:AV600,3),0)+IF(COUNT(K600:AV600)&gt;3,LARGE(K600:AV600,4),0)+IF(COUNT(K600:AV600)&gt;4,LARGE(K600:AV600,5),0)+IF(COUNT(K600:AV600)&gt;5,LARGE(K600:AV600,6),0)+IF(COUNT(K600:AV600)&gt;6,LARGE(K600:AV600,7),0)+IF(COUNT(K600:AV600)&gt;7,LARGE(K600:AV600,8),0)+IF(COUNT(K600:AV600)&gt;8,LARGE(K600:AV600,9),0)+IF(COUNT(K600:AV600)&gt;9,LARGE(K600:AV600,10),0)+IF(COUNT(K600:AV600)&gt;10,LARGE(K600:AV600,11),0)+IF(COUNT(K600:AV600)&gt;11,LARGE(K600:AV600,12),0)+IF(COUNT(K600:AV600)&gt;12,LARGE(K600:AV600,13),0)+IF(COUNT(K600:AV600)&gt;13,LARGE(K600:AV600,14),0)+IF(COUNT(K600:AV600)&gt;14,LARGE(K600:AV600,15),0)</f>
        <v>42</v>
      </c>
      <c r="E600" s="20">
        <f>IF(COUNT(K600:AV600)&lt;22,IF(COUNT(K600:AV600)&gt;14,(COUNT(K600:AV600)-15),0)*20,120)</f>
        <v>0</v>
      </c>
      <c r="F600" s="23">
        <f>D600+E600</f>
        <v>42</v>
      </c>
      <c r="G600" s="25" t="s">
        <v>1246</v>
      </c>
      <c r="H600" s="69" t="s">
        <v>959</v>
      </c>
      <c r="I600" s="69">
        <v>1964</v>
      </c>
      <c r="J600" s="69" t="s">
        <v>940</v>
      </c>
      <c r="AU600" s="3">
        <v>42</v>
      </c>
    </row>
    <row r="601" spans="1:23" ht="12.75">
      <c r="A601" s="14"/>
      <c r="B601" s="2">
        <f>SUM(K601:AV601)</f>
        <v>46</v>
      </c>
      <c r="C601" s="20">
        <f>COUNT(K601:AV601)</f>
        <v>1</v>
      </c>
      <c r="D601" s="20">
        <f>IF(COUNT(K601:AV601)&gt;0,LARGE(K601:AV601,1),0)+IF(COUNT(K601:AV601)&gt;1,LARGE(K601:AV601,2),0)+IF(COUNT(K601:AV601)&gt;2,LARGE(K601:AV601,3),0)+IF(COUNT(K601:AV601)&gt;3,LARGE(K601:AV601,4),0)+IF(COUNT(K601:AV601)&gt;4,LARGE(K601:AV601,5),0)+IF(COUNT(K601:AV601)&gt;5,LARGE(K601:AV601,6),0)+IF(COUNT(K601:AV601)&gt;6,LARGE(K601:AV601,7),0)+IF(COUNT(K601:AV601)&gt;7,LARGE(K601:AV601,8),0)+IF(COUNT(K601:AV601)&gt;8,LARGE(K601:AV601,9),0)+IF(COUNT(K601:AV601)&gt;9,LARGE(K601:AV601,10),0)+IF(COUNT(K601:AV601)&gt;10,LARGE(K601:AV601,11),0)+IF(COUNT(K601:AV601)&gt;11,LARGE(K601:AV601,12),0)+IF(COUNT(K601:AV601)&gt;12,LARGE(K601:AV601,13),0)+IF(COUNT(K601:AV601)&gt;13,LARGE(K601:AV601,14),0)+IF(COUNT(K601:AV601)&gt;14,LARGE(K601:AV601,15),0)</f>
        <v>46</v>
      </c>
      <c r="E601" s="20">
        <f>IF(COUNT(K601:AV601)&lt;22,IF(COUNT(K601:AV601)&gt;14,(COUNT(K601:AV601)-15),0)*20,120)</f>
        <v>0</v>
      </c>
      <c r="F601" s="23">
        <f>D601+E601</f>
        <v>46</v>
      </c>
      <c r="G601" s="28" t="s">
        <v>60</v>
      </c>
      <c r="H601" s="28" t="s">
        <v>959</v>
      </c>
      <c r="I601" s="28">
        <v>1963</v>
      </c>
      <c r="J601" s="28" t="s">
        <v>67</v>
      </c>
      <c r="W601" s="19">
        <v>46</v>
      </c>
    </row>
    <row r="602" spans="1:23" ht="12.75">
      <c r="A602" s="14"/>
      <c r="B602" s="2">
        <f>SUM(K602:AV602)</f>
        <v>45</v>
      </c>
      <c r="C602" s="20">
        <f>COUNT(K602:AV602)</f>
        <v>1</v>
      </c>
      <c r="D602" s="20">
        <f>IF(COUNT(K602:AV602)&gt;0,LARGE(K602:AV602,1),0)+IF(COUNT(K602:AV602)&gt;1,LARGE(K602:AV602,2),0)+IF(COUNT(K602:AV602)&gt;2,LARGE(K602:AV602,3),0)+IF(COUNT(K602:AV602)&gt;3,LARGE(K602:AV602,4),0)+IF(COUNT(K602:AV602)&gt;4,LARGE(K602:AV602,5),0)+IF(COUNT(K602:AV602)&gt;5,LARGE(K602:AV602,6),0)+IF(COUNT(K602:AV602)&gt;6,LARGE(K602:AV602,7),0)+IF(COUNT(K602:AV602)&gt;7,LARGE(K602:AV602,8),0)+IF(COUNT(K602:AV602)&gt;8,LARGE(K602:AV602,9),0)+IF(COUNT(K602:AV602)&gt;9,LARGE(K602:AV602,10),0)+IF(COUNT(K602:AV602)&gt;10,LARGE(K602:AV602,11),0)+IF(COUNT(K602:AV602)&gt;11,LARGE(K602:AV602,12),0)+IF(COUNT(K602:AV602)&gt;12,LARGE(K602:AV602,13),0)+IF(COUNT(K602:AV602)&gt;13,LARGE(K602:AV602,14),0)+IF(COUNT(K602:AV602)&gt;14,LARGE(K602:AV602,15),0)</f>
        <v>45</v>
      </c>
      <c r="E602" s="20">
        <f>IF(COUNT(K602:AV602)&lt;22,IF(COUNT(K602:AV602)&gt;14,(COUNT(K602:AV602)-15),0)*20,120)</f>
        <v>0</v>
      </c>
      <c r="F602" s="23">
        <f>D602+E602</f>
        <v>45</v>
      </c>
      <c r="G602" s="28" t="s">
        <v>60</v>
      </c>
      <c r="H602" s="28" t="s">
        <v>687</v>
      </c>
      <c r="I602" s="28">
        <v>1966</v>
      </c>
      <c r="J602" s="28" t="s">
        <v>127</v>
      </c>
      <c r="W602" s="19">
        <v>45</v>
      </c>
    </row>
    <row r="603" spans="1:48" ht="12.75">
      <c r="A603" s="14"/>
      <c r="B603" s="2">
        <f>SUM(K603:AV603)</f>
        <v>38</v>
      </c>
      <c r="C603" s="20">
        <f>COUNT(K603:AV603)</f>
        <v>1</v>
      </c>
      <c r="D603" s="20">
        <f>IF(COUNT(K603:AV603)&gt;0,LARGE(K603:AV603,1),0)+IF(COUNT(K603:AV603)&gt;1,LARGE(K603:AV603,2),0)+IF(COUNT(K603:AV603)&gt;2,LARGE(K603:AV603,3),0)+IF(COUNT(K603:AV603)&gt;3,LARGE(K603:AV603,4),0)+IF(COUNT(K603:AV603)&gt;4,LARGE(K603:AV603,5),0)+IF(COUNT(K603:AV603)&gt;5,LARGE(K603:AV603,6),0)+IF(COUNT(K603:AV603)&gt;6,LARGE(K603:AV603,7),0)+IF(COUNT(K603:AV603)&gt;7,LARGE(K603:AV603,8),0)+IF(COUNT(K603:AV603)&gt;8,LARGE(K603:AV603,9),0)+IF(COUNT(K603:AV603)&gt;9,LARGE(K603:AV603,10),0)+IF(COUNT(K603:AV603)&gt;10,LARGE(K603:AV603,11),0)+IF(COUNT(K603:AV603)&gt;11,LARGE(K603:AV603,12),0)+IF(COUNT(K603:AV603)&gt;12,LARGE(K603:AV603,13),0)+IF(COUNT(K603:AV603)&gt;13,LARGE(K603:AV603,14),0)+IF(COUNT(K603:AV603)&gt;14,LARGE(K603:AV603,15),0)</f>
        <v>38</v>
      </c>
      <c r="E603" s="20">
        <f>IF(COUNT(K603:AV603)&lt;22,IF(COUNT(K603:AV603)&gt;14,(COUNT(K603:AV603)-15),0)*20,120)</f>
        <v>0</v>
      </c>
      <c r="F603" s="23">
        <f>D603+E603</f>
        <v>38</v>
      </c>
      <c r="G603" s="28" t="s">
        <v>60</v>
      </c>
      <c r="H603" s="28" t="s">
        <v>66</v>
      </c>
      <c r="I603" s="28">
        <v>1963</v>
      </c>
      <c r="J603" s="28" t="s">
        <v>74</v>
      </c>
      <c r="K603" s="18">
        <v>38</v>
      </c>
      <c r="P603" s="19"/>
      <c r="W603" s="19"/>
      <c r="AB603" s="29"/>
      <c r="AS603" s="19"/>
      <c r="AV603" s="2"/>
    </row>
    <row r="604" spans="1:17" ht="12.75">
      <c r="A604" s="50"/>
      <c r="B604" s="2">
        <f>SUM(K604:AV604)</f>
        <v>31</v>
      </c>
      <c r="C604" s="20">
        <f>COUNT(K604:AV604)</f>
        <v>1</v>
      </c>
      <c r="D604" s="20">
        <f>IF(COUNT(K604:AV604)&gt;0,LARGE(K604:AV604,1),0)+IF(COUNT(K604:AV604)&gt;1,LARGE(K604:AV604,2),0)+IF(COUNT(K604:AV604)&gt;2,LARGE(K604:AV604,3),0)+IF(COUNT(K604:AV604)&gt;3,LARGE(K604:AV604,4),0)+IF(COUNT(K604:AV604)&gt;4,LARGE(K604:AV604,5),0)+IF(COUNT(K604:AV604)&gt;5,LARGE(K604:AV604,6),0)+IF(COUNT(K604:AV604)&gt;6,LARGE(K604:AV604,7),0)+IF(COUNT(K604:AV604)&gt;7,LARGE(K604:AV604,8),0)+IF(COUNT(K604:AV604)&gt;8,LARGE(K604:AV604,9),0)+IF(COUNT(K604:AV604)&gt;9,LARGE(K604:AV604,10),0)+IF(COUNT(K604:AV604)&gt;10,LARGE(K604:AV604,11),0)+IF(COUNT(K604:AV604)&gt;11,LARGE(K604:AV604,12),0)+IF(COUNT(K604:AV604)&gt;12,LARGE(K604:AV604,13),0)+IF(COUNT(K604:AV604)&gt;13,LARGE(K604:AV604,14),0)+IF(COUNT(K604:AV604)&gt;14,LARGE(K604:AV604,15),0)</f>
        <v>31</v>
      </c>
      <c r="E604" s="20">
        <f>IF(COUNT(K604:AV604)&lt;22,IF(COUNT(K604:AV604)&gt;14,(COUNT(K604:AV604)-15),0)*20,120)</f>
        <v>0</v>
      </c>
      <c r="F604" s="23">
        <f>D604+E604</f>
        <v>31</v>
      </c>
      <c r="G604" s="25" t="s">
        <v>60</v>
      </c>
      <c r="H604" s="25" t="s">
        <v>56</v>
      </c>
      <c r="I604" s="37" t="s">
        <v>682</v>
      </c>
      <c r="J604" s="25" t="s">
        <v>683</v>
      </c>
      <c r="O604" s="19"/>
      <c r="Q604" s="3">
        <v>31</v>
      </c>
    </row>
    <row r="605" spans="1:14" ht="12.75">
      <c r="A605" s="50"/>
      <c r="B605" s="2">
        <f>SUM(K605:AV605)</f>
        <v>22</v>
      </c>
      <c r="C605" s="20">
        <f>COUNT(K605:AV605)</f>
        <v>1</v>
      </c>
      <c r="D605" s="20">
        <f>IF(COUNT(K605:AV605)&gt;0,LARGE(K605:AV605,1),0)+IF(COUNT(K605:AV605)&gt;1,LARGE(K605:AV605,2),0)+IF(COUNT(K605:AV605)&gt;2,LARGE(K605:AV605,3),0)+IF(COUNT(K605:AV605)&gt;3,LARGE(K605:AV605,4),0)+IF(COUNT(K605:AV605)&gt;4,LARGE(K605:AV605,5),0)+IF(COUNT(K605:AV605)&gt;5,LARGE(K605:AV605,6),0)+IF(COUNT(K605:AV605)&gt;6,LARGE(K605:AV605,7),0)+IF(COUNT(K605:AV605)&gt;7,LARGE(K605:AV605,8),0)+IF(COUNT(K605:AV605)&gt;8,LARGE(K605:AV605,9),0)+IF(COUNT(K605:AV605)&gt;9,LARGE(K605:AV605,10),0)+IF(COUNT(K605:AV605)&gt;10,LARGE(K605:AV605,11),0)+IF(COUNT(K605:AV605)&gt;11,LARGE(K605:AV605,12),0)+IF(COUNT(K605:AV605)&gt;12,LARGE(K605:AV605,13),0)+IF(COUNT(K605:AV605)&gt;13,LARGE(K605:AV605,14),0)+IF(COUNT(K605:AV605)&gt;14,LARGE(K605:AV605,15),0)</f>
        <v>22</v>
      </c>
      <c r="E605" s="20">
        <f>IF(COUNT(K605:AV605)&lt;22,IF(COUNT(K605:AV605)&gt;14,(COUNT(K605:AV605)-15),0)*20,120)</f>
        <v>0</v>
      </c>
      <c r="F605" s="23">
        <f>D605+E605</f>
        <v>22</v>
      </c>
      <c r="G605" s="27" t="s">
        <v>395</v>
      </c>
      <c r="H605" s="25" t="s">
        <v>358</v>
      </c>
      <c r="I605" s="27">
        <v>1966</v>
      </c>
      <c r="J605" s="27"/>
      <c r="N605" s="3">
        <v>22</v>
      </c>
    </row>
    <row r="606" spans="1:12" ht="12.75">
      <c r="A606" s="50"/>
      <c r="B606" s="2">
        <f>SUM(K606:AV606)</f>
        <v>41</v>
      </c>
      <c r="C606" s="20">
        <f>COUNT(K606:AV606)</f>
        <v>1</v>
      </c>
      <c r="D606" s="20">
        <f>IF(COUNT(K606:AV606)&gt;0,LARGE(K606:AV606,1),0)+IF(COUNT(K606:AV606)&gt;1,LARGE(K606:AV606,2),0)+IF(COUNT(K606:AV606)&gt;2,LARGE(K606:AV606,3),0)+IF(COUNT(K606:AV606)&gt;3,LARGE(K606:AV606,4),0)+IF(COUNT(K606:AV606)&gt;4,LARGE(K606:AV606,5),0)+IF(COUNT(K606:AV606)&gt;5,LARGE(K606:AV606,6),0)+IF(COUNT(K606:AV606)&gt;6,LARGE(K606:AV606,7),0)+IF(COUNT(K606:AV606)&gt;7,LARGE(K606:AV606,8),0)+IF(COUNT(K606:AV606)&gt;8,LARGE(K606:AV606,9),0)+IF(COUNT(K606:AV606)&gt;9,LARGE(K606:AV606,10),0)+IF(COUNT(K606:AV606)&gt;10,LARGE(K606:AV606,11),0)+IF(COUNT(K606:AV606)&gt;11,LARGE(K606:AV606,12),0)+IF(COUNT(K606:AV606)&gt;12,LARGE(K606:AV606,13),0)+IF(COUNT(K606:AV606)&gt;13,LARGE(K606:AV606,14),0)+IF(COUNT(K606:AV606)&gt;14,LARGE(K606:AV606,15),0)</f>
        <v>41</v>
      </c>
      <c r="E606" s="20">
        <f>IF(COUNT(K606:AV606)&lt;22,IF(COUNT(K606:AV606)&gt;14,(COUNT(K606:AV606)-15),0)*20,120)</f>
        <v>0</v>
      </c>
      <c r="F606" s="23">
        <f>D606+E606</f>
        <v>41</v>
      </c>
      <c r="G606" s="25" t="s">
        <v>314</v>
      </c>
      <c r="H606" s="25" t="s">
        <v>196</v>
      </c>
      <c r="I606" s="25">
        <v>1966</v>
      </c>
      <c r="J606" s="25"/>
      <c r="L606" s="3">
        <v>41</v>
      </c>
    </row>
    <row r="607" spans="1:28" ht="12.75">
      <c r="A607" s="50"/>
      <c r="B607" s="2">
        <f>SUM(K607:AV607)</f>
        <v>37</v>
      </c>
      <c r="C607" s="20">
        <f>COUNT(K607:AV607)</f>
        <v>1</v>
      </c>
      <c r="D607" s="20">
        <f>IF(COUNT(K607:AV607)&gt;0,LARGE(K607:AV607,1),0)+IF(COUNT(K607:AV607)&gt;1,LARGE(K607:AV607,2),0)+IF(COUNT(K607:AV607)&gt;2,LARGE(K607:AV607,3),0)+IF(COUNT(K607:AV607)&gt;3,LARGE(K607:AV607,4),0)+IF(COUNT(K607:AV607)&gt;4,LARGE(K607:AV607,5),0)+IF(COUNT(K607:AV607)&gt;5,LARGE(K607:AV607,6),0)+IF(COUNT(K607:AV607)&gt;6,LARGE(K607:AV607,7),0)+IF(COUNT(K607:AV607)&gt;7,LARGE(K607:AV607,8),0)+IF(COUNT(K607:AV607)&gt;8,LARGE(K607:AV607,9),0)+IF(COUNT(K607:AV607)&gt;9,LARGE(K607:AV607,10),0)+IF(COUNT(K607:AV607)&gt;10,LARGE(K607:AV607,11),0)+IF(COUNT(K607:AV607)&gt;11,LARGE(K607:AV607,12),0)+IF(COUNT(K607:AV607)&gt;12,LARGE(K607:AV607,13),0)+IF(COUNT(K607:AV607)&gt;13,LARGE(K607:AV607,14),0)+IF(COUNT(K607:AV607)&gt;14,LARGE(K607:AV607,15),0)</f>
        <v>37</v>
      </c>
      <c r="E607" s="20">
        <f>IF(COUNT(K607:AV607)&lt;22,IF(COUNT(K607:AV607)&gt;14,(COUNT(K607:AV607)-15),0)*20,120)</f>
        <v>0</v>
      </c>
      <c r="F607" s="23">
        <f>D607+E607</f>
        <v>37</v>
      </c>
      <c r="G607" s="25" t="s">
        <v>252</v>
      </c>
      <c r="H607" s="25" t="s">
        <v>253</v>
      </c>
      <c r="I607" s="25">
        <v>1962</v>
      </c>
      <c r="J607" s="25" t="s">
        <v>254</v>
      </c>
      <c r="L607" s="19">
        <v>37</v>
      </c>
      <c r="AB607" s="19"/>
    </row>
    <row r="608" spans="1:46" ht="12.75">
      <c r="A608" s="50"/>
      <c r="B608" s="2">
        <f>SUM(K608:AV608)</f>
        <v>36</v>
      </c>
      <c r="C608" s="20">
        <f>COUNT(K608:AV608)</f>
        <v>1</v>
      </c>
      <c r="D608" s="20">
        <f>IF(COUNT(K608:AV608)&gt;0,LARGE(K608:AV608,1),0)+IF(COUNT(K608:AV608)&gt;1,LARGE(K608:AV608,2),0)+IF(COUNT(K608:AV608)&gt;2,LARGE(K608:AV608,3),0)+IF(COUNT(K608:AV608)&gt;3,LARGE(K608:AV608,4),0)+IF(COUNT(K608:AV608)&gt;4,LARGE(K608:AV608,5),0)+IF(COUNT(K608:AV608)&gt;5,LARGE(K608:AV608,6),0)+IF(COUNT(K608:AV608)&gt;6,LARGE(K608:AV608,7),0)+IF(COUNT(K608:AV608)&gt;7,LARGE(K608:AV608,8),0)+IF(COUNT(K608:AV608)&gt;8,LARGE(K608:AV608,9),0)+IF(COUNT(K608:AV608)&gt;9,LARGE(K608:AV608,10),0)+IF(COUNT(K608:AV608)&gt;10,LARGE(K608:AV608,11),0)+IF(COUNT(K608:AV608)&gt;11,LARGE(K608:AV608,12),0)+IF(COUNT(K608:AV608)&gt;12,LARGE(K608:AV608,13),0)+IF(COUNT(K608:AV608)&gt;13,LARGE(K608:AV608,14),0)+IF(COUNT(K608:AV608)&gt;14,LARGE(K608:AV608,15),0)</f>
        <v>36</v>
      </c>
      <c r="E608" s="20">
        <f>IF(COUNT(K608:AV608)&lt;22,IF(COUNT(K608:AV608)&gt;14,(COUNT(K608:AV608)-15),0)*20,120)</f>
        <v>0</v>
      </c>
      <c r="F608" s="23">
        <f>D608+E608</f>
        <v>36</v>
      </c>
      <c r="G608" s="40" t="s">
        <v>1226</v>
      </c>
      <c r="H608" s="25" t="s">
        <v>1227</v>
      </c>
      <c r="I608" s="41" t="s">
        <v>1088</v>
      </c>
      <c r="J608" s="40" t="s">
        <v>203</v>
      </c>
      <c r="AB608" s="19"/>
      <c r="AD608" s="29"/>
      <c r="AE608" s="29"/>
      <c r="AN608" s="19"/>
      <c r="AO608" s="19"/>
      <c r="AQ608" s="19"/>
      <c r="AT608" s="3">
        <v>36</v>
      </c>
    </row>
    <row r="609" spans="1:48" ht="12.75">
      <c r="A609" s="50"/>
      <c r="B609" s="2">
        <f>SUM(K609:AV609)</f>
        <v>40</v>
      </c>
      <c r="C609" s="20">
        <f>COUNT(K609:AV609)</f>
        <v>1</v>
      </c>
      <c r="D609" s="20">
        <f>IF(COUNT(K609:AV609)&gt;0,LARGE(K609:AV609,1),0)+IF(COUNT(K609:AV609)&gt;1,LARGE(K609:AV609,2),0)+IF(COUNT(K609:AV609)&gt;2,LARGE(K609:AV609,3),0)+IF(COUNT(K609:AV609)&gt;3,LARGE(K609:AV609,4),0)+IF(COUNT(K609:AV609)&gt;4,LARGE(K609:AV609,5),0)+IF(COUNT(K609:AV609)&gt;5,LARGE(K609:AV609,6),0)+IF(COUNT(K609:AV609)&gt;6,LARGE(K609:AV609,7),0)+IF(COUNT(K609:AV609)&gt;7,LARGE(K609:AV609,8),0)+IF(COUNT(K609:AV609)&gt;8,LARGE(K609:AV609,9),0)+IF(COUNT(K609:AV609)&gt;9,LARGE(K609:AV609,10),0)+IF(COUNT(K609:AV609)&gt;10,LARGE(K609:AV609,11),0)+IF(COUNT(K609:AV609)&gt;11,LARGE(K609:AV609,12),0)+IF(COUNT(K609:AV609)&gt;12,LARGE(K609:AV609,13),0)+IF(COUNT(K609:AV609)&gt;13,LARGE(K609:AV609,14),0)+IF(COUNT(K609:AV609)&gt;14,LARGE(K609:AV609,15),0)</f>
        <v>40</v>
      </c>
      <c r="E609" s="20">
        <f>IF(COUNT(K609:AV609)&lt;22,IF(COUNT(K609:AV609)&gt;14,(COUNT(K609:AV609)-15),0)*20,120)</f>
        <v>0</v>
      </c>
      <c r="F609" s="23">
        <f>D609+E609</f>
        <v>40</v>
      </c>
      <c r="G609" s="31" t="s">
        <v>53</v>
      </c>
      <c r="H609" s="31" t="s">
        <v>85</v>
      </c>
      <c r="I609" s="31">
        <v>1962</v>
      </c>
      <c r="J609" s="31" t="s">
        <v>65</v>
      </c>
      <c r="K609" s="3">
        <v>40</v>
      </c>
      <c r="M609" s="19"/>
      <c r="O609" s="19"/>
      <c r="P609" s="19"/>
      <c r="V609" s="19"/>
      <c r="Y609" s="19"/>
      <c r="Z609" s="19"/>
      <c r="AB609" s="19"/>
      <c r="AJ609" s="19"/>
      <c r="AQ609" s="19"/>
      <c r="AU609" s="6"/>
      <c r="AV609" s="2"/>
    </row>
    <row r="610" spans="1:12" ht="12.75">
      <c r="A610" s="50"/>
      <c r="B610" s="2">
        <f>SUM(K610:AV610)</f>
        <v>27</v>
      </c>
      <c r="C610" s="20">
        <f>COUNT(K610:AV610)</f>
        <v>1</v>
      </c>
      <c r="D610" s="20">
        <f>IF(COUNT(K610:AV610)&gt;0,LARGE(K610:AV610,1),0)+IF(COUNT(K610:AV610)&gt;1,LARGE(K610:AV610,2),0)+IF(COUNT(K610:AV610)&gt;2,LARGE(K610:AV610,3),0)+IF(COUNT(K610:AV610)&gt;3,LARGE(K610:AV610,4),0)+IF(COUNT(K610:AV610)&gt;4,LARGE(K610:AV610,5),0)+IF(COUNT(K610:AV610)&gt;5,LARGE(K610:AV610,6),0)+IF(COUNT(K610:AV610)&gt;6,LARGE(K610:AV610,7),0)+IF(COUNT(K610:AV610)&gt;7,LARGE(K610:AV610,8),0)+IF(COUNT(K610:AV610)&gt;8,LARGE(K610:AV610,9),0)+IF(COUNT(K610:AV610)&gt;9,LARGE(K610:AV610,10),0)+IF(COUNT(K610:AV610)&gt;10,LARGE(K610:AV610,11),0)+IF(COUNT(K610:AV610)&gt;11,LARGE(K610:AV610,12),0)+IF(COUNT(K610:AV610)&gt;12,LARGE(K610:AV610,13),0)+IF(COUNT(K610:AV610)&gt;13,LARGE(K610:AV610,14),0)+IF(COUNT(K610:AV610)&gt;14,LARGE(K610:AV610,15),0)</f>
        <v>27</v>
      </c>
      <c r="E610" s="20">
        <f>IF(COUNT(K610:AV610)&lt;22,IF(COUNT(K610:AV610)&gt;14,(COUNT(K610:AV610)-15),0)*20,120)</f>
        <v>0</v>
      </c>
      <c r="F610" s="23">
        <f>D610+E610</f>
        <v>27</v>
      </c>
      <c r="G610" s="25" t="s">
        <v>53</v>
      </c>
      <c r="H610" s="25" t="s">
        <v>269</v>
      </c>
      <c r="I610" s="25">
        <v>1965</v>
      </c>
      <c r="J610" s="25"/>
      <c r="L610" s="19">
        <v>27</v>
      </c>
    </row>
    <row r="611" spans="1:16" ht="12.75">
      <c r="A611" s="50"/>
      <c r="B611" s="2">
        <f>SUM(K611:AV611)</f>
        <v>18</v>
      </c>
      <c r="C611" s="20">
        <f>COUNT(K611:AV611)</f>
        <v>1</v>
      </c>
      <c r="D611" s="20">
        <f>IF(COUNT(K611:AV611)&gt;0,LARGE(K611:AV611,1),0)+IF(COUNT(K611:AV611)&gt;1,LARGE(K611:AV611,2),0)+IF(COUNT(K611:AV611)&gt;2,LARGE(K611:AV611,3),0)+IF(COUNT(K611:AV611)&gt;3,LARGE(K611:AV611,4),0)+IF(COUNT(K611:AV611)&gt;4,LARGE(K611:AV611,5),0)+IF(COUNT(K611:AV611)&gt;5,LARGE(K611:AV611,6),0)+IF(COUNT(K611:AV611)&gt;6,LARGE(K611:AV611,7),0)+IF(COUNT(K611:AV611)&gt;7,LARGE(K611:AV611,8),0)+IF(COUNT(K611:AV611)&gt;8,LARGE(K611:AV611,9),0)+IF(COUNT(K611:AV611)&gt;9,LARGE(K611:AV611,10),0)+IF(COUNT(K611:AV611)&gt;10,LARGE(K611:AV611,11),0)+IF(COUNT(K611:AV611)&gt;11,LARGE(K611:AV611,12),0)+IF(COUNT(K611:AV611)&gt;12,LARGE(K611:AV611,13),0)+IF(COUNT(K611:AV611)&gt;13,LARGE(K611:AV611,14),0)+IF(COUNT(K611:AV611)&gt;14,LARGE(K611:AV611,15),0)</f>
        <v>18</v>
      </c>
      <c r="E611" s="20">
        <f>IF(COUNT(K611:AV611)&lt;22,IF(COUNT(K611:AV611)&gt;14,(COUNT(K611:AV611)-15),0)*20,120)</f>
        <v>0</v>
      </c>
      <c r="F611" s="23">
        <f>D611+E611</f>
        <v>18</v>
      </c>
      <c r="G611" s="27" t="s">
        <v>609</v>
      </c>
      <c r="H611" s="27" t="s">
        <v>610</v>
      </c>
      <c r="I611" s="27">
        <v>1962</v>
      </c>
      <c r="J611" s="27" t="s">
        <v>611</v>
      </c>
      <c r="P611" s="19">
        <v>18</v>
      </c>
    </row>
    <row r="612" spans="1:27" ht="12.75">
      <c r="A612" s="50"/>
      <c r="B612" s="2">
        <f>SUM(K612:AV612)</f>
        <v>25</v>
      </c>
      <c r="C612" s="20">
        <f>COUNT(K612:AV612)</f>
        <v>1</v>
      </c>
      <c r="D612" s="20">
        <f>IF(COUNT(K612:AV612)&gt;0,LARGE(K612:AV612,1),0)+IF(COUNT(K612:AV612)&gt;1,LARGE(K612:AV612,2),0)+IF(COUNT(K612:AV612)&gt;2,LARGE(K612:AV612,3),0)+IF(COUNT(K612:AV612)&gt;3,LARGE(K612:AV612,4),0)+IF(COUNT(K612:AV612)&gt;4,LARGE(K612:AV612,5),0)+IF(COUNT(K612:AV612)&gt;5,LARGE(K612:AV612,6),0)+IF(COUNT(K612:AV612)&gt;6,LARGE(K612:AV612,7),0)+IF(COUNT(K612:AV612)&gt;7,LARGE(K612:AV612,8),0)+IF(COUNT(K612:AV612)&gt;8,LARGE(K612:AV612,9),0)+IF(COUNT(K612:AV612)&gt;9,LARGE(K612:AV612,10),0)+IF(COUNT(K612:AV612)&gt;10,LARGE(K612:AV612,11),0)+IF(COUNT(K612:AV612)&gt;11,LARGE(K612:AV612,12),0)+IF(COUNT(K612:AV612)&gt;12,LARGE(K612:AV612,13),0)+IF(COUNT(K612:AV612)&gt;13,LARGE(K612:AV612,14),0)+IF(COUNT(K612:AV612)&gt;14,LARGE(K612:AV612,15),0)</f>
        <v>25</v>
      </c>
      <c r="E612" s="20">
        <f>IF(COUNT(K612:AV612)&lt;22,IF(COUNT(K612:AV612)&gt;14,(COUNT(K612:AV612)-15),0)*20,120)</f>
        <v>0</v>
      </c>
      <c r="F612" s="23">
        <f>D612+E612</f>
        <v>25</v>
      </c>
      <c r="G612" s="25" t="s">
        <v>997</v>
      </c>
      <c r="H612" s="27" t="s">
        <v>607</v>
      </c>
      <c r="I612" s="27">
        <v>1962</v>
      </c>
      <c r="J612" s="27"/>
      <c r="AA612" s="19">
        <v>25</v>
      </c>
    </row>
    <row r="613" spans="1:15" ht="14.25">
      <c r="A613" s="50"/>
      <c r="B613" s="2">
        <f>SUM(K613:AV613)</f>
        <v>19</v>
      </c>
      <c r="C613" s="20">
        <f>COUNT(K613:AV613)</f>
        <v>1</v>
      </c>
      <c r="D613" s="20">
        <f>IF(COUNT(K613:AV613)&gt;0,LARGE(K613:AV613,1),0)+IF(COUNT(K613:AV613)&gt;1,LARGE(K613:AV613,2),0)+IF(COUNT(K613:AV613)&gt;2,LARGE(K613:AV613,3),0)+IF(COUNT(K613:AV613)&gt;3,LARGE(K613:AV613,4),0)+IF(COUNT(K613:AV613)&gt;4,LARGE(K613:AV613,5),0)+IF(COUNT(K613:AV613)&gt;5,LARGE(K613:AV613,6),0)+IF(COUNT(K613:AV613)&gt;6,LARGE(K613:AV613,7),0)+IF(COUNT(K613:AV613)&gt;7,LARGE(K613:AV613,8),0)+IF(COUNT(K613:AV613)&gt;8,LARGE(K613:AV613,9),0)+IF(COUNT(K613:AV613)&gt;9,LARGE(K613:AV613,10),0)+IF(COUNT(K613:AV613)&gt;10,LARGE(K613:AV613,11),0)+IF(COUNT(K613:AV613)&gt;11,LARGE(K613:AV613,12),0)+IF(COUNT(K613:AV613)&gt;12,LARGE(K613:AV613,13),0)+IF(COUNT(K613:AV613)&gt;13,LARGE(K613:AV613,14),0)+IF(COUNT(K613:AV613)&gt;14,LARGE(K613:AV613,15),0)</f>
        <v>19</v>
      </c>
      <c r="E613" s="20">
        <f>IF(COUNT(K613:AV613)&lt;22,IF(COUNT(K613:AV613)&gt;14,(COUNT(K613:AV613)-15),0)*20,120)</f>
        <v>0</v>
      </c>
      <c r="F613" s="23">
        <f>D613+E613</f>
        <v>19</v>
      </c>
      <c r="G613" s="34" t="s">
        <v>647</v>
      </c>
      <c r="H613" s="34" t="s">
        <v>466</v>
      </c>
      <c r="I613" s="35">
        <v>23743</v>
      </c>
      <c r="J613" s="36"/>
      <c r="O613" s="3">
        <v>19</v>
      </c>
    </row>
    <row r="614" spans="1:16" ht="12.75">
      <c r="A614" s="50"/>
      <c r="B614" s="2">
        <f>SUM(K614:AV614)</f>
        <v>32</v>
      </c>
      <c r="C614" s="20">
        <f>COUNT(K614:AV614)</f>
        <v>1</v>
      </c>
      <c r="D614" s="20">
        <f>IF(COUNT(K614:AV614)&gt;0,LARGE(K614:AV614,1),0)+IF(COUNT(K614:AV614)&gt;1,LARGE(K614:AV614,2),0)+IF(COUNT(K614:AV614)&gt;2,LARGE(K614:AV614,3),0)+IF(COUNT(K614:AV614)&gt;3,LARGE(K614:AV614,4),0)+IF(COUNT(K614:AV614)&gt;4,LARGE(K614:AV614,5),0)+IF(COUNT(K614:AV614)&gt;5,LARGE(K614:AV614,6),0)+IF(COUNT(K614:AV614)&gt;6,LARGE(K614:AV614,7),0)+IF(COUNT(K614:AV614)&gt;7,LARGE(K614:AV614,8),0)+IF(COUNT(K614:AV614)&gt;8,LARGE(K614:AV614,9),0)+IF(COUNT(K614:AV614)&gt;9,LARGE(K614:AV614,10),0)+IF(COUNT(K614:AV614)&gt;10,LARGE(K614:AV614,11),0)+IF(COUNT(K614:AV614)&gt;11,LARGE(K614:AV614,12),0)+IF(COUNT(K614:AV614)&gt;12,LARGE(K614:AV614,13),0)+IF(COUNT(K614:AV614)&gt;13,LARGE(K614:AV614,14),0)+IF(COUNT(K614:AV614)&gt;14,LARGE(K614:AV614,15),0)</f>
        <v>32</v>
      </c>
      <c r="E614" s="20">
        <f>IF(COUNT(K614:AV614)&lt;22,IF(COUNT(K614:AV614)&gt;14,(COUNT(K614:AV614)-15),0)*20,120)</f>
        <v>0</v>
      </c>
      <c r="F614" s="23">
        <f>D614+E614</f>
        <v>32</v>
      </c>
      <c r="G614" s="27" t="s">
        <v>592</v>
      </c>
      <c r="H614" s="27" t="s">
        <v>83</v>
      </c>
      <c r="I614" s="27">
        <v>1966</v>
      </c>
      <c r="J614" s="27" t="s">
        <v>579</v>
      </c>
      <c r="P614" s="19">
        <v>32</v>
      </c>
    </row>
    <row r="615" spans="2:48" ht="12.75">
      <c r="B615" s="2"/>
      <c r="C615" s="20"/>
      <c r="D615" s="20"/>
      <c r="E615" s="20"/>
      <c r="F615" s="23"/>
      <c r="G615" s="59"/>
      <c r="H615" s="59"/>
      <c r="I615" s="25"/>
      <c r="J615" s="59"/>
      <c r="AV615" s="19"/>
    </row>
    <row r="616" spans="2:48" ht="12.75">
      <c r="B616" s="2"/>
      <c r="C616" s="20"/>
      <c r="D616" s="20"/>
      <c r="E616" s="20"/>
      <c r="F616" s="23"/>
      <c r="G616" s="59"/>
      <c r="H616" s="59"/>
      <c r="I616" s="25"/>
      <c r="J616" s="59"/>
      <c r="AV616" s="19"/>
    </row>
    <row r="617" spans="2:48" ht="12.75">
      <c r="B617" s="2"/>
      <c r="C617" s="20"/>
      <c r="D617" s="20"/>
      <c r="E617" s="20"/>
      <c r="F617" s="23"/>
      <c r="G617" s="59"/>
      <c r="H617" s="59"/>
      <c r="I617" s="25"/>
      <c r="J617" s="59"/>
      <c r="AV617" s="19"/>
    </row>
    <row r="618" spans="2:10" ht="12.75">
      <c r="B618" s="2"/>
      <c r="C618" s="20"/>
      <c r="D618" s="20"/>
      <c r="E618" s="20"/>
      <c r="F618" s="23"/>
      <c r="G618" s="59"/>
      <c r="H618" s="59"/>
      <c r="I618" s="25"/>
      <c r="J618" s="59"/>
    </row>
    <row r="619" spans="1:48" ht="12.75">
      <c r="A619" s="50"/>
      <c r="B619" s="2"/>
      <c r="C619" s="20"/>
      <c r="D619" s="20"/>
      <c r="E619" s="20"/>
      <c r="F619" s="23"/>
      <c r="G619" s="59"/>
      <c r="H619" s="59"/>
      <c r="I619" s="25"/>
      <c r="J619" s="59"/>
      <c r="K619" s="19"/>
      <c r="M619" s="19"/>
      <c r="O619" s="19"/>
      <c r="R619" s="19"/>
      <c r="AB619" s="19"/>
      <c r="AN619" s="19"/>
      <c r="AO619" s="19"/>
      <c r="AQ619" s="19"/>
      <c r="AV619" s="20"/>
    </row>
    <row r="620" spans="2:48" ht="12.75">
      <c r="B620" s="2"/>
      <c r="C620" s="20"/>
      <c r="D620" s="20"/>
      <c r="E620" s="20"/>
      <c r="F620" s="23"/>
      <c r="G620" s="59"/>
      <c r="H620" s="59"/>
      <c r="I620" s="25"/>
      <c r="J620" s="59"/>
      <c r="AV620" s="19"/>
    </row>
    <row r="621" spans="2:48" ht="12.75">
      <c r="B621" s="2"/>
      <c r="C621" s="20"/>
      <c r="D621" s="20"/>
      <c r="E621" s="20"/>
      <c r="F621" s="23"/>
      <c r="G621" s="59"/>
      <c r="H621" s="59"/>
      <c r="I621" s="25"/>
      <c r="J621" s="59"/>
      <c r="AM621" s="29"/>
      <c r="AN621" s="19"/>
      <c r="AV621" s="19"/>
    </row>
    <row r="622" spans="2:43" ht="12.75">
      <c r="B622" s="2"/>
      <c r="C622" s="20"/>
      <c r="D622" s="20"/>
      <c r="E622" s="20"/>
      <c r="F622" s="23"/>
      <c r="G622" s="59"/>
      <c r="H622" s="59"/>
      <c r="I622" s="25"/>
      <c r="J622" s="59"/>
      <c r="AL622" s="19"/>
      <c r="AN622" s="19"/>
      <c r="AQ622" s="19"/>
    </row>
    <row r="623" spans="2:48" ht="12.75">
      <c r="B623" s="2"/>
      <c r="C623" s="20"/>
      <c r="D623" s="20"/>
      <c r="E623" s="20"/>
      <c r="F623" s="23"/>
      <c r="G623" s="59"/>
      <c r="H623" s="59"/>
      <c r="I623" s="25"/>
      <c r="J623" s="59"/>
      <c r="AV623" s="19"/>
    </row>
    <row r="624" spans="1:39" ht="12.75">
      <c r="A624" s="50"/>
      <c r="B624" s="2"/>
      <c r="C624" s="20"/>
      <c r="D624" s="20"/>
      <c r="E624" s="20"/>
      <c r="F624" s="23"/>
      <c r="G624" s="59"/>
      <c r="H624" s="59"/>
      <c r="I624" s="25"/>
      <c r="J624" s="59"/>
      <c r="AM624" s="29"/>
    </row>
    <row r="625" spans="2:39" ht="12.75">
      <c r="B625" s="2"/>
      <c r="C625" s="20"/>
      <c r="D625" s="20"/>
      <c r="E625" s="20"/>
      <c r="F625" s="23"/>
      <c r="G625" s="59"/>
      <c r="H625" s="59"/>
      <c r="I625" s="25"/>
      <c r="J625" s="59"/>
      <c r="AE625" s="19"/>
      <c r="AG625" s="19"/>
      <c r="AK625" s="19"/>
      <c r="AM625" s="19"/>
    </row>
    <row r="626" spans="1:43" ht="12.75">
      <c r="A626" s="50"/>
      <c r="B626" s="2"/>
      <c r="C626" s="20"/>
      <c r="D626" s="20"/>
      <c r="E626" s="20"/>
      <c r="F626" s="23"/>
      <c r="G626" s="59"/>
      <c r="H626" s="59"/>
      <c r="I626" s="25"/>
      <c r="J626" s="59"/>
      <c r="AM626" s="29"/>
      <c r="AN626" s="19"/>
      <c r="AO626" s="19"/>
      <c r="AQ626" s="19"/>
    </row>
    <row r="627" spans="2:41" ht="12.75">
      <c r="B627" s="2"/>
      <c r="C627" s="20"/>
      <c r="D627" s="20"/>
      <c r="E627" s="20"/>
      <c r="F627" s="23"/>
      <c r="G627" s="59"/>
      <c r="H627" s="59"/>
      <c r="I627" s="25"/>
      <c r="J627" s="59"/>
      <c r="AN627" s="19"/>
      <c r="AO627" s="19"/>
    </row>
    <row r="628" spans="2:48" ht="12.75">
      <c r="B628" s="2"/>
      <c r="C628" s="20"/>
      <c r="D628" s="20"/>
      <c r="E628" s="20"/>
      <c r="F628" s="23"/>
      <c r="G628" s="59"/>
      <c r="H628" s="59"/>
      <c r="I628" s="25"/>
      <c r="J628" s="59"/>
      <c r="AV628" s="19"/>
    </row>
    <row r="629" spans="1:10" ht="12.75">
      <c r="A629" s="50"/>
      <c r="B629" s="2"/>
      <c r="C629" s="20"/>
      <c r="D629" s="20"/>
      <c r="E629" s="20"/>
      <c r="F629" s="23"/>
      <c r="G629" s="25"/>
      <c r="H629" s="69"/>
      <c r="I629" s="69"/>
      <c r="J629" s="69"/>
    </row>
    <row r="630" spans="2:10" ht="12.75">
      <c r="B630" s="2"/>
      <c r="C630" s="20"/>
      <c r="D630" s="20"/>
      <c r="E630" s="20"/>
      <c r="F630" s="23"/>
      <c r="G630" s="59"/>
      <c r="H630" s="59"/>
      <c r="I630" s="25"/>
      <c r="J630" s="59"/>
    </row>
    <row r="631" spans="2:48" ht="12.75">
      <c r="B631" s="2"/>
      <c r="C631" s="20"/>
      <c r="D631" s="20"/>
      <c r="E631" s="20"/>
      <c r="F631" s="23"/>
      <c r="G631" s="59"/>
      <c r="H631" s="59"/>
      <c r="I631" s="25"/>
      <c r="J631" s="59"/>
      <c r="AV631" s="20"/>
    </row>
    <row r="632" spans="2:48" ht="12.75">
      <c r="B632" s="2"/>
      <c r="C632" s="20"/>
      <c r="D632" s="20"/>
      <c r="E632" s="20"/>
      <c r="F632" s="23"/>
      <c r="G632" s="59"/>
      <c r="H632" s="59"/>
      <c r="I632" s="25"/>
      <c r="J632" s="59"/>
      <c r="AV632" s="20"/>
    </row>
    <row r="633" spans="2:39" ht="12.75">
      <c r="B633" s="2"/>
      <c r="C633" s="20"/>
      <c r="D633" s="20"/>
      <c r="E633" s="20"/>
      <c r="F633" s="23"/>
      <c r="G633" s="59"/>
      <c r="H633" s="59"/>
      <c r="I633" s="25"/>
      <c r="J633" s="59"/>
      <c r="AM633" s="19"/>
    </row>
    <row r="634" spans="2:48" ht="12.75">
      <c r="B634" s="2"/>
      <c r="C634" s="20"/>
      <c r="D634" s="20"/>
      <c r="E634" s="20"/>
      <c r="F634" s="23"/>
      <c r="G634" s="59"/>
      <c r="H634" s="59"/>
      <c r="I634" s="25"/>
      <c r="J634" s="59"/>
      <c r="AQ634" s="19"/>
      <c r="AV634" s="19"/>
    </row>
    <row r="635" spans="2:48" ht="12.75">
      <c r="B635" s="2"/>
      <c r="C635" s="20"/>
      <c r="D635" s="20"/>
      <c r="E635" s="20"/>
      <c r="F635" s="23"/>
      <c r="G635" s="59"/>
      <c r="H635" s="59"/>
      <c r="I635" s="25"/>
      <c r="J635" s="59"/>
      <c r="AV635" s="20"/>
    </row>
    <row r="636" spans="2:10" ht="12.75">
      <c r="B636" s="2"/>
      <c r="C636" s="20"/>
      <c r="D636" s="20"/>
      <c r="E636" s="20"/>
      <c r="F636" s="23"/>
      <c r="G636" s="59"/>
      <c r="H636" s="59"/>
      <c r="I636" s="25"/>
      <c r="J636" s="59"/>
    </row>
    <row r="637" spans="2:48" ht="12.75">
      <c r="B637" s="2"/>
      <c r="C637" s="20"/>
      <c r="D637" s="20"/>
      <c r="E637" s="20"/>
      <c r="F637" s="23"/>
      <c r="G637" s="59"/>
      <c r="H637" s="59"/>
      <c r="I637" s="25"/>
      <c r="J637" s="59"/>
      <c r="AV637" s="20"/>
    </row>
    <row r="638" spans="2:10" ht="12.75">
      <c r="B638" s="2"/>
      <c r="C638" s="20"/>
      <c r="D638" s="20"/>
      <c r="E638" s="20"/>
      <c r="F638" s="23"/>
      <c r="G638" s="59"/>
      <c r="H638" s="59"/>
      <c r="I638" s="25"/>
      <c r="J638" s="59"/>
    </row>
    <row r="639" spans="2:48" ht="12.75">
      <c r="B639" s="2"/>
      <c r="C639" s="20"/>
      <c r="D639" s="20"/>
      <c r="E639" s="20"/>
      <c r="F639" s="23"/>
      <c r="G639" s="59"/>
      <c r="H639" s="59"/>
      <c r="I639" s="25"/>
      <c r="J639" s="59"/>
      <c r="AV639" s="19"/>
    </row>
    <row r="640" spans="2:48" ht="12.75">
      <c r="B640" s="2"/>
      <c r="C640" s="20"/>
      <c r="D640" s="20"/>
      <c r="E640" s="20"/>
      <c r="F640" s="23"/>
      <c r="G640" s="59"/>
      <c r="H640" s="59"/>
      <c r="I640" s="25"/>
      <c r="J640" s="59"/>
      <c r="AV640" s="20"/>
    </row>
    <row r="641" spans="2:48" ht="12.75">
      <c r="B641" s="2"/>
      <c r="C641" s="20"/>
      <c r="D641" s="20"/>
      <c r="E641" s="20"/>
      <c r="F641" s="23"/>
      <c r="G641" s="59"/>
      <c r="H641" s="59"/>
      <c r="I641" s="25"/>
      <c r="J641" s="59"/>
      <c r="AV641" s="19"/>
    </row>
    <row r="642" spans="2:10" ht="12.75">
      <c r="B642" s="2"/>
      <c r="C642" s="20"/>
      <c r="D642" s="20"/>
      <c r="E642" s="20"/>
      <c r="F642" s="23"/>
      <c r="G642" s="59"/>
      <c r="H642" s="59"/>
      <c r="I642" s="25"/>
      <c r="J642" s="59"/>
    </row>
  </sheetData>
  <sheetProtection/>
  <autoFilter ref="A2:AT2"/>
  <mergeCells count="1">
    <mergeCell ref="A1:J1"/>
  </mergeCells>
  <hyperlinks>
    <hyperlink ref="G92" r:id="rId1" display="http://my3.raceresult.com/details/results.php?sl=6.34271.de.4.Ergebnislisten%7CZieleinlaufliste&amp;pp=111"/>
    <hyperlink ref="G322" r:id="rId2" display="http://www.tv-huchem-stammeln.de/cms/html/la/ergebnisse/2016/_4_33.HTM"/>
    <hyperlink ref="G128" r:id="rId3" display="http://www.tv-huchem-stammeln.de/cms/html/la/ergebnisse/2016/_4_57.HTM"/>
    <hyperlink ref="G307" r:id="rId4" display="http://www.tv-huchem-stammeln.de/cms/html/la/ergebnisse/2016/_4_90.HTM"/>
    <hyperlink ref="G200" r:id="rId5" display="http://www.tv-huchem-stammeln.de/cms/html/la/ergebnisse/2016/_4_122.HTM"/>
    <hyperlink ref="G142" r:id="rId6" display="http://www.tv-huchem-stammeln.de/cms/html/la/ergebnisse/2016/_4_135.HTM"/>
    <hyperlink ref="G468" r:id="rId7" display="http://www.tv-huchem-stammeln.de/cms/html/la/ergebnisse/2016/_6_17.HTM"/>
    <hyperlink ref="G326" r:id="rId8" display="http://www.tv-huchem-stammeln.de/cms/html/la/ergebnisse/2016/_6_18.HTM"/>
    <hyperlink ref="G394" r:id="rId9" display="http://www.tv-huchem-stammeln.de/cms/html/la/ergebnisse/2016/_6_26.HTM"/>
    <hyperlink ref="G347" r:id="rId10" display="http://www.tv-huchem-stammeln.de/cms/html/la/ergebnisse/2016/_6_27.HTM"/>
    <hyperlink ref="G188" r:id="rId11" display="http://www.tv-huchem-stammeln.de/cms/html/la/ergebnisse/2016/_6_30.HTM"/>
    <hyperlink ref="G259" r:id="rId12" display="http://www.tv-huchem-stammeln.de/cms/html/la/ergebnisse/2016/_6_35.HTM"/>
    <hyperlink ref="G582" r:id="rId13" display="http://www.tv-huchem-stammeln.de/cms/html/la/ergebnisse/2016/_6_37.HTM"/>
    <hyperlink ref="G82" r:id="rId14" display="http://www.tv-huchem-stammeln.de/cms/html/la/ergebnisse/2016/_6_88.HTM"/>
    <hyperlink ref="G362" r:id="rId15" display="http://www.tv-huchem-stammeln.de/cms/html/la/ergebnisse/2016/_6_90.HTM"/>
    <hyperlink ref="G274" r:id="rId16" display="http://www.tv-huchem-stammeln.de/cms/html/la/ergebnisse/2016/_6_113.HTM"/>
    <hyperlink ref="G195" r:id="rId17" display="http://www.tv-huchem-stammeln.de/cms/html/la/ergebnisse/2016/_6_157.HTM"/>
    <hyperlink ref="G152" r:id="rId18" display="http://www.tv-huchem-stammeln.de/cms/html/la/ergebnisse/2016/_6_166.HTM"/>
    <hyperlink ref="G145" r:id="rId19" display="http://www.tv-huchem-stammeln.de/cms/html/la/ergebnisse/2016/_6_175.HTM"/>
    <hyperlink ref="G251" r:id="rId20" display="http://www.tv-huchem-stammeln.de/cms/html/la/ergebnisse/2016/_6_180.HTM"/>
    <hyperlink ref="G402" r:id="rId21" display="http://www.tv-huchem-stammeln.de/cms/html/la/ergebnisse/2016/_6_181.HTM"/>
    <hyperlink ref="G365" r:id="rId22" display="http://www.tv-huchem-stammeln.de/cms/html/la/ergebnisse/2016/_6_186.HTM"/>
    <hyperlink ref="G508" r:id="rId23" display="http://www.tv-huchem-stammeln.de/cms/html/la/ergebnisse/2016/_6_193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5"/>
  <headerFooter alignWithMargins="0">
    <oddHeader>&amp;L&amp;"Arial,Fett"Rur-Eifel-Volkslauf Cup 2010; Wertung: &amp;A</oddHeader>
  </headerFooter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2016-11-20T13:58:50Z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