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J U12 (Schueler C) (2016)" sheetId="1" r:id="rId1"/>
  </sheets>
  <definedNames>
    <definedName name="_xlnm._FilterDatabase" localSheetId="0" hidden="1">'MJ U12 (Schueler C) (2016)'!$A$2:$AT$2</definedName>
    <definedName name="_xlnm.Print_Titles" localSheetId="0">'MJ U12 (Schueler C) (2016)'!$2:$2</definedName>
  </definedNames>
  <calcPr fullCalcOnLoad="1"/>
</workbook>
</file>

<file path=xl/sharedStrings.xml><?xml version="1.0" encoding="utf-8"?>
<sst xmlns="http://schemas.openxmlformats.org/spreadsheetml/2006/main" count="473" uniqueCount="388">
  <si>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</si>
  <si>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</si>
  <si>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</si>
  <si>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</si>
  <si>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</si>
  <si>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</si>
  <si>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</si>
  <si>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</si>
  <si>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</si>
  <si>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</si>
  <si>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 xml:space="preserve">  15 BESTE</t>
  </si>
  <si>
    <t>Aachener Engel</t>
  </si>
  <si>
    <t>SC Komet Steckenborn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</si>
  <si>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</si>
  <si>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</si>
  <si>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</si>
  <si>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</si>
  <si>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</si>
  <si>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</si>
  <si>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</si>
  <si>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</si>
  <si>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</si>
  <si>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</si>
  <si>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</si>
  <si>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</si>
  <si>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</si>
  <si>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</si>
  <si>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</si>
  <si>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</si>
  <si>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</si>
  <si>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</si>
  <si>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</si>
  <si>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</si>
  <si>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Gemünd</t>
  </si>
  <si>
    <t>SV Roland Rollesbroich</t>
  </si>
  <si>
    <t>STAP Brunssum</t>
  </si>
  <si>
    <t>DJK Gillrath</t>
  </si>
  <si>
    <t>SC Bütgenbach</t>
  </si>
  <si>
    <t>Achilles-Top</t>
  </si>
  <si>
    <t>ATH</t>
  </si>
  <si>
    <t>Caesar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</si>
  <si>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</si>
  <si>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</si>
  <si>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</si>
  <si>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</si>
  <si>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</si>
  <si>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</si>
  <si>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</si>
  <si>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</si>
  <si>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</si>
  <si>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Klomp</t>
  </si>
  <si>
    <t>Timo</t>
  </si>
  <si>
    <t>van Orsouw</t>
  </si>
  <si>
    <t>Thomas</t>
  </si>
  <si>
    <t>Oss '78</t>
  </si>
  <si>
    <t>Weerts</t>
  </si>
  <si>
    <t>Dinand</t>
  </si>
  <si>
    <t>Reijnen</t>
  </si>
  <si>
    <t>Lasse</t>
  </si>
  <si>
    <t>HAC</t>
  </si>
  <si>
    <t>Smeets</t>
  </si>
  <si>
    <t>Bodi</t>
  </si>
  <si>
    <t>Schoens</t>
  </si>
  <si>
    <t>Yoeri</t>
  </si>
  <si>
    <t>Maas</t>
  </si>
  <si>
    <t>Schüttrumpf</t>
  </si>
  <si>
    <t>Robert</t>
  </si>
  <si>
    <t>Baesweiler</t>
  </si>
  <si>
    <t>Eickhoff</t>
  </si>
  <si>
    <t>Tim</t>
  </si>
  <si>
    <t>Broers</t>
  </si>
  <si>
    <t>Luca</t>
  </si>
  <si>
    <t>Janssen</t>
  </si>
  <si>
    <t>Stan</t>
  </si>
  <si>
    <t>Koolen</t>
  </si>
  <si>
    <t>Roman</t>
  </si>
  <si>
    <t>Coenen</t>
  </si>
  <si>
    <t>Renco</t>
  </si>
  <si>
    <t>Hoensbroek</t>
  </si>
  <si>
    <t>MJ U12 (Schüler C): 10 bis 11 Jahre alt  (Jg. 2005 bis 2006)</t>
  </si>
  <si>
    <t>Joaquin</t>
  </si>
  <si>
    <t>Villescas</t>
  </si>
  <si>
    <t>Wellens</t>
  </si>
  <si>
    <t>Jonas</t>
  </si>
  <si>
    <t>Feindt</t>
  </si>
  <si>
    <t>Lukas</t>
  </si>
  <si>
    <t>Nikolaus-Schule Breberen</t>
  </si>
  <si>
    <t>Lenzing</t>
  </si>
  <si>
    <t>Noah</t>
  </si>
  <si>
    <t>Beckers</t>
  </si>
  <si>
    <t>Yannik</t>
  </si>
  <si>
    <t>Finn</t>
  </si>
  <si>
    <t>Peter</t>
  </si>
  <si>
    <t>Walkosz</t>
  </si>
  <si>
    <t>Michal</t>
  </si>
  <si>
    <t>Astrid-Lindgren-Schule</t>
  </si>
  <si>
    <t>Burbach</t>
  </si>
  <si>
    <t>Mick</t>
  </si>
  <si>
    <t>Geißer</t>
  </si>
  <si>
    <t>Jakob</t>
  </si>
  <si>
    <t>Hülden</t>
  </si>
  <si>
    <t>Julius</t>
  </si>
  <si>
    <t>Wolter</t>
  </si>
  <si>
    <t>Daniel</t>
  </si>
  <si>
    <t>Zaunbrecher</t>
  </si>
  <si>
    <t>Hommelsheim</t>
  </si>
  <si>
    <t>Niclas</t>
  </si>
  <si>
    <t>Erfurth</t>
  </si>
  <si>
    <t>Niklas</t>
  </si>
  <si>
    <t>Knobloch</t>
  </si>
  <si>
    <t>Florian</t>
  </si>
  <si>
    <t>Polis</t>
  </si>
  <si>
    <t>Sebastian</t>
  </si>
  <si>
    <t>Reitinger</t>
  </si>
  <si>
    <t>Erik</t>
  </si>
  <si>
    <t>TuS Jahn Hilfarth</t>
  </si>
  <si>
    <t>Herma</t>
  </si>
  <si>
    <t xml:space="preserve"> Noah</t>
  </si>
  <si>
    <t>DJK Jung Siegfried Herzogenrath</t>
  </si>
  <si>
    <t xml:space="preserve"> Fabian</t>
  </si>
  <si>
    <t>Nanthapalan</t>
  </si>
  <si>
    <t xml:space="preserve"> Sanjeevan</t>
  </si>
  <si>
    <t>Dürener TV 1847</t>
  </si>
  <si>
    <t>Ugurbas</t>
  </si>
  <si>
    <t xml:space="preserve"> Tugcan</t>
  </si>
  <si>
    <t>Nekipelov</t>
  </si>
  <si>
    <t xml:space="preserve"> Patrick</t>
  </si>
  <si>
    <t>DJK Löwe Hambach</t>
  </si>
  <si>
    <t>Winkler</t>
  </si>
  <si>
    <t xml:space="preserve"> Erik</t>
  </si>
  <si>
    <t>Huppertz</t>
  </si>
  <si>
    <t xml:space="preserve"> Jan</t>
  </si>
  <si>
    <t>Schi-Club Schwazze Bärresch</t>
  </si>
  <si>
    <t>Diegeler</t>
  </si>
  <si>
    <t xml:space="preserve"> Leon</t>
  </si>
  <si>
    <t>Barbaraschule</t>
  </si>
  <si>
    <t>Kolewa</t>
  </si>
  <si>
    <t xml:space="preserve"> Leonard</t>
  </si>
  <si>
    <t>Dafos</t>
  </si>
  <si>
    <t xml:space="preserve"> Chris</t>
  </si>
  <si>
    <t>Ortmann</t>
  </si>
  <si>
    <t xml:space="preserve"> Lenn</t>
  </si>
  <si>
    <t>SV Germania Dürwiß</t>
  </si>
  <si>
    <t>Packbier</t>
  </si>
  <si>
    <t xml:space="preserve"> Nicolas</t>
  </si>
  <si>
    <t>Zimmermann</t>
  </si>
  <si>
    <t xml:space="preserve"> Wim</t>
  </si>
  <si>
    <t>Landvogt</t>
  </si>
  <si>
    <t>Veiga</t>
  </si>
  <si>
    <t xml:space="preserve"> Maurice</t>
  </si>
  <si>
    <t>Schmitz</t>
  </si>
  <si>
    <t xml:space="preserve"> Niklas</t>
  </si>
  <si>
    <t>Plikat</t>
  </si>
  <si>
    <t xml:space="preserve"> Joel Olivier</t>
  </si>
  <si>
    <t>Team RunVicht...en</t>
  </si>
  <si>
    <t>Timm</t>
  </si>
  <si>
    <t xml:space="preserve"> Dustin</t>
  </si>
  <si>
    <t>Güldenberg</t>
  </si>
  <si>
    <t>Marlon</t>
  </si>
  <si>
    <t>Kever</t>
  </si>
  <si>
    <t>Felix</t>
  </si>
  <si>
    <t>Sportgemeinschaft Sparkasse Aachen</t>
  </si>
  <si>
    <t>de Bache</t>
  </si>
  <si>
    <t>Jacques</t>
  </si>
  <si>
    <t>Uellendall</t>
  </si>
  <si>
    <t>Moritz</t>
  </si>
  <si>
    <t>Lauftreff Inde Hahn</t>
  </si>
  <si>
    <t>Stein</t>
  </si>
  <si>
    <t>Claudio</t>
  </si>
  <si>
    <t>SV Bergwacht Rohren</t>
  </si>
  <si>
    <t>Heinen</t>
  </si>
  <si>
    <t>Eric</t>
  </si>
  <si>
    <t>Xhayet</t>
  </si>
  <si>
    <t>Benjamin</t>
  </si>
  <si>
    <t>Hermanns</t>
  </si>
  <si>
    <t>Luca Marlon</t>
  </si>
  <si>
    <t>Löhr</t>
  </si>
  <si>
    <t>David</t>
  </si>
  <si>
    <t>Schleip</t>
  </si>
  <si>
    <t>Kristian</t>
  </si>
  <si>
    <t>Kerkhoff</t>
  </si>
  <si>
    <t>Linus</t>
  </si>
  <si>
    <t>Schütz</t>
  </si>
  <si>
    <t>Simon</t>
  </si>
  <si>
    <t>Meenen</t>
  </si>
  <si>
    <t>Wienand</t>
  </si>
  <si>
    <t>Nico</t>
  </si>
  <si>
    <t>Schreiber</t>
  </si>
  <si>
    <t>Leuther</t>
  </si>
  <si>
    <t>Till</t>
  </si>
  <si>
    <t>Tillmann</t>
  </si>
  <si>
    <t>Nett</t>
  </si>
  <si>
    <t xml:space="preserve"> Julian</t>
  </si>
  <si>
    <t>Hunsrück Marathon e.V.</t>
  </si>
  <si>
    <t>Genzer</t>
  </si>
  <si>
    <t xml:space="preserve"> Moritz</t>
  </si>
  <si>
    <t>Team Duales System TUS Schleiden 1908</t>
  </si>
  <si>
    <t>Wolber</t>
  </si>
  <si>
    <t xml:space="preserve"> Felix</t>
  </si>
  <si>
    <t>Gülpen</t>
  </si>
  <si>
    <t xml:space="preserve"> John</t>
  </si>
  <si>
    <t>Michaut</t>
  </si>
  <si>
    <t xml:space="preserve"> Bela</t>
  </si>
  <si>
    <t>Städtische Realschule Schleiden</t>
  </si>
  <si>
    <t>Pütz</t>
  </si>
  <si>
    <t xml:space="preserve"> Bastian</t>
  </si>
  <si>
    <t>SSV Vogelsang</t>
  </si>
  <si>
    <t>Haller</t>
  </si>
  <si>
    <t xml:space="preserve"> Justin</t>
  </si>
  <si>
    <t>Hoernchen</t>
  </si>
  <si>
    <t xml:space="preserve"> Bjahne</t>
  </si>
  <si>
    <t>Büsch</t>
  </si>
  <si>
    <t>SSV Gemünd</t>
  </si>
  <si>
    <t>Schwarz</t>
  </si>
  <si>
    <t xml:space="preserve"> Timo</t>
  </si>
  <si>
    <t>FC Keldenich</t>
  </si>
  <si>
    <t>Peters</t>
  </si>
  <si>
    <t xml:space="preserve"> Pierre</t>
  </si>
  <si>
    <t>Deprez</t>
  </si>
  <si>
    <t xml:space="preserve"> Till</t>
  </si>
  <si>
    <t>Energie Nordeifel</t>
  </si>
  <si>
    <t>Schröder</t>
  </si>
  <si>
    <t>Schneider</t>
  </si>
  <si>
    <t>Robin</t>
  </si>
  <si>
    <t>FC Inde Hahn</t>
  </si>
  <si>
    <t>Ganser</t>
  </si>
  <si>
    <t>Sven</t>
  </si>
  <si>
    <t>Fielitz</t>
  </si>
  <si>
    <t>Jérôme</t>
  </si>
  <si>
    <t>Familie Flitzeberg</t>
  </si>
  <si>
    <t>Keischgens</t>
  </si>
  <si>
    <t>Johannes</t>
  </si>
  <si>
    <t>Schumacher</t>
  </si>
  <si>
    <t>Nick</t>
  </si>
  <si>
    <t>Kind</t>
  </si>
  <si>
    <t>Ben</t>
  </si>
  <si>
    <t>Groß</t>
  </si>
  <si>
    <t>Bastian</t>
  </si>
  <si>
    <t>F.C. Inde Hahn</t>
  </si>
  <si>
    <t>Maintz</t>
  </si>
  <si>
    <t>Heiko</t>
  </si>
  <si>
    <t>Kohl</t>
  </si>
  <si>
    <t>LouisBenedikt</t>
  </si>
  <si>
    <t>Ssykor</t>
  </si>
  <si>
    <t>Raúl</t>
  </si>
  <si>
    <t>Zeimers</t>
  </si>
  <si>
    <t>Tom</t>
  </si>
  <si>
    <t>Schichler</t>
  </si>
  <si>
    <t>Nils</t>
  </si>
  <si>
    <t>VONHOEGEN, Leon</t>
  </si>
  <si>
    <t>THÖNNIßEN, Lars</t>
  </si>
  <si>
    <t>Schwarz-rot Aachen</t>
  </si>
  <si>
    <t>Ev. Kinder und Jugendhilfe Aachen B</t>
  </si>
  <si>
    <t>Dunkel</t>
  </si>
  <si>
    <t>TuS Schmidt</t>
  </si>
  <si>
    <t>Roeb</t>
  </si>
  <si>
    <t>Lars</t>
  </si>
  <si>
    <t>Liedtke</t>
  </si>
  <si>
    <t>Paul</t>
  </si>
  <si>
    <t>Tus Schmidt</t>
  </si>
  <si>
    <t>Deuster</t>
  </si>
  <si>
    <t>Bauer</t>
  </si>
  <si>
    <t>Benedikt</t>
  </si>
  <si>
    <t>Eichler</t>
  </si>
  <si>
    <t>Waldbröl</t>
  </si>
  <si>
    <t>SMG Monschau</t>
  </si>
  <si>
    <t>Kalltalschule</t>
  </si>
  <si>
    <t>Voßen</t>
  </si>
  <si>
    <t>Heck</t>
  </si>
  <si>
    <t>Kilian</t>
  </si>
  <si>
    <t>Quadflieg</t>
  </si>
  <si>
    <t>Philipp</t>
  </si>
  <si>
    <t>Kehr</t>
  </si>
  <si>
    <t>Schönhoff</t>
  </si>
  <si>
    <t>Jannik</t>
  </si>
  <si>
    <t>Oliver</t>
  </si>
  <si>
    <t>GGS Roetgen 1 a</t>
  </si>
  <si>
    <t>Kauper</t>
  </si>
  <si>
    <t>Bourceau</t>
  </si>
  <si>
    <t>Raban</t>
  </si>
  <si>
    <t>GGS Roetgen 4c</t>
  </si>
  <si>
    <t>Meyer</t>
  </si>
  <si>
    <t>GGS Roetgen 4 b</t>
  </si>
  <si>
    <t xml:space="preserve">PRIGGE </t>
  </si>
  <si>
    <t>Ole Daniel</t>
  </si>
  <si>
    <t>Nybrott / Norwegen</t>
  </si>
  <si>
    <t xml:space="preserve">ABRECHT </t>
  </si>
  <si>
    <t>SSF Bonn Triathlon Jugend</t>
  </si>
  <si>
    <t xml:space="preserve">FREISEN </t>
  </si>
  <si>
    <t>Jamie</t>
  </si>
  <si>
    <t>-</t>
  </si>
  <si>
    <t>Eberle</t>
  </si>
  <si>
    <t xml:space="preserve"> Tom</t>
  </si>
  <si>
    <t xml:space="preserve"> Niels</t>
  </si>
  <si>
    <t>GFC Düren 99</t>
  </si>
  <si>
    <t>Görres</t>
  </si>
  <si>
    <t xml:space="preserve"> Dominique</t>
  </si>
  <si>
    <t>Fussballverein Winden</t>
  </si>
  <si>
    <t>Koll</t>
  </si>
  <si>
    <t>Ohne</t>
  </si>
  <si>
    <t>Ritzen</t>
  </si>
  <si>
    <t xml:space="preserve"> Joep</t>
  </si>
  <si>
    <t>Hausen</t>
  </si>
  <si>
    <t xml:space="preserve"> Simon</t>
  </si>
  <si>
    <t>Team Lichtblicke</t>
  </si>
  <si>
    <t>Janicz</t>
  </si>
  <si>
    <t xml:space="preserve"> Jonas</t>
  </si>
  <si>
    <t>ohne Verein</t>
  </si>
  <si>
    <t>Vietz</t>
  </si>
  <si>
    <t xml:space="preserve"> Mika</t>
  </si>
  <si>
    <t>Luysberg</t>
  </si>
  <si>
    <t xml:space="preserve"> Nils</t>
  </si>
  <si>
    <t>Freialdenhoven</t>
  </si>
  <si>
    <t xml:space="preserve"> Tim</t>
  </si>
  <si>
    <t>Dondorf</t>
  </si>
  <si>
    <t xml:space="preserve"> David</t>
  </si>
  <si>
    <t>Ritt</t>
  </si>
  <si>
    <t xml:space="preserve"> Dylan</t>
  </si>
  <si>
    <t>America</t>
  </si>
  <si>
    <t xml:space="preserve"> Senna</t>
  </si>
  <si>
    <t>Körfer</t>
  </si>
  <si>
    <t>Marvin</t>
  </si>
  <si>
    <t>SG Vossenack Burgwart</t>
  </si>
  <si>
    <t>Stollenwerk</t>
  </si>
  <si>
    <t>SG Germania Burgwart</t>
  </si>
  <si>
    <t>Grapatin</t>
  </si>
  <si>
    <t>Leon</t>
  </si>
  <si>
    <t>FC Germania Vossenack</t>
  </si>
  <si>
    <t>HAVARD</t>
  </si>
  <si>
    <t>NOAH</t>
  </si>
  <si>
    <t>2006</t>
  </si>
  <si>
    <t>RCA SPA</t>
  </si>
  <si>
    <t>LOFGEN</t>
  </si>
  <si>
    <t>YANN</t>
  </si>
  <si>
    <t>AC EIFEL</t>
  </si>
  <si>
    <t>2005</t>
  </si>
  <si>
    <t>SCHOLL</t>
  </si>
  <si>
    <t>FRANK</t>
  </si>
  <si>
    <t>FC WEB</t>
  </si>
  <si>
    <t>MREYEN</t>
  </si>
  <si>
    <t>LUKAS</t>
  </si>
  <si>
    <t>SC BUTGENBACH</t>
  </si>
  <si>
    <t/>
  </si>
  <si>
    <t>MODARD</t>
  </si>
  <si>
    <t>DAVID</t>
  </si>
  <si>
    <t>WARG</t>
  </si>
  <si>
    <t>JEROME</t>
  </si>
  <si>
    <t>SEGELCLUB BUT</t>
  </si>
  <si>
    <t>PAREIN</t>
  </si>
  <si>
    <t>GAUTIER</t>
  </si>
  <si>
    <t>MONIX</t>
  </si>
  <si>
    <t>NICOLAS</t>
  </si>
  <si>
    <t>SC BLEIALF</t>
  </si>
  <si>
    <t>Moosmayer</t>
  </si>
  <si>
    <t>Andre</t>
  </si>
  <si>
    <t>Warmers</t>
  </si>
  <si>
    <t xml:space="preserve"> Jost</t>
  </si>
  <si>
    <t>TV Erkelenz</t>
  </si>
  <si>
    <t>Maywald</t>
  </si>
  <si>
    <t xml:space="preserve"> Lars</t>
  </si>
  <si>
    <t>Jenczewski</t>
  </si>
  <si>
    <t xml:space="preserve"> Julius</t>
  </si>
  <si>
    <t>Hofer</t>
  </si>
  <si>
    <t>Jahr</t>
  </si>
  <si>
    <t>o</t>
  </si>
  <si>
    <t>DJK JS Herzogenrath</t>
  </si>
  <si>
    <r>
      <rPr>
        <sz val="10"/>
        <rFont val="Arial"/>
        <family val="2"/>
      </rPr>
      <t>DJK Jung Siegfried Herzogenrath</t>
    </r>
  </si>
  <si>
    <t>Gittner</t>
  </si>
  <si>
    <t>Lorenz</t>
  </si>
  <si>
    <t>Artkämper</t>
  </si>
  <si>
    <t>Sander</t>
  </si>
  <si>
    <t>Kieran</t>
  </si>
  <si>
    <t>Silas</t>
  </si>
  <si>
    <t>VIETZKE</t>
  </si>
  <si>
    <t>Löken</t>
  </si>
  <si>
    <t xml:space="preserve"> Lukas</t>
  </si>
  <si>
    <t>LG Ameln/Linnich</t>
  </si>
  <si>
    <t>Iacobucci</t>
  </si>
  <si>
    <t xml:space="preserve"> Angelo</t>
  </si>
  <si>
    <t>Tae Kwan Do Han Kooh Linnich</t>
  </si>
  <si>
    <t>Erkens</t>
  </si>
  <si>
    <t xml:space="preserve"> Sebastian</t>
  </si>
  <si>
    <t>BSG Forschungszentrum Jülich</t>
  </si>
  <si>
    <t>Zwaygardt</t>
  </si>
  <si>
    <t xml:space="preserve"> Martin</t>
  </si>
  <si>
    <t>Hick</t>
  </si>
  <si>
    <t xml:space="preserve"> Elias</t>
  </si>
  <si>
    <t>Stephanusschule Selgersdorf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</si>
</sst>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 Light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000000"/>
      <name val="Calibri Light"/>
      <family val="2"/>
    </font>
    <font>
      <sz val="10"/>
      <color rgb="FF00B050"/>
      <name val="Arial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DCDC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3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vertical="top"/>
    </xf>
    <xf numFmtId="0" fontId="49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Border="1" applyAlignment="1" quotePrefix="1">
      <alignment/>
    </xf>
    <xf numFmtId="0" fontId="0" fillId="0" borderId="11" xfId="0" applyFont="1" applyFill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8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50" fillId="0" borderId="10" xfId="0" applyFont="1" applyBorder="1" applyAlignment="1">
      <alignment/>
    </xf>
    <xf numFmtId="0" fontId="0" fillId="0" borderId="10" xfId="53" applyFont="1" applyFill="1" applyBorder="1" applyAlignment="1">
      <alignment horizontal="left" vertical="top" wrapText="1"/>
      <protection/>
    </xf>
    <xf numFmtId="0" fontId="51" fillId="0" borderId="10" xfId="53" applyFont="1" applyFill="1" applyBorder="1" applyAlignment="1">
      <alignment horizontal="left" vertical="top" wrapText="1"/>
      <protection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_1999 - Mädchen" xfId="48"/>
    <cellStyle name="Notiz" xfId="49"/>
    <cellStyle name="Percent" xfId="50"/>
    <cellStyle name="Schlecht" xfId="51"/>
    <cellStyle name="Standaard_Blad1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5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60"/>
  <sheetViews>
    <sheetView showGridLines="0" tabSelected="1" zoomScalePageLayoutView="0" workbookViewId="0" topLeftCell="A1">
      <pane xSplit="10" ySplit="2" topLeftCell="O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11.421875" defaultRowHeight="12.75"/>
  <cols>
    <col min="1" max="1" width="4.28125" style="4" customWidth="1"/>
    <col min="2" max="3" width="4.28125" style="3" customWidth="1"/>
    <col min="4" max="4" width="4.7109375" style="3" customWidth="1"/>
    <col min="5" max="5" width="4.00390625" style="3" customWidth="1"/>
    <col min="6" max="6" width="7.8515625" style="24" bestFit="1" customWidth="1"/>
    <col min="7" max="7" width="11.421875" style="11" bestFit="1" customWidth="1"/>
    <col min="8" max="8" width="12.57421875" style="11" bestFit="1" customWidth="1"/>
    <col min="9" max="9" width="6.00390625" style="13" bestFit="1" customWidth="1"/>
    <col min="10" max="10" width="20.7109375" style="11" customWidth="1"/>
    <col min="11" max="11" width="3.00390625" style="11" bestFit="1" customWidth="1"/>
    <col min="12" max="12" width="3.28125" style="11" bestFit="1" customWidth="1"/>
    <col min="13" max="26" width="3.00390625" style="11" bestFit="1" customWidth="1"/>
    <col min="27" max="27" width="3.28125" style="11" bestFit="1" customWidth="1"/>
    <col min="28" max="43" width="3.00390625" style="11" bestFit="1" customWidth="1"/>
    <col min="44" max="44" width="0.5625" style="11" customWidth="1"/>
    <col min="45" max="46" width="3.00390625" style="11" bestFit="1" customWidth="1"/>
    <col min="47" max="48" width="3.140625" style="11" customWidth="1"/>
    <col min="49" max="16384" width="11.421875" style="11" customWidth="1"/>
  </cols>
  <sheetData>
    <row r="1" spans="1:46" s="9" customFormat="1" ht="14.25">
      <c r="A1" s="46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8" s="6" customFormat="1" ht="96" customHeight="1">
      <c r="A2" s="17" t="s">
        <v>8</v>
      </c>
      <c r="B2" s="18" t="s">
        <v>7</v>
      </c>
      <c r="C2" s="19" t="s">
        <v>6</v>
      </c>
      <c r="D2" s="19" t="s">
        <v>10</v>
      </c>
      <c r="E2" s="19" t="s">
        <v>5</v>
      </c>
      <c r="F2" s="17" t="s">
        <v>4</v>
      </c>
      <c r="G2" s="20" t="s">
        <v>3</v>
      </c>
      <c r="H2" s="20" t="s">
        <v>2</v>
      </c>
      <c r="I2" s="21" t="s">
        <v>1</v>
      </c>
      <c r="J2" s="20" t="s">
        <v>0</v>
      </c>
      <c r="K2" s="22" t="s">
        <v>41</v>
      </c>
      <c r="L2" s="22" t="s">
        <v>16</v>
      </c>
      <c r="M2" s="22" t="s">
        <v>17</v>
      </c>
      <c r="N2" s="22" t="s">
        <v>9</v>
      </c>
      <c r="O2" s="22" t="s">
        <v>15</v>
      </c>
      <c r="P2" s="22" t="s">
        <v>19</v>
      </c>
      <c r="Q2" s="22" t="s">
        <v>18</v>
      </c>
      <c r="R2" s="14" t="s">
        <v>12</v>
      </c>
      <c r="S2" s="22" t="s">
        <v>37</v>
      </c>
      <c r="T2" s="22" t="s">
        <v>22</v>
      </c>
      <c r="U2" s="22" t="s">
        <v>20</v>
      </c>
      <c r="V2" s="22" t="s">
        <v>11</v>
      </c>
      <c r="W2" s="22" t="s">
        <v>21</v>
      </c>
      <c r="X2" s="22" t="s">
        <v>33</v>
      </c>
      <c r="Y2" s="22" t="s">
        <v>23</v>
      </c>
      <c r="Z2" s="22" t="s">
        <v>13</v>
      </c>
      <c r="AA2" s="22" t="s">
        <v>42</v>
      </c>
      <c r="AB2" s="22" t="s">
        <v>34</v>
      </c>
      <c r="AC2" s="22" t="s">
        <v>43</v>
      </c>
      <c r="AD2" s="22" t="s">
        <v>24</v>
      </c>
      <c r="AE2" s="22" t="s">
        <v>44</v>
      </c>
      <c r="AF2" s="22" t="s">
        <v>45</v>
      </c>
      <c r="AG2" s="22" t="s">
        <v>14</v>
      </c>
      <c r="AH2" s="22" t="s">
        <v>46</v>
      </c>
      <c r="AI2" s="22" t="s">
        <v>37</v>
      </c>
      <c r="AJ2" s="22" t="s">
        <v>25</v>
      </c>
      <c r="AK2" s="22" t="s">
        <v>47</v>
      </c>
      <c r="AL2" s="22" t="s">
        <v>29</v>
      </c>
      <c r="AM2" s="22" t="s">
        <v>26</v>
      </c>
      <c r="AN2" s="22" t="s">
        <v>48</v>
      </c>
      <c r="AO2" s="22" t="s">
        <v>27</v>
      </c>
      <c r="AP2" s="22" t="s">
        <v>28</v>
      </c>
      <c r="AQ2" s="22" t="s">
        <v>35</v>
      </c>
      <c r="AR2" s="22" t="s">
        <v>49</v>
      </c>
      <c r="AS2" s="22" t="s">
        <v>36</v>
      </c>
      <c r="AT2" s="22" t="s">
        <v>30</v>
      </c>
      <c r="AU2" s="22" t="s">
        <v>31</v>
      </c>
      <c r="AV2" s="6" t="s">
        <v>32</v>
      </c>
    </row>
    <row r="3" spans="1:48" s="6" customFormat="1" ht="13.5" customHeight="1">
      <c r="A3" s="1">
        <v>1</v>
      </c>
      <c r="B3" s="5">
        <f>SUM(K3:AV3)</f>
        <v>1021</v>
      </c>
      <c r="C3" s="5">
        <f>COUNT(K3:AV3)</f>
        <v>21</v>
      </c>
      <c r="D3" s="5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5">
        <f>IF(COUNT(K3:AV3)&lt;11,IF(COUNT(K3:AT3)&gt;6,(COUNT(K3:AT3)-7),0)*20,80)</f>
        <v>80</v>
      </c>
      <c r="F3" s="15">
        <f>D3+E3</f>
        <v>430</v>
      </c>
      <c r="G3" s="12" t="s">
        <v>111</v>
      </c>
      <c r="H3" s="12" t="s">
        <v>112</v>
      </c>
      <c r="I3" s="12">
        <v>2005</v>
      </c>
      <c r="J3" s="12" t="s">
        <v>24</v>
      </c>
      <c r="K3" s="11"/>
      <c r="L3" s="3">
        <v>50</v>
      </c>
      <c r="M3" s="11">
        <v>48</v>
      </c>
      <c r="N3" s="11">
        <v>49</v>
      </c>
      <c r="O3" s="11">
        <v>37</v>
      </c>
      <c r="P3" s="11">
        <v>48</v>
      </c>
      <c r="Q3" s="11"/>
      <c r="R3" s="11"/>
      <c r="S3" s="11"/>
      <c r="T3" s="11">
        <v>48</v>
      </c>
      <c r="U3" s="11"/>
      <c r="V3" s="11"/>
      <c r="W3" s="11"/>
      <c r="X3" s="11">
        <v>50</v>
      </c>
      <c r="Y3" s="11">
        <v>50</v>
      </c>
      <c r="Z3" s="11">
        <v>49</v>
      </c>
      <c r="AA3" s="11">
        <v>50</v>
      </c>
      <c r="AB3" s="11">
        <v>47</v>
      </c>
      <c r="AC3" s="26"/>
      <c r="AD3" s="11">
        <v>50</v>
      </c>
      <c r="AE3" s="11">
        <v>50</v>
      </c>
      <c r="AF3" s="11">
        <v>50</v>
      </c>
      <c r="AG3" s="11">
        <v>48</v>
      </c>
      <c r="AH3" s="11">
        <v>49</v>
      </c>
      <c r="AI3" s="11">
        <v>48</v>
      </c>
      <c r="AJ3" s="11"/>
      <c r="AK3" s="11"/>
      <c r="AL3" s="11"/>
      <c r="AM3" s="3">
        <v>50</v>
      </c>
      <c r="AN3" s="11">
        <v>50</v>
      </c>
      <c r="AO3" s="11"/>
      <c r="AP3" s="11">
        <v>50</v>
      </c>
      <c r="AQ3" s="11"/>
      <c r="AR3" s="11"/>
      <c r="AS3" s="11">
        <v>50</v>
      </c>
      <c r="AT3" s="11"/>
      <c r="AU3" s="10"/>
      <c r="AV3" s="10"/>
    </row>
    <row r="4" spans="1:48" s="6" customFormat="1" ht="13.5" customHeight="1">
      <c r="A4" s="1">
        <v>2</v>
      </c>
      <c r="B4" s="5">
        <f>SUM(K4:AV4)</f>
        <v>658</v>
      </c>
      <c r="C4" s="5">
        <f>COUNT(K4:AV4)</f>
        <v>14</v>
      </c>
      <c r="D4" s="5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344</v>
      </c>
      <c r="E4" s="5">
        <f>IF(COUNT(K4:AV4)&lt;11,IF(COUNT(K4:AT4)&gt;6,(COUNT(K4:AT4)-7),0)*20,80)</f>
        <v>80</v>
      </c>
      <c r="F4" s="15">
        <f>D4+E4</f>
        <v>424</v>
      </c>
      <c r="G4" s="25" t="s">
        <v>65</v>
      </c>
      <c r="H4" s="25" t="s">
        <v>66</v>
      </c>
      <c r="I4" s="25">
        <v>2006</v>
      </c>
      <c r="J4" s="25" t="s">
        <v>365</v>
      </c>
      <c r="K4" s="1">
        <v>43</v>
      </c>
      <c r="L4" s="1">
        <v>46</v>
      </c>
      <c r="M4" s="1">
        <v>47</v>
      </c>
      <c r="N4" s="1">
        <v>44</v>
      </c>
      <c r="O4" s="1"/>
      <c r="P4" s="1">
        <v>46</v>
      </c>
      <c r="Q4" s="1"/>
      <c r="R4" s="1"/>
      <c r="S4" s="1"/>
      <c r="T4" s="11">
        <v>45</v>
      </c>
      <c r="U4" s="1"/>
      <c r="V4" s="1"/>
      <c r="W4" s="1"/>
      <c r="X4" s="1"/>
      <c r="Y4" s="1"/>
      <c r="Z4" s="1"/>
      <c r="AB4" s="1"/>
      <c r="AC4" s="1"/>
      <c r="AD4" s="1"/>
      <c r="AE4" s="1"/>
      <c r="AF4" s="1"/>
      <c r="AG4" s="1"/>
      <c r="AH4" s="1"/>
      <c r="AI4" s="1">
        <v>45</v>
      </c>
      <c r="AJ4" s="1"/>
      <c r="AK4" s="1"/>
      <c r="AL4" s="1">
        <v>50</v>
      </c>
      <c r="AM4" s="1">
        <v>50</v>
      </c>
      <c r="AN4" s="1"/>
      <c r="AO4" s="1">
        <v>50</v>
      </c>
      <c r="AP4" s="1">
        <v>49</v>
      </c>
      <c r="AQ4" s="1">
        <v>50</v>
      </c>
      <c r="AR4" s="1"/>
      <c r="AS4" s="1"/>
      <c r="AT4" s="1">
        <v>45</v>
      </c>
      <c r="AU4" s="16">
        <v>48</v>
      </c>
      <c r="AV4" s="11"/>
    </row>
    <row r="5" spans="1:48" s="6" customFormat="1" ht="13.5" customHeight="1">
      <c r="A5" s="1">
        <v>3</v>
      </c>
      <c r="B5" s="5">
        <f>SUM(K5:AV5)</f>
        <v>1028</v>
      </c>
      <c r="C5" s="5">
        <f>COUNT(K5:AV5)</f>
        <v>24</v>
      </c>
      <c r="D5" s="5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</f>
        <v>336</v>
      </c>
      <c r="E5" s="5">
        <f>IF(COUNT(K5:AV5)&lt;11,IF(COUNT(K5:AT5)&gt;6,(COUNT(K5:AT5)-7),0)*20,80)</f>
        <v>80</v>
      </c>
      <c r="F5" s="15">
        <f>D5+E5</f>
        <v>416</v>
      </c>
      <c r="G5" s="25" t="s">
        <v>76</v>
      </c>
      <c r="H5" s="25" t="s">
        <v>77</v>
      </c>
      <c r="I5" s="25">
        <v>2005</v>
      </c>
      <c r="J5" s="25" t="s">
        <v>78</v>
      </c>
      <c r="K5" s="11">
        <v>38</v>
      </c>
      <c r="L5" s="11">
        <v>40</v>
      </c>
      <c r="M5" s="10">
        <v>45</v>
      </c>
      <c r="N5" s="10"/>
      <c r="O5" s="10">
        <v>0</v>
      </c>
      <c r="P5" s="10"/>
      <c r="Q5" s="10"/>
      <c r="R5" s="10">
        <v>49</v>
      </c>
      <c r="S5" s="10">
        <v>45</v>
      </c>
      <c r="T5" s="10">
        <v>38</v>
      </c>
      <c r="U5" s="10">
        <v>49</v>
      </c>
      <c r="V5" s="10"/>
      <c r="W5" s="10"/>
      <c r="X5" s="10">
        <v>49</v>
      </c>
      <c r="Y5" s="10">
        <v>44</v>
      </c>
      <c r="Z5" s="10">
        <v>43</v>
      </c>
      <c r="AA5" s="10">
        <v>46</v>
      </c>
      <c r="AB5" s="10">
        <v>46</v>
      </c>
      <c r="AC5" s="10">
        <v>44</v>
      </c>
      <c r="AD5" s="10">
        <v>46</v>
      </c>
      <c r="AE5" s="10">
        <v>48</v>
      </c>
      <c r="AF5" s="10">
        <v>45</v>
      </c>
      <c r="AG5" s="10">
        <v>43</v>
      </c>
      <c r="AH5" s="10"/>
      <c r="AI5" s="10">
        <v>40</v>
      </c>
      <c r="AJ5" s="10"/>
      <c r="AK5" s="10"/>
      <c r="AL5" s="10"/>
      <c r="AM5" s="10"/>
      <c r="AN5" s="10"/>
      <c r="AO5" s="10"/>
      <c r="AP5" s="10">
        <v>46</v>
      </c>
      <c r="AQ5" s="10">
        <v>47</v>
      </c>
      <c r="AR5" s="10"/>
      <c r="AS5" s="10">
        <v>48</v>
      </c>
      <c r="AT5" s="10"/>
      <c r="AU5" s="5">
        <v>45</v>
      </c>
      <c r="AV5" s="5">
        <v>44</v>
      </c>
    </row>
    <row r="6" spans="1:48" s="6" customFormat="1" ht="13.5" customHeight="1">
      <c r="A6" s="1">
        <v>4</v>
      </c>
      <c r="B6" s="5">
        <f>SUM(K6:AV6)</f>
        <v>427</v>
      </c>
      <c r="C6" s="5">
        <f>COUNT(K6:AV6)</f>
        <v>9</v>
      </c>
      <c r="D6" s="5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</f>
        <v>338</v>
      </c>
      <c r="E6" s="5">
        <f>IF(COUNT(K6:AV6)&lt;11,IF(COUNT(K6:AT6)&gt;6,(COUNT(K6:AT6)-7),0)*20,80)</f>
        <v>40</v>
      </c>
      <c r="F6" s="15">
        <f>D6+E6</f>
        <v>378</v>
      </c>
      <c r="G6" s="29" t="s">
        <v>164</v>
      </c>
      <c r="H6" s="29" t="s">
        <v>165</v>
      </c>
      <c r="I6" s="30">
        <v>2005</v>
      </c>
      <c r="J6" s="29" t="s">
        <v>166</v>
      </c>
      <c r="K6" s="11"/>
      <c r="L6" s="11"/>
      <c r="M6" s="11"/>
      <c r="N6" s="11"/>
      <c r="O6" s="11"/>
      <c r="P6" s="11"/>
      <c r="Q6" s="11"/>
      <c r="R6" s="11">
        <v>50</v>
      </c>
      <c r="S6" s="11"/>
      <c r="T6" s="11">
        <v>47</v>
      </c>
      <c r="U6" s="11"/>
      <c r="V6" s="11">
        <v>50</v>
      </c>
      <c r="W6" s="11"/>
      <c r="X6" s="11"/>
      <c r="Y6" s="11">
        <v>46</v>
      </c>
      <c r="Z6" s="11"/>
      <c r="AA6" s="11">
        <v>49</v>
      </c>
      <c r="AB6" s="11"/>
      <c r="AC6" s="3">
        <v>44</v>
      </c>
      <c r="AD6" s="11"/>
      <c r="AE6" s="11"/>
      <c r="AF6" s="11"/>
      <c r="AG6" s="11"/>
      <c r="AH6" s="11"/>
      <c r="AI6" s="11"/>
      <c r="AJ6" s="11">
        <v>48</v>
      </c>
      <c r="AK6" s="11"/>
      <c r="AL6" s="11"/>
      <c r="AM6" s="11">
        <v>48</v>
      </c>
      <c r="AN6" s="11"/>
      <c r="AO6" s="11"/>
      <c r="AP6" s="11"/>
      <c r="AQ6" s="11"/>
      <c r="AR6" s="11"/>
      <c r="AS6" s="11"/>
      <c r="AT6" s="11">
        <v>45</v>
      </c>
      <c r="AU6" s="11"/>
      <c r="AV6" s="11"/>
    </row>
    <row r="7" spans="1:48" s="6" customFormat="1" ht="13.5" customHeight="1">
      <c r="A7" s="1"/>
      <c r="B7" s="5"/>
      <c r="C7" s="5"/>
      <c r="D7" s="5"/>
      <c r="E7" s="5"/>
      <c r="F7" s="15"/>
      <c r="G7" s="29"/>
      <c r="H7" s="29"/>
      <c r="I7" s="30"/>
      <c r="J7" s="2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3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8" s="6" customFormat="1" ht="13.5" customHeight="1">
      <c r="A8" s="1"/>
      <c r="B8" s="5"/>
      <c r="C8" s="5"/>
      <c r="D8" s="5"/>
      <c r="E8" s="5"/>
      <c r="F8" s="15"/>
      <c r="G8" s="29"/>
      <c r="H8" s="29"/>
      <c r="I8" s="30"/>
      <c r="J8" s="2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3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48" s="6" customFormat="1" ht="13.5" customHeight="1">
      <c r="A9" s="1"/>
      <c r="B9" s="5"/>
      <c r="C9" s="5"/>
      <c r="D9" s="5"/>
      <c r="E9" s="5"/>
      <c r="F9" s="15"/>
      <c r="G9" s="29"/>
      <c r="H9" s="29"/>
      <c r="I9" s="30"/>
      <c r="J9" s="2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3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 s="6" customFormat="1" ht="13.5" customHeight="1">
      <c r="A10" s="1"/>
      <c r="B10" s="5">
        <f>SUM(K10:AV10)</f>
        <v>172</v>
      </c>
      <c r="C10" s="5">
        <f>COUNT(K10:AV10)</f>
        <v>4</v>
      </c>
      <c r="D10" s="5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</f>
        <v>172</v>
      </c>
      <c r="E10" s="5">
        <f>IF(COUNT(K10:AV10)&lt;11,IF(COUNT(K10:AT10)&gt;6,(COUNT(K10:AT10)-7),0)*20,80)</f>
        <v>0</v>
      </c>
      <c r="F10" s="15">
        <f>D10+E10</f>
        <v>172</v>
      </c>
      <c r="G10" s="23" t="s">
        <v>152</v>
      </c>
      <c r="H10" s="12" t="s">
        <v>153</v>
      </c>
      <c r="I10" s="23">
        <v>2006</v>
      </c>
      <c r="J10" s="23" t="s">
        <v>154</v>
      </c>
      <c r="K10" s="11"/>
      <c r="L10" s="11"/>
      <c r="M10" s="11"/>
      <c r="N10" s="1">
        <v>37</v>
      </c>
      <c r="O10" s="11"/>
      <c r="P10" s="11">
        <v>43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>
        <v>47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45</v>
      </c>
      <c r="AU10" s="11"/>
      <c r="AV10" s="11"/>
    </row>
    <row r="11" spans="1:48" s="6" customFormat="1" ht="13.5" customHeight="1">
      <c r="A11" s="1"/>
      <c r="B11" s="5">
        <f>SUM(K11:AV11)</f>
        <v>172</v>
      </c>
      <c r="C11" s="5">
        <f>COUNT(K11:AV11)</f>
        <v>4</v>
      </c>
      <c r="D11" s="5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</f>
        <v>172</v>
      </c>
      <c r="E11" s="5">
        <f>IF(COUNT(K11:AV11)&lt;11,IF(COUNT(K11:AT11)&gt;6,(COUNT(K11:AT11)-7),0)*20,80)</f>
        <v>0</v>
      </c>
      <c r="F11" s="15">
        <f>D11+E11</f>
        <v>172</v>
      </c>
      <c r="G11" s="25" t="s">
        <v>68</v>
      </c>
      <c r="H11" s="25" t="s">
        <v>69</v>
      </c>
      <c r="I11" s="25">
        <v>2006</v>
      </c>
      <c r="J11" s="25" t="s">
        <v>67</v>
      </c>
      <c r="K11" s="11">
        <v>42</v>
      </c>
      <c r="L11" s="1">
        <v>45</v>
      </c>
      <c r="M11" s="1"/>
      <c r="N11" s="1">
        <v>40</v>
      </c>
      <c r="O11" s="1"/>
      <c r="P11" s="1"/>
      <c r="Q11" s="1"/>
      <c r="R11" s="1"/>
      <c r="S11" s="1"/>
      <c r="T11" s="11"/>
      <c r="U11" s="1"/>
      <c r="V11" s="1"/>
      <c r="W11" s="1"/>
      <c r="X11" s="1"/>
      <c r="Y11" s="1"/>
      <c r="Z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>
        <v>45</v>
      </c>
      <c r="AU11" s="16"/>
      <c r="AV11" s="11"/>
    </row>
    <row r="12" spans="1:48" s="6" customFormat="1" ht="13.5" customHeight="1">
      <c r="A12" s="1"/>
      <c r="B12" s="5">
        <f>SUM(K12:AV12)</f>
        <v>147</v>
      </c>
      <c r="C12" s="5">
        <f>COUNT(K12:AV12)</f>
        <v>3</v>
      </c>
      <c r="D12" s="5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</f>
        <v>147</v>
      </c>
      <c r="E12" s="5">
        <f>IF(COUNT(K12:AV12)&lt;11,IF(COUNT(K12:AT12)&gt;6,(COUNT(K12:AT12)-7),0)*20,80)</f>
        <v>0</v>
      </c>
      <c r="F12" s="15">
        <f>D12+E12</f>
        <v>147</v>
      </c>
      <c r="G12" s="23" t="s">
        <v>123</v>
      </c>
      <c r="H12" s="12" t="s">
        <v>124</v>
      </c>
      <c r="I12" s="23">
        <v>2005</v>
      </c>
      <c r="J12" s="23" t="s">
        <v>122</v>
      </c>
      <c r="K12" s="10"/>
      <c r="L12" s="11"/>
      <c r="M12" s="11">
        <v>49</v>
      </c>
      <c r="N12" s="11"/>
      <c r="O12" s="11"/>
      <c r="P12" s="11"/>
      <c r="Q12" s="11"/>
      <c r="R12" s="11"/>
      <c r="S12" s="11"/>
      <c r="T12" s="11"/>
      <c r="U12" s="7"/>
      <c r="V12" s="11"/>
      <c r="W12" s="11"/>
      <c r="X12" s="11"/>
      <c r="Y12" s="11"/>
      <c r="Z12" s="11"/>
      <c r="AA12" s="3"/>
      <c r="AB12" s="11"/>
      <c r="AC12" s="11"/>
      <c r="AD12" s="11"/>
      <c r="AE12" s="11"/>
      <c r="AF12" s="11"/>
      <c r="AG12" s="11">
        <v>49</v>
      </c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V12" s="6">
        <v>49</v>
      </c>
    </row>
    <row r="13" spans="1:48" s="6" customFormat="1" ht="13.5" customHeight="1">
      <c r="A13" s="1"/>
      <c r="B13" s="5">
        <f>SUM(K13:AV13)</f>
        <v>146</v>
      </c>
      <c r="C13" s="5">
        <f>COUNT(K13:AV13)</f>
        <v>4</v>
      </c>
      <c r="D13" s="5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</f>
        <v>146</v>
      </c>
      <c r="E13" s="5">
        <f>IF(COUNT(K13:AV13)&lt;11,IF(COUNT(K13:AT13)&gt;6,(COUNT(K13:AT13)-7),0)*20,80)</f>
        <v>0</v>
      </c>
      <c r="F13" s="15">
        <f>D13+E13</f>
        <v>146</v>
      </c>
      <c r="G13" s="23" t="s">
        <v>125</v>
      </c>
      <c r="H13" s="12" t="s">
        <v>126</v>
      </c>
      <c r="I13" s="23">
        <v>2006</v>
      </c>
      <c r="J13" s="23" t="s">
        <v>127</v>
      </c>
      <c r="K13" s="10"/>
      <c r="L13" s="2"/>
      <c r="M13" s="11">
        <v>46</v>
      </c>
      <c r="N13" s="1"/>
      <c r="O13" s="1">
        <v>7</v>
      </c>
      <c r="P13" s="1"/>
      <c r="Q13" s="1"/>
      <c r="R13" s="1"/>
      <c r="S13" s="1"/>
      <c r="T13" s="1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44</v>
      </c>
      <c r="AH13" s="1"/>
      <c r="AI13" s="1"/>
      <c r="AJ13" s="1"/>
      <c r="AK13" s="1"/>
      <c r="AL13" s="1"/>
      <c r="AM13" s="1">
        <v>49</v>
      </c>
      <c r="AN13" s="1"/>
      <c r="AO13" s="1"/>
      <c r="AP13" s="1"/>
      <c r="AQ13" s="1"/>
      <c r="AR13" s="1"/>
      <c r="AS13" s="1"/>
      <c r="AT13" s="1"/>
      <c r="AU13" s="10"/>
      <c r="AV13" s="10"/>
    </row>
    <row r="14" spans="1:48" s="6" customFormat="1" ht="13.5" customHeight="1">
      <c r="A14" s="1"/>
      <c r="B14" s="5">
        <f>SUM(K14:AV14)</f>
        <v>100</v>
      </c>
      <c r="C14" s="5">
        <f>COUNT(K14:AV14)</f>
        <v>2</v>
      </c>
      <c r="D14" s="5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</f>
        <v>100</v>
      </c>
      <c r="E14" s="5">
        <f>IF(COUNT(K14:AV14)&lt;11,IF(COUNT(K14:AT14)&gt;6,(COUNT(K14:AT14)-7),0)*20,80)</f>
        <v>0</v>
      </c>
      <c r="F14" s="15">
        <f>D14+E14</f>
        <v>100</v>
      </c>
      <c r="G14" s="23" t="s">
        <v>120</v>
      </c>
      <c r="H14" s="12" t="s">
        <v>121</v>
      </c>
      <c r="I14" s="23">
        <v>2005</v>
      </c>
      <c r="J14" s="23" t="s">
        <v>122</v>
      </c>
      <c r="K14" s="11"/>
      <c r="L14" s="11"/>
      <c r="M14" s="11">
        <v>50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v>50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0"/>
      <c r="AV14" s="10"/>
    </row>
    <row r="15" spans="1:48" s="6" customFormat="1" ht="13.5" customHeight="1">
      <c r="A15" s="1"/>
      <c r="B15" s="5">
        <f>SUM(K15:AV15)</f>
        <v>100</v>
      </c>
      <c r="C15" s="5">
        <f>COUNT(K15:AV15)</f>
        <v>2</v>
      </c>
      <c r="D15" s="5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</f>
        <v>100</v>
      </c>
      <c r="E15" s="5">
        <f>IF(COUNT(K15:AV15)&lt;11,IF(COUNT(K15:AT15)&gt;6,(COUNT(K15:AT15)-7),0)*20,80)</f>
        <v>0</v>
      </c>
      <c r="F15" s="15">
        <f>D15+E15</f>
        <v>100</v>
      </c>
      <c r="G15" s="23" t="s">
        <v>116</v>
      </c>
      <c r="H15" s="23" t="s">
        <v>117</v>
      </c>
      <c r="I15" s="23">
        <v>2005</v>
      </c>
      <c r="J15" s="23" t="s">
        <v>118</v>
      </c>
      <c r="K15" s="1"/>
      <c r="L15" s="11"/>
      <c r="M15" s="26"/>
      <c r="N15" s="11"/>
      <c r="O15" s="11"/>
      <c r="P15" s="11">
        <v>50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0">
        <v>50</v>
      </c>
      <c r="AV15" s="10"/>
    </row>
    <row r="16" spans="1:48" s="6" customFormat="1" ht="13.5" customHeight="1">
      <c r="A16" s="1"/>
      <c r="B16" s="5">
        <f>SUM(K16:AV16)</f>
        <v>95</v>
      </c>
      <c r="C16" s="5">
        <f>COUNT(K16:AV16)</f>
        <v>2</v>
      </c>
      <c r="D16" s="5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</f>
        <v>95</v>
      </c>
      <c r="E16" s="5">
        <f>IF(COUNT(K16:AV16)&lt;11,IF(COUNT(K16:AT16)&gt;6,(COUNT(K16:AT16)-7),0)*20,80)</f>
        <v>0</v>
      </c>
      <c r="F16" s="15">
        <f>D16+E16</f>
        <v>95</v>
      </c>
      <c r="G16" s="23" t="s">
        <v>362</v>
      </c>
      <c r="H16" s="23" t="s">
        <v>262</v>
      </c>
      <c r="I16" s="23">
        <v>2006</v>
      </c>
      <c r="J16" s="23"/>
      <c r="K16" s="11"/>
      <c r="L16" s="11"/>
      <c r="M16" s="11"/>
      <c r="N16" s="11"/>
      <c r="O16" s="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26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v>48</v>
      </c>
      <c r="AQ16" s="11"/>
      <c r="AR16" s="11"/>
      <c r="AS16" s="11"/>
      <c r="AT16" s="11"/>
      <c r="AU16" s="11"/>
      <c r="AV16" s="11">
        <v>47</v>
      </c>
    </row>
    <row r="17" spans="1:48" s="6" customFormat="1" ht="13.5" customHeight="1">
      <c r="A17" s="1"/>
      <c r="B17" s="5">
        <f>SUM(K17:AV17)</f>
        <v>94</v>
      </c>
      <c r="C17" s="5">
        <f>COUNT(K17:AV17)</f>
        <v>2</v>
      </c>
      <c r="D17" s="5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</f>
        <v>94</v>
      </c>
      <c r="E17" s="5">
        <f>IF(COUNT(K17:AV17)&lt;11,IF(COUNT(K17:AT17)&gt;6,(COUNT(K17:AT17)-7),0)*20,80)</f>
        <v>0</v>
      </c>
      <c r="F17" s="15">
        <f>D17+E17</f>
        <v>94</v>
      </c>
      <c r="G17" s="12" t="s">
        <v>180</v>
      </c>
      <c r="H17" s="25" t="s">
        <v>181</v>
      </c>
      <c r="I17" s="25">
        <v>2006</v>
      </c>
      <c r="J17" s="25" t="s">
        <v>13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>
        <v>48</v>
      </c>
      <c r="AA17" s="11"/>
      <c r="AB17" s="11"/>
      <c r="AC17" s="11"/>
      <c r="AD17" s="11"/>
      <c r="AE17" s="11"/>
      <c r="AF17" s="11">
        <v>46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s="6" customFormat="1" ht="13.5" customHeight="1">
      <c r="A18" s="1"/>
      <c r="B18" s="5">
        <f>SUM(K18:AV18)</f>
        <v>91</v>
      </c>
      <c r="C18" s="5">
        <f>COUNT(K18:AV18)</f>
        <v>2</v>
      </c>
      <c r="D18" s="5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</f>
        <v>91</v>
      </c>
      <c r="E18" s="5">
        <f>IF(COUNT(K18:AV18)&lt;11,IF(COUNT(K18:AT18)&gt;6,(COUNT(K18:AT18)-7),0)*20,80)</f>
        <v>0</v>
      </c>
      <c r="F18" s="15">
        <f>D18+E18</f>
        <v>91</v>
      </c>
      <c r="G18" s="12" t="s">
        <v>187</v>
      </c>
      <c r="H18" s="25" t="s">
        <v>160</v>
      </c>
      <c r="I18" s="25">
        <v>2006</v>
      </c>
      <c r="J18" s="25" t="s">
        <v>13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>
        <v>44</v>
      </c>
      <c r="AA18" s="11"/>
      <c r="AB18" s="11"/>
      <c r="AC18" s="11"/>
      <c r="AD18" s="26"/>
      <c r="AE18" s="11"/>
      <c r="AF18" s="11">
        <v>47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8" s="6" customFormat="1" ht="13.5" customHeight="1">
      <c r="A19" s="1"/>
      <c r="B19" s="5">
        <f>SUM(K19:AV19)</f>
        <v>79</v>
      </c>
      <c r="C19" s="5">
        <f>COUNT(K19:AV19)</f>
        <v>2</v>
      </c>
      <c r="D19" s="5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</f>
        <v>79</v>
      </c>
      <c r="E19" s="5">
        <f>IF(COUNT(K19:AV19)&lt;11,IF(COUNT(K19:AT19)&gt;6,(COUNT(K19:AT19)-7),0)*20,80)</f>
        <v>0</v>
      </c>
      <c r="F19" s="15">
        <f>D19+E19</f>
        <v>79</v>
      </c>
      <c r="G19" s="12" t="s">
        <v>105</v>
      </c>
      <c r="H19" s="12" t="s">
        <v>106</v>
      </c>
      <c r="I19" s="12">
        <v>2005</v>
      </c>
      <c r="J19" s="12" t="s">
        <v>364</v>
      </c>
      <c r="K19" s="11"/>
      <c r="L19" s="1">
        <v>35</v>
      </c>
      <c r="M19" s="11"/>
      <c r="N19" s="11"/>
      <c r="O19" s="11"/>
      <c r="P19" s="11">
        <v>44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8" s="6" customFormat="1" ht="13.5" customHeight="1">
      <c r="A20" s="1"/>
      <c r="B20" s="5">
        <f>SUM(K20:AV20)</f>
        <v>50</v>
      </c>
      <c r="C20" s="5">
        <f>COUNT(K20:AV20)</f>
        <v>1</v>
      </c>
      <c r="D20" s="5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</f>
        <v>50</v>
      </c>
      <c r="E20" s="5">
        <f>IF(COUNT(K20:AV20)&lt;11,IF(COUNT(K20:AT20)&gt;6,(COUNT(K20:AT20)-7),0)*20,80)</f>
        <v>0</v>
      </c>
      <c r="F20" s="15">
        <f>D20+E20</f>
        <v>50</v>
      </c>
      <c r="G20" s="12" t="s">
        <v>264</v>
      </c>
      <c r="H20" s="23" t="s">
        <v>183</v>
      </c>
      <c r="I20" s="23">
        <v>2005</v>
      </c>
      <c r="J20" s="23" t="s">
        <v>265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>
        <v>50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8" s="6" customFormat="1" ht="13.5" customHeight="1">
      <c r="A21" s="1"/>
      <c r="B21" s="5">
        <f>SUM(K21:AV21)</f>
        <v>50</v>
      </c>
      <c r="C21" s="5">
        <f>COUNT(K21:AV21)</f>
        <v>1</v>
      </c>
      <c r="D21" s="5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</f>
        <v>50</v>
      </c>
      <c r="E21" s="5">
        <f>IF(COUNT(K21:AV21)&lt;11,IF(COUNT(K21:AT21)&gt;6,(COUNT(K21:AT21)-7),0)*20,80)</f>
        <v>0</v>
      </c>
      <c r="F21" s="15">
        <f>D21+E21</f>
        <v>50</v>
      </c>
      <c r="G21" s="12" t="s">
        <v>221</v>
      </c>
      <c r="H21" s="23" t="s">
        <v>177</v>
      </c>
      <c r="I21" s="23">
        <v>2005</v>
      </c>
      <c r="J21" s="23" t="s">
        <v>20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>
        <v>50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s="6" customFormat="1" ht="13.5" customHeight="1">
      <c r="A22" s="1"/>
      <c r="B22" s="5">
        <f>SUM(K22:AV22)</f>
        <v>50</v>
      </c>
      <c r="C22" s="5">
        <f>COUNT(K22:AV22)</f>
        <v>1</v>
      </c>
      <c r="D22" s="5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</f>
        <v>50</v>
      </c>
      <c r="E22" s="5">
        <f>IF(COUNT(K22:AV22)&lt;11,IF(COUNT(K22:AT22)&gt;6,(COUNT(K22:AT22)-7),0)*20,80)</f>
        <v>0</v>
      </c>
      <c r="F22" s="15">
        <f>D22+E22</f>
        <v>50</v>
      </c>
      <c r="G22" s="23" t="s">
        <v>178</v>
      </c>
      <c r="H22" s="23" t="s">
        <v>179</v>
      </c>
      <c r="I22" s="23"/>
      <c r="J22" s="23" t="s">
        <v>13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>
        <v>50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8" s="6" customFormat="1" ht="13.5" customHeight="1">
      <c r="A23" s="1"/>
      <c r="B23" s="5">
        <f>SUM(K23:AV23)</f>
        <v>50</v>
      </c>
      <c r="C23" s="5">
        <f>COUNT(K23:AV23)</f>
        <v>1</v>
      </c>
      <c r="D23" s="5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</f>
        <v>50</v>
      </c>
      <c r="E23" s="5">
        <f>IF(COUNT(K23:AV23)&lt;11,IF(COUNT(K23:AT23)&gt;6,(COUNT(K23:AT23)-7),0)*20,80)</f>
        <v>0</v>
      </c>
      <c r="F23" s="15">
        <f>D23+E23</f>
        <v>50</v>
      </c>
      <c r="G23" s="23" t="s">
        <v>300</v>
      </c>
      <c r="H23" s="12" t="s">
        <v>301</v>
      </c>
      <c r="I23" s="37">
        <v>2006</v>
      </c>
      <c r="J23" s="2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>
        <v>50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spans="1:48" s="6" customFormat="1" ht="13.5" customHeight="1">
      <c r="A24" s="1"/>
      <c r="B24" s="5">
        <f>SUM(K24:AV24)</f>
        <v>50</v>
      </c>
      <c r="C24" s="5">
        <f>COUNT(K24:AV24)</f>
        <v>1</v>
      </c>
      <c r="D24" s="5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</f>
        <v>50</v>
      </c>
      <c r="E24" s="5">
        <f>IF(COUNT(K24:AV24)&lt;11,IF(COUNT(K24:AT24)&gt;6,(COUNT(K24:AT24)-7),0)*20,80)</f>
        <v>0</v>
      </c>
      <c r="F24" s="15">
        <f>D24+E24</f>
        <v>50</v>
      </c>
      <c r="G24" s="34" t="s">
        <v>283</v>
      </c>
      <c r="H24" s="34" t="s">
        <v>284</v>
      </c>
      <c r="I24" s="34">
        <v>2005</v>
      </c>
      <c r="J24" s="34" t="s">
        <v>285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26"/>
      <c r="AE24" s="11"/>
      <c r="AF24" s="11"/>
      <c r="AG24" s="11"/>
      <c r="AH24" s="11">
        <v>50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48" s="6" customFormat="1" ht="13.5" customHeight="1">
      <c r="A25" s="1"/>
      <c r="B25" s="5">
        <f>SUM(K25:AV25)</f>
        <v>50</v>
      </c>
      <c r="C25" s="5">
        <f>COUNT(K25:AV25)</f>
        <v>1</v>
      </c>
      <c r="D25" s="5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</f>
        <v>50</v>
      </c>
      <c r="E25" s="5">
        <f>IF(COUNT(K25:AV25)&lt;11,IF(COUNT(K25:AT25)&gt;6,(COUNT(K25:AT25)-7),0)*20,80)</f>
        <v>0</v>
      </c>
      <c r="F25" s="15">
        <f>D25+E25</f>
        <v>50</v>
      </c>
      <c r="G25" s="23" t="s">
        <v>216</v>
      </c>
      <c r="H25" s="23" t="s">
        <v>275</v>
      </c>
      <c r="I25" s="12"/>
      <c r="J25" s="23" t="s">
        <v>276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>
        <v>50</v>
      </c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1:48" s="6" customFormat="1" ht="13.5" customHeight="1">
      <c r="A26" s="1"/>
      <c r="B26" s="5">
        <f>SUM(K26:AV26)</f>
        <v>50</v>
      </c>
      <c r="C26" s="5">
        <f>COUNT(K26:AV26)</f>
        <v>1</v>
      </c>
      <c r="D26" s="5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</f>
        <v>50</v>
      </c>
      <c r="E26" s="5">
        <f>IF(COUNT(K26:AV26)&lt;11,IF(COUNT(K26:AT26)&gt;6,(COUNT(K26:AT26)-7),0)*20,80)</f>
        <v>0</v>
      </c>
      <c r="F26" s="15">
        <f>D26+E26</f>
        <v>50</v>
      </c>
      <c r="G26" s="23" t="s">
        <v>191</v>
      </c>
      <c r="H26" s="12" t="s">
        <v>192</v>
      </c>
      <c r="I26" s="23">
        <v>2005</v>
      </c>
      <c r="J26" s="23" t="s">
        <v>193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>
        <v>50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1:48" s="6" customFormat="1" ht="13.5" customHeight="1">
      <c r="A27" s="1"/>
      <c r="B27" s="5">
        <f>SUM(K27:AV27)</f>
        <v>50</v>
      </c>
      <c r="C27" s="5">
        <f>COUNT(K27:AV27)</f>
        <v>1</v>
      </c>
      <c r="D27" s="5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</f>
        <v>50</v>
      </c>
      <c r="E27" s="5">
        <f>IF(COUNT(K27:AV27)&lt;11,IF(COUNT(K27:AT27)&gt;6,(COUNT(K27:AT27)-7),0)*20,80)</f>
        <v>0</v>
      </c>
      <c r="F27" s="15">
        <f>D27+E27</f>
        <v>50</v>
      </c>
      <c r="G27" s="35" t="s">
        <v>374</v>
      </c>
      <c r="H27" s="12" t="s">
        <v>375</v>
      </c>
      <c r="I27" s="12">
        <v>2006</v>
      </c>
      <c r="J27" s="35" t="s">
        <v>376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>
        <v>50</v>
      </c>
    </row>
    <row r="28" spans="1:47" s="6" customFormat="1" ht="13.5" customHeight="1">
      <c r="A28" s="1"/>
      <c r="B28" s="5">
        <f>SUM(K28:AV28)</f>
        <v>50</v>
      </c>
      <c r="C28" s="5">
        <f>COUNT(K28:AV28)</f>
        <v>1</v>
      </c>
      <c r="D28" s="5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</f>
        <v>50</v>
      </c>
      <c r="E28" s="5">
        <f>IF(COUNT(K28:AV28)&lt;11,IF(COUNT(K28:AT28)&gt;6,(COUNT(K28:AT28)-7),0)*20,80)</f>
        <v>0</v>
      </c>
      <c r="F28" s="15">
        <f>D28+E28</f>
        <v>50</v>
      </c>
      <c r="G28" s="25" t="s">
        <v>50</v>
      </c>
      <c r="H28" s="25" t="s">
        <v>51</v>
      </c>
      <c r="I28" s="25">
        <v>2005</v>
      </c>
      <c r="J28" s="25" t="s">
        <v>39</v>
      </c>
      <c r="K28" s="11">
        <v>50</v>
      </c>
      <c r="L28" s="1"/>
      <c r="M28" s="10"/>
      <c r="N28" s="10"/>
      <c r="O28" s="10"/>
      <c r="P28" s="10"/>
      <c r="Q28" s="10"/>
      <c r="R28" s="7"/>
      <c r="S28" s="10"/>
      <c r="T28" s="10"/>
      <c r="U28" s="10"/>
      <c r="V28" s="10"/>
      <c r="W28" s="10"/>
      <c r="X28" s="10"/>
      <c r="Y28" s="7"/>
      <c r="Z28" s="10"/>
      <c r="AA28" s="10"/>
      <c r="AB28" s="7"/>
      <c r="AC28" s="10"/>
      <c r="AD28" s="7"/>
      <c r="AE28" s="7"/>
      <c r="AF28" s="7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5"/>
    </row>
    <row r="29" spans="1:48" s="6" customFormat="1" ht="13.5" customHeight="1">
      <c r="A29" s="1"/>
      <c r="B29" s="5">
        <f>SUM(K29:AV29)</f>
        <v>50</v>
      </c>
      <c r="C29" s="5">
        <f>COUNT(K29:AV29)</f>
        <v>1</v>
      </c>
      <c r="D29" s="5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</f>
        <v>50</v>
      </c>
      <c r="E29" s="5">
        <f>IF(COUNT(K29:AV29)&lt;11,IF(COUNT(K29:AT29)&gt;6,(COUNT(K29:AT29)-7),0)*20,80)</f>
        <v>0</v>
      </c>
      <c r="F29" s="15">
        <f>D29+E29</f>
        <v>50</v>
      </c>
      <c r="G29" s="12" t="s">
        <v>80</v>
      </c>
      <c r="H29" s="12" t="s">
        <v>81</v>
      </c>
      <c r="I29" s="12">
        <v>2006</v>
      </c>
      <c r="J29" s="12"/>
      <c r="K29" s="1"/>
      <c r="L29" s="11">
        <v>50</v>
      </c>
      <c r="M29" s="11"/>
      <c r="N29" s="11"/>
      <c r="O29" s="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3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</row>
    <row r="30" spans="1:48" s="6" customFormat="1" ht="13.5" customHeight="1">
      <c r="A30" s="1"/>
      <c r="B30" s="5">
        <f>SUM(K30:AV30)</f>
        <v>50</v>
      </c>
      <c r="C30" s="5">
        <f>COUNT(K30:AV30)</f>
        <v>1</v>
      </c>
      <c r="D30" s="5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</f>
        <v>50</v>
      </c>
      <c r="E30" s="5">
        <f>IF(COUNT(K30:AV30)&lt;11,IF(COUNT(K30:AT30)&gt;6,(COUNT(K30:AT30)-7),0)*20,80)</f>
        <v>0</v>
      </c>
      <c r="F30" s="15">
        <f>D30+E30</f>
        <v>50</v>
      </c>
      <c r="G30" s="23" t="s">
        <v>130</v>
      </c>
      <c r="H30" s="12" t="s">
        <v>131</v>
      </c>
      <c r="I30" s="23">
        <v>2006</v>
      </c>
      <c r="J30" s="23" t="s">
        <v>132</v>
      </c>
      <c r="K30" s="11"/>
      <c r="L30" s="11"/>
      <c r="M30" s="11"/>
      <c r="N30" s="11">
        <v>50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3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0"/>
      <c r="AV30" s="10"/>
    </row>
    <row r="31" spans="1:48" s="6" customFormat="1" ht="13.5" customHeight="1">
      <c r="A31" s="1"/>
      <c r="B31" s="5">
        <f>SUM(K31:AV31)</f>
        <v>50</v>
      </c>
      <c r="C31" s="5">
        <f>COUNT(K31:AV31)</f>
        <v>1</v>
      </c>
      <c r="D31" s="5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</f>
        <v>50</v>
      </c>
      <c r="E31" s="5">
        <f>IF(COUNT(K31:AV31)&lt;11,IF(COUNT(K31:AT31)&gt;6,(COUNT(K31:AT31)-7),0)*20,80)</f>
        <v>0</v>
      </c>
      <c r="F31" s="15">
        <f>D31+E31</f>
        <v>50</v>
      </c>
      <c r="G31" s="38" t="s">
        <v>328</v>
      </c>
      <c r="H31" s="39" t="s">
        <v>329</v>
      </c>
      <c r="I31" s="40" t="s">
        <v>330</v>
      </c>
      <c r="J31" s="38" t="s">
        <v>331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>
        <v>50</v>
      </c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spans="1:48" s="10" customFormat="1" ht="13.5" customHeight="1">
      <c r="A32" s="1"/>
      <c r="B32" s="5">
        <f>SUM(K32:AV32)</f>
        <v>50</v>
      </c>
      <c r="C32" s="5">
        <f>COUNT(K32:AV32)</f>
        <v>1</v>
      </c>
      <c r="D32" s="5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</f>
        <v>50</v>
      </c>
      <c r="E32" s="5">
        <f>IF(COUNT(K32:AV32)&lt;11,IF(COUNT(K32:AT32)&gt;6,(COUNT(K32:AT32)-7),0)*20,80)</f>
        <v>0</v>
      </c>
      <c r="F32" s="15">
        <f>D32+E32</f>
        <v>50</v>
      </c>
      <c r="G32" s="23" t="s">
        <v>253</v>
      </c>
      <c r="H32" s="23" t="s">
        <v>183</v>
      </c>
      <c r="I32" s="23">
        <v>2005</v>
      </c>
      <c r="J32" s="23" t="s">
        <v>254</v>
      </c>
      <c r="K32" s="11"/>
      <c r="L32" s="11"/>
      <c r="M32" s="11"/>
      <c r="N32" s="11"/>
      <c r="O32" s="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43">
        <v>50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</row>
    <row r="33" spans="1:18" s="10" customFormat="1" ht="13.5" customHeight="1">
      <c r="A33" s="1"/>
      <c r="B33" s="5">
        <f>SUM(K33:AV33)</f>
        <v>49</v>
      </c>
      <c r="C33" s="5">
        <f>COUNT(K33:AV33)</f>
        <v>1</v>
      </c>
      <c r="D33" s="5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</f>
        <v>49</v>
      </c>
      <c r="E33" s="5">
        <f>IF(COUNT(K33:AV33)&lt;11,IF(COUNT(K33:AT33)&gt;6,(COUNT(K33:AT33)-7),0)*20,80)</f>
        <v>0</v>
      </c>
      <c r="F33" s="15">
        <f>D33+E33</f>
        <v>49</v>
      </c>
      <c r="G33" s="12" t="s">
        <v>82</v>
      </c>
      <c r="H33" s="12" t="s">
        <v>83</v>
      </c>
      <c r="I33" s="12">
        <v>2005</v>
      </c>
      <c r="J33" s="12"/>
      <c r="K33" s="11"/>
      <c r="L33" s="1">
        <v>49</v>
      </c>
      <c r="Q33" s="11"/>
      <c r="R33" s="11"/>
    </row>
    <row r="34" spans="1:48" s="10" customFormat="1" ht="13.5" customHeight="1">
      <c r="A34" s="1"/>
      <c r="B34" s="5">
        <f>SUM(K34:AV34)</f>
        <v>49</v>
      </c>
      <c r="C34" s="5">
        <f>COUNT(K34:AV34)</f>
        <v>1</v>
      </c>
      <c r="D34" s="5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</f>
        <v>49</v>
      </c>
      <c r="E34" s="5">
        <f>IF(COUNT(K34:AV34)&lt;11,IF(COUNT(K34:AT34)&gt;6,(COUNT(K34:AT34)-7),0)*20,80)</f>
        <v>0</v>
      </c>
      <c r="F34" s="15">
        <f>D34+E34</f>
        <v>49</v>
      </c>
      <c r="G34" s="23" t="s">
        <v>355</v>
      </c>
      <c r="H34" s="12" t="s">
        <v>356</v>
      </c>
      <c r="I34" s="23">
        <v>2005</v>
      </c>
      <c r="J34" s="23" t="s">
        <v>357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>
        <v>49</v>
      </c>
      <c r="AO34" s="11"/>
      <c r="AP34" s="11"/>
      <c r="AQ34" s="11"/>
      <c r="AR34" s="11"/>
      <c r="AS34" s="11"/>
      <c r="AT34" s="11"/>
      <c r="AU34" s="11"/>
      <c r="AV34" s="11"/>
    </row>
    <row r="35" spans="1:48" s="10" customFormat="1" ht="13.5" customHeight="1">
      <c r="A35" s="1"/>
      <c r="B35" s="5">
        <f>SUM(K35:AV35)</f>
        <v>49</v>
      </c>
      <c r="C35" s="5">
        <f>COUNT(K35:AV35)</f>
        <v>1</v>
      </c>
      <c r="D35" s="5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</f>
        <v>49</v>
      </c>
      <c r="E35" s="5">
        <f>IF(COUNT(K35:AV35)&lt;11,IF(COUNT(K35:AT35)&gt;6,(COUNT(K35:AT35)-7),0)*20,80)</f>
        <v>0</v>
      </c>
      <c r="F35" s="15">
        <f>D35+E35</f>
        <v>49</v>
      </c>
      <c r="G35" s="12" t="s">
        <v>267</v>
      </c>
      <c r="H35" s="23" t="s">
        <v>248</v>
      </c>
      <c r="I35" s="23">
        <v>2006</v>
      </c>
      <c r="J35" s="23" t="s">
        <v>266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>
        <v>49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s="10" customFormat="1" ht="13.5" customHeight="1">
      <c r="A36" s="1"/>
      <c r="B36" s="5">
        <f>SUM(K36:AV36)</f>
        <v>49</v>
      </c>
      <c r="C36" s="5">
        <f>COUNT(K36:AV36)</f>
        <v>1</v>
      </c>
      <c r="D36" s="5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</f>
        <v>49</v>
      </c>
      <c r="E36" s="5">
        <f>IF(COUNT(K36:AV36)&lt;11,IF(COUNT(K36:AT36)&gt;6,(COUNT(K36:AT36)-7),0)*20,80)</f>
        <v>0</v>
      </c>
      <c r="F36" s="15">
        <f>D36+E36</f>
        <v>49</v>
      </c>
      <c r="G36" s="32" t="s">
        <v>373</v>
      </c>
      <c r="H36" s="10" t="s">
        <v>372</v>
      </c>
      <c r="I36" s="32">
        <v>2006</v>
      </c>
      <c r="J36" s="3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>
        <v>49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</row>
    <row r="37" spans="1:48" s="10" customFormat="1" ht="13.5" customHeight="1">
      <c r="A37" s="1"/>
      <c r="B37" s="5">
        <f>SUM(K37:AV37)</f>
        <v>49</v>
      </c>
      <c r="C37" s="5">
        <f>COUNT(K37:AV37)</f>
        <v>1</v>
      </c>
      <c r="D37" s="5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</f>
        <v>49</v>
      </c>
      <c r="E37" s="5">
        <f>IF(COUNT(K37:AV37)&lt;11,IF(COUNT(K37:AT37)&gt;6,(COUNT(K37:AT37)-7),0)*20,80)</f>
        <v>0</v>
      </c>
      <c r="F37" s="15">
        <f>D37+E37</f>
        <v>49</v>
      </c>
      <c r="G37" s="25" t="s">
        <v>52</v>
      </c>
      <c r="H37" s="25" t="s">
        <v>53</v>
      </c>
      <c r="I37" s="25">
        <v>2005</v>
      </c>
      <c r="J37" s="25" t="s">
        <v>54</v>
      </c>
      <c r="K37" s="1">
        <v>49</v>
      </c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2"/>
      <c r="AU37" s="5"/>
      <c r="AV37" s="6"/>
    </row>
    <row r="38" spans="1:48" s="10" customFormat="1" ht="13.5" customHeight="1">
      <c r="A38" s="1"/>
      <c r="B38" s="5">
        <f>SUM(K38:AV38)</f>
        <v>49</v>
      </c>
      <c r="C38" s="5">
        <f>COUNT(K38:AV38)</f>
        <v>1</v>
      </c>
      <c r="D38" s="5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</f>
        <v>49</v>
      </c>
      <c r="E38" s="5">
        <f>IF(COUNT(K38:AV38)&lt;11,IF(COUNT(K38:AT38)&gt;6,(COUNT(K38:AT38)-7),0)*20,80)</f>
        <v>0</v>
      </c>
      <c r="F38" s="15">
        <f>D38+E38</f>
        <v>49</v>
      </c>
      <c r="G38" s="12" t="s">
        <v>167</v>
      </c>
      <c r="H38" s="12" t="s">
        <v>168</v>
      </c>
      <c r="I38" s="12">
        <v>2005</v>
      </c>
      <c r="J38" s="12" t="s">
        <v>169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>
        <v>49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8" s="10" customFormat="1" ht="13.5" customHeight="1">
      <c r="A39" s="1"/>
      <c r="B39" s="5">
        <f>SUM(K39:AV39)</f>
        <v>49</v>
      </c>
      <c r="C39" s="5">
        <f>COUNT(K39:AV39)</f>
        <v>1</v>
      </c>
      <c r="D39" s="5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</f>
        <v>49</v>
      </c>
      <c r="E39" s="5">
        <f>IF(COUNT(K39:AV39)&lt;11,IF(COUNT(K39:AT39)&gt;6,(COUNT(K39:AT39)-7),0)*20,80)</f>
        <v>0</v>
      </c>
      <c r="F39" s="15">
        <f>D39+E39</f>
        <v>49</v>
      </c>
      <c r="G39" s="23" t="s">
        <v>255</v>
      </c>
      <c r="H39" s="23" t="s">
        <v>256</v>
      </c>
      <c r="I39" s="23">
        <v>2005</v>
      </c>
      <c r="J39" s="23"/>
      <c r="K39" s="11"/>
      <c r="L39" s="11"/>
      <c r="M39" s="11"/>
      <c r="N39" s="11"/>
      <c r="O39" s="3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43">
        <v>49</v>
      </c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48" s="10" customFormat="1" ht="13.5" customHeight="1">
      <c r="A40" s="1"/>
      <c r="B40" s="5">
        <f>SUM(K40:AV40)</f>
        <v>49</v>
      </c>
      <c r="C40" s="5">
        <f>COUNT(K40:AV40)</f>
        <v>1</v>
      </c>
      <c r="D40" s="5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</f>
        <v>49</v>
      </c>
      <c r="E40" s="5">
        <f>IF(COUNT(K40:AV40)&lt;11,IF(COUNT(K40:AT40)&gt;6,(COUNT(K40:AT40)-7),0)*20,80)</f>
        <v>0</v>
      </c>
      <c r="F40" s="15">
        <f>D40+E40</f>
        <v>49</v>
      </c>
      <c r="G40" s="12" t="s">
        <v>113</v>
      </c>
      <c r="H40" s="12" t="s">
        <v>114</v>
      </c>
      <c r="I40" s="12">
        <v>2005</v>
      </c>
      <c r="J40" s="12" t="s">
        <v>115</v>
      </c>
      <c r="K40" s="11"/>
      <c r="L40" s="2">
        <v>49</v>
      </c>
      <c r="R40" s="11"/>
      <c r="AA40" s="7"/>
      <c r="AU40" s="11"/>
      <c r="AV40" s="11"/>
    </row>
    <row r="41" spans="1:48" s="10" customFormat="1" ht="13.5" customHeight="1">
      <c r="A41" s="1"/>
      <c r="B41" s="5">
        <f>SUM(K41:AV41)</f>
        <v>49</v>
      </c>
      <c r="C41" s="5">
        <f>COUNT(K41:AV41)</f>
        <v>1</v>
      </c>
      <c r="D41" s="5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</f>
        <v>49</v>
      </c>
      <c r="E41" s="5">
        <f>IF(COUNT(K41:AV41)&lt;11,IF(COUNT(K41:AT41)&gt;6,(COUNT(K41:AT41)-7),0)*20,80)</f>
        <v>0</v>
      </c>
      <c r="F41" s="15">
        <f>D41+E41</f>
        <v>49</v>
      </c>
      <c r="G41" s="23" t="s">
        <v>353</v>
      </c>
      <c r="H41" s="23" t="s">
        <v>354</v>
      </c>
      <c r="I41" s="40"/>
      <c r="J41" s="38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>
        <v>49</v>
      </c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1:48" s="10" customFormat="1" ht="13.5" customHeight="1">
      <c r="A42" s="1"/>
      <c r="B42" s="5">
        <f>SUM(K42:AV42)</f>
        <v>49</v>
      </c>
      <c r="C42" s="5">
        <f>COUNT(K42:AV42)</f>
        <v>1</v>
      </c>
      <c r="D42" s="5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</f>
        <v>49</v>
      </c>
      <c r="E42" s="5">
        <f>IF(COUNT(K42:AV42)&lt;11,IF(COUNT(K42:AT42)&gt;6,(COUNT(K42:AT42)-7),0)*20,80)</f>
        <v>0</v>
      </c>
      <c r="F42" s="15">
        <f>D42+E42</f>
        <v>49</v>
      </c>
      <c r="G42" s="38" t="s">
        <v>332</v>
      </c>
      <c r="H42" s="39" t="s">
        <v>333</v>
      </c>
      <c r="I42" s="40" t="s">
        <v>330</v>
      </c>
      <c r="J42" s="38" t="s">
        <v>334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>
        <v>49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</row>
    <row r="43" spans="1:48" s="10" customFormat="1" ht="13.5" customHeight="1">
      <c r="A43" s="1"/>
      <c r="B43" s="5">
        <f>SUM(K43:AV43)</f>
        <v>49</v>
      </c>
      <c r="C43" s="5">
        <f>COUNT(K43:AV43)</f>
        <v>1</v>
      </c>
      <c r="D43" s="5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</f>
        <v>49</v>
      </c>
      <c r="E43" s="5">
        <f>IF(COUNT(K43:AV43)&lt;11,IF(COUNT(K43:AT43)&gt;6,(COUNT(K43:AT43)-7),0)*20,80)</f>
        <v>0</v>
      </c>
      <c r="F43" s="15">
        <f>D43+E43</f>
        <v>49</v>
      </c>
      <c r="G43" s="12" t="s">
        <v>320</v>
      </c>
      <c r="H43" s="25" t="s">
        <v>321</v>
      </c>
      <c r="I43" s="25">
        <v>2006</v>
      </c>
      <c r="J43" s="25" t="s">
        <v>322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49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</row>
    <row r="44" spans="1:48" s="10" customFormat="1" ht="13.5" customHeight="1">
      <c r="A44" s="1"/>
      <c r="B44" s="5">
        <f>SUM(K44:AV44)</f>
        <v>49</v>
      </c>
      <c r="C44" s="5">
        <f>COUNT(K44:AV44)</f>
        <v>1</v>
      </c>
      <c r="D44" s="5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</f>
        <v>49</v>
      </c>
      <c r="E44" s="5">
        <f>IF(COUNT(K44:AV44)&lt;11,IF(COUNT(K44:AT44)&gt;6,(COUNT(K44:AT44)-7),0)*20,80)</f>
        <v>0</v>
      </c>
      <c r="F44" s="15">
        <f>D44+E44</f>
        <v>49</v>
      </c>
      <c r="G44" s="35" t="s">
        <v>298</v>
      </c>
      <c r="H44" s="35" t="s">
        <v>119</v>
      </c>
      <c r="I44" s="12">
        <v>2006</v>
      </c>
      <c r="J44" s="35" t="s">
        <v>299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>
        <v>49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spans="1:48" s="10" customFormat="1" ht="13.5" customHeight="1">
      <c r="A45" s="1"/>
      <c r="B45" s="5">
        <f>SUM(K45:AV45)</f>
        <v>49</v>
      </c>
      <c r="C45" s="5">
        <f>COUNT(K45:AV45)</f>
        <v>1</v>
      </c>
      <c r="D45" s="5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</f>
        <v>49</v>
      </c>
      <c r="E45" s="5">
        <f>IF(COUNT(K45:AV45)&lt;11,IF(COUNT(K45:AT45)&gt;6,(COUNT(K45:AT45)-7),0)*20,80)</f>
        <v>0</v>
      </c>
      <c r="F45" s="15">
        <f>D45+E45</f>
        <v>49</v>
      </c>
      <c r="G45" s="23" t="s">
        <v>277</v>
      </c>
      <c r="H45" s="23" t="s">
        <v>71</v>
      </c>
      <c r="I45" s="12"/>
      <c r="J45" s="23" t="s">
        <v>24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>
        <v>49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1:48" s="10" customFormat="1" ht="13.5" customHeight="1">
      <c r="A46" s="1"/>
      <c r="B46" s="5">
        <f>SUM(K46:AV46)</f>
        <v>49</v>
      </c>
      <c r="C46" s="5">
        <f>COUNT(K46:AV46)</f>
        <v>1</v>
      </c>
      <c r="D46" s="5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</f>
        <v>49</v>
      </c>
      <c r="E46" s="5">
        <f>IF(COUNT(K46:AV46)&lt;11,IF(COUNT(K46:AT46)&gt;6,(COUNT(K46:AT46)-7),0)*20,80)</f>
        <v>0</v>
      </c>
      <c r="F46" s="15">
        <f>D46+E46</f>
        <v>49</v>
      </c>
      <c r="G46" s="23" t="s">
        <v>302</v>
      </c>
      <c r="H46" s="12" t="s">
        <v>303</v>
      </c>
      <c r="I46" s="37">
        <v>2005</v>
      </c>
      <c r="J46" s="23" t="s">
        <v>304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>
        <v>49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1:46" ht="13.5" customHeight="1">
      <c r="A47" s="1"/>
      <c r="B47" s="5">
        <f>SUM(K47:AV47)</f>
        <v>49</v>
      </c>
      <c r="C47" s="5">
        <f>COUNT(K47:AV47)</f>
        <v>1</v>
      </c>
      <c r="D47" s="5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</f>
        <v>49</v>
      </c>
      <c r="E47" s="5">
        <f>IF(COUNT(K47:AV47)&lt;11,IF(COUNT(K47:AT47)&gt;6,(COUNT(K47:AT47)-7),0)*20,80)</f>
        <v>0</v>
      </c>
      <c r="F47" s="15">
        <f>D47+E47</f>
        <v>49</v>
      </c>
      <c r="G47" s="23" t="s">
        <v>157</v>
      </c>
      <c r="H47" s="23" t="s">
        <v>158</v>
      </c>
      <c r="I47" s="23">
        <v>2006</v>
      </c>
      <c r="J47" s="23"/>
      <c r="K47" s="1"/>
      <c r="L47" s="6"/>
      <c r="N47" s="1"/>
      <c r="O47" s="2"/>
      <c r="P47" s="1">
        <v>49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6"/>
      <c r="AB47" s="1"/>
      <c r="AC47" s="1"/>
      <c r="AD47" s="1"/>
      <c r="AE47" s="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7" ht="12.75">
      <c r="A48" s="1"/>
      <c r="B48" s="5">
        <f>SUM(K48:AV48)</f>
        <v>49</v>
      </c>
      <c r="C48" s="5">
        <f>COUNT(K48:AV48)</f>
        <v>1</v>
      </c>
      <c r="D48" s="5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</f>
        <v>49</v>
      </c>
      <c r="E48" s="5">
        <f>IF(COUNT(K48:AV48)&lt;11,IF(COUNT(K48:AT48)&gt;6,(COUNT(K48:AT48)-7),0)*20,80)</f>
        <v>0</v>
      </c>
      <c r="F48" s="15">
        <f>D48+E48</f>
        <v>49</v>
      </c>
      <c r="G48" s="44" t="s">
        <v>367</v>
      </c>
      <c r="H48" s="44" t="s">
        <v>368</v>
      </c>
      <c r="I48" s="44"/>
      <c r="J48" s="45"/>
      <c r="AC48" s="10"/>
      <c r="AU48" s="11">
        <v>49</v>
      </c>
    </row>
    <row r="49" spans="1:24" ht="25.5">
      <c r="A49" s="1"/>
      <c r="B49" s="5">
        <f>SUM(K49:AV49)</f>
        <v>49</v>
      </c>
      <c r="C49" s="5">
        <f>COUNT(K49:AV49)</f>
        <v>1</v>
      </c>
      <c r="D49" s="5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</f>
        <v>49</v>
      </c>
      <c r="E49" s="5">
        <f>IF(COUNT(K49:AV49)&lt;11,IF(COUNT(K49:AT49)&gt;6,(COUNT(K49:AT49)-7),0)*20,80)</f>
        <v>0</v>
      </c>
      <c r="F49" s="15">
        <f>D49+E49</f>
        <v>49</v>
      </c>
      <c r="G49" s="23" t="s">
        <v>194</v>
      </c>
      <c r="H49" s="12" t="s">
        <v>195</v>
      </c>
      <c r="I49" s="23">
        <v>2005</v>
      </c>
      <c r="J49" s="23" t="s">
        <v>196</v>
      </c>
      <c r="X49" s="11">
        <v>49</v>
      </c>
    </row>
    <row r="50" spans="1:24" ht="12.75">
      <c r="A50" s="1"/>
      <c r="B50" s="5">
        <f>SUM(K50:AV50)</f>
        <v>48</v>
      </c>
      <c r="C50" s="5">
        <f>COUNT(K50:AV50)</f>
        <v>1</v>
      </c>
      <c r="D50" s="5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</f>
        <v>48</v>
      </c>
      <c r="E50" s="5">
        <f>IF(COUNT(K50:AV50)&lt;11,IF(COUNT(K50:AT50)&gt;6,(COUNT(K50:AT50)-7),0)*20,80)</f>
        <v>0</v>
      </c>
      <c r="F50" s="15">
        <f>D50+E50</f>
        <v>48</v>
      </c>
      <c r="G50" s="23" t="s">
        <v>197</v>
      </c>
      <c r="H50" s="12" t="s">
        <v>198</v>
      </c>
      <c r="I50" s="23">
        <v>2005</v>
      </c>
      <c r="J50" s="23"/>
      <c r="X50" s="11">
        <v>48</v>
      </c>
    </row>
    <row r="51" spans="1:48" ht="12.75">
      <c r="A51" s="1"/>
      <c r="B51" s="5">
        <f>SUM(K51:AV51)</f>
        <v>48</v>
      </c>
      <c r="C51" s="5">
        <f>COUNT(K51:AV51)</f>
        <v>1</v>
      </c>
      <c r="D51" s="5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</f>
        <v>48</v>
      </c>
      <c r="E51" s="5">
        <f>IF(COUNT(K51:AV51)&lt;11,IF(COUNT(K51:AT51)&gt;6,(COUNT(K51:AT51)-7),0)*20,80)</f>
        <v>0</v>
      </c>
      <c r="F51" s="15">
        <f>D51+E51</f>
        <v>48</v>
      </c>
      <c r="G51" s="25" t="s">
        <v>55</v>
      </c>
      <c r="H51" s="25" t="s">
        <v>56</v>
      </c>
      <c r="I51" s="25">
        <v>2005</v>
      </c>
      <c r="J51" s="25" t="s">
        <v>39</v>
      </c>
      <c r="K51" s="11">
        <v>48</v>
      </c>
      <c r="M51" s="10"/>
      <c r="R51" s="3"/>
      <c r="T51" s="1"/>
      <c r="AE51" s="3"/>
      <c r="AL51" s="10"/>
      <c r="AN51" s="3"/>
      <c r="AU51" s="5"/>
      <c r="AV51" s="5"/>
    </row>
    <row r="52" spans="1:22" ht="15">
      <c r="A52" s="1"/>
      <c r="B52" s="5">
        <f>SUM(K52:AV52)</f>
        <v>48</v>
      </c>
      <c r="C52" s="5">
        <f>COUNT(K52:AV52)</f>
        <v>1</v>
      </c>
      <c r="D52" s="5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</f>
        <v>48</v>
      </c>
      <c r="E52" s="5">
        <f>IF(COUNT(K52:AV52)&lt;11,IF(COUNT(K52:AT52)&gt;6,(COUNT(K52:AT52)-7),0)*20,80)</f>
        <v>0</v>
      </c>
      <c r="F52" s="15">
        <f>D52+E52</f>
        <v>48</v>
      </c>
      <c r="G52" s="31" t="s">
        <v>249</v>
      </c>
      <c r="H52" s="31">
        <v>2005</v>
      </c>
      <c r="I52" s="31" t="s">
        <v>251</v>
      </c>
      <c r="V52" s="11">
        <v>48</v>
      </c>
    </row>
    <row r="53" spans="1:32" ht="12.75">
      <c r="A53" s="1"/>
      <c r="B53" s="5">
        <f>SUM(K53:AV53)</f>
        <v>48</v>
      </c>
      <c r="C53" s="5">
        <f>COUNT(K53:AV53)</f>
        <v>1</v>
      </c>
      <c r="D53" s="5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</f>
        <v>48</v>
      </c>
      <c r="E53" s="5">
        <f>IF(COUNT(K53:AV53)&lt;11,IF(COUNT(K53:AT53)&gt;6,(COUNT(K53:AT53)-7),0)*20,80)</f>
        <v>0</v>
      </c>
      <c r="F53" s="15">
        <f>D53+E53</f>
        <v>48</v>
      </c>
      <c r="G53" s="12" t="s">
        <v>323</v>
      </c>
      <c r="H53" s="25" t="s">
        <v>223</v>
      </c>
      <c r="I53" s="25">
        <v>2006</v>
      </c>
      <c r="J53" s="25" t="s">
        <v>324</v>
      </c>
      <c r="AF53" s="11">
        <v>48</v>
      </c>
    </row>
    <row r="54" spans="1:27" ht="12.75">
      <c r="A54" s="1"/>
      <c r="B54" s="5">
        <f>SUM(K54:AV54)</f>
        <v>48</v>
      </c>
      <c r="C54" s="5">
        <f>COUNT(K54:AV54)</f>
        <v>1</v>
      </c>
      <c r="D54" s="5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</f>
        <v>48</v>
      </c>
      <c r="E54" s="5">
        <f>IF(COUNT(K54:AV54)&lt;11,IF(COUNT(K54:AT54)&gt;6,(COUNT(K54:AT54)-7),0)*20,80)</f>
        <v>0</v>
      </c>
      <c r="F54" s="15">
        <f>D54+E54</f>
        <v>48</v>
      </c>
      <c r="G54" s="12" t="s">
        <v>222</v>
      </c>
      <c r="H54" s="23" t="s">
        <v>223</v>
      </c>
      <c r="I54" s="23">
        <v>2006</v>
      </c>
      <c r="J54" s="23" t="s">
        <v>224</v>
      </c>
      <c r="X54" s="26"/>
      <c r="AA54" s="10">
        <v>48</v>
      </c>
    </row>
    <row r="55" spans="1:40" ht="12.75">
      <c r="A55" s="1"/>
      <c r="B55" s="5">
        <f>SUM(K55:AV55)</f>
        <v>48</v>
      </c>
      <c r="C55" s="5">
        <f>COUNT(K55:AV55)</f>
        <v>1</v>
      </c>
      <c r="D55" s="5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</f>
        <v>48</v>
      </c>
      <c r="E55" s="5">
        <f>IF(COUNT(K55:AV55)&lt;11,IF(COUNT(K55:AT55)&gt;6,(COUNT(K55:AT55)-7),0)*20,80)</f>
        <v>0</v>
      </c>
      <c r="F55" s="15">
        <f>D55+E55</f>
        <v>48</v>
      </c>
      <c r="G55" s="23" t="s">
        <v>358</v>
      </c>
      <c r="H55" s="12" t="s">
        <v>359</v>
      </c>
      <c r="I55" s="23">
        <v>2005</v>
      </c>
      <c r="J55" s="23"/>
      <c r="AD55" s="26"/>
      <c r="AN55" s="11">
        <v>48</v>
      </c>
    </row>
    <row r="56" spans="1:29" ht="13.5" customHeight="1">
      <c r="A56" s="1"/>
      <c r="B56" s="5">
        <f>SUM(K56:AV56)</f>
        <v>48</v>
      </c>
      <c r="C56" s="5">
        <f>COUNT(K56:AV56)</f>
        <v>1</v>
      </c>
      <c r="D56" s="5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</f>
        <v>48</v>
      </c>
      <c r="E56" s="5">
        <f>IF(COUNT(K56:AV56)&lt;11,IF(COUNT(K56:AT56)&gt;6,(COUNT(K56:AT56)-7),0)*20,80)</f>
        <v>0</v>
      </c>
      <c r="F56" s="15">
        <f>D56+E56</f>
        <v>48</v>
      </c>
      <c r="G56" s="23" t="s">
        <v>257</v>
      </c>
      <c r="H56" s="23" t="s">
        <v>258</v>
      </c>
      <c r="I56" s="23">
        <v>2006</v>
      </c>
      <c r="J56" s="23" t="s">
        <v>259</v>
      </c>
      <c r="O56" s="3"/>
      <c r="AC56" s="43">
        <v>48</v>
      </c>
    </row>
    <row r="57" spans="1:48" ht="13.5" customHeight="1">
      <c r="A57" s="3"/>
      <c r="B57" s="5">
        <f>SUM(K57:AV57)</f>
        <v>48</v>
      </c>
      <c r="C57" s="5">
        <f>COUNT(K57:AV57)</f>
        <v>1</v>
      </c>
      <c r="D57" s="5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</f>
        <v>48</v>
      </c>
      <c r="E57" s="5">
        <f>IF(COUNT(K57:AV57)&lt;11,IF(COUNT(K57:AT57)&gt;6,(COUNT(K57:AT57)-7),0)*20,80)</f>
        <v>0</v>
      </c>
      <c r="F57" s="15">
        <f>D57+E57</f>
        <v>48</v>
      </c>
      <c r="G57" s="35" t="s">
        <v>377</v>
      </c>
      <c r="H57" s="12" t="s">
        <v>378</v>
      </c>
      <c r="I57" s="12">
        <v>2006</v>
      </c>
      <c r="J57" s="35" t="s">
        <v>379</v>
      </c>
      <c r="AC57" s="43"/>
      <c r="AV57" s="11">
        <v>48</v>
      </c>
    </row>
    <row r="58" spans="1:25" ht="13.5" customHeight="1">
      <c r="A58" s="1"/>
      <c r="B58" s="5">
        <f>SUM(K58:AV58)</f>
        <v>48</v>
      </c>
      <c r="C58" s="5">
        <f>COUNT(K58:AV58)</f>
        <v>1</v>
      </c>
      <c r="D58" s="5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</f>
        <v>48</v>
      </c>
      <c r="E58" s="5">
        <f>IF(COUNT(K58:AV58)&lt;11,IF(COUNT(K58:AT58)&gt;6,(COUNT(K58:AT58)-7),0)*20,80)</f>
        <v>0</v>
      </c>
      <c r="F58" s="15">
        <f>D58+E58</f>
        <v>48</v>
      </c>
      <c r="G58" s="12" t="s">
        <v>170</v>
      </c>
      <c r="H58" s="12" t="s">
        <v>171</v>
      </c>
      <c r="I58" s="12">
        <v>2005</v>
      </c>
      <c r="J58" s="12" t="s">
        <v>37</v>
      </c>
      <c r="P58" s="1"/>
      <c r="Y58" s="11">
        <v>48</v>
      </c>
    </row>
    <row r="59" spans="1:28" ht="13.5" customHeight="1">
      <c r="A59" s="1"/>
      <c r="B59" s="5">
        <f>SUM(K59:AV59)</f>
        <v>48</v>
      </c>
      <c r="C59" s="5">
        <f>COUNT(K59:AV59)</f>
        <v>1</v>
      </c>
      <c r="D59" s="5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</f>
        <v>48</v>
      </c>
      <c r="E59" s="5">
        <f>IF(COUNT(K59:AV59)&lt;11,IF(COUNT(K59:AT59)&gt;6,(COUNT(K59:AT59)-7),0)*20,80)</f>
        <v>0</v>
      </c>
      <c r="F59" s="15">
        <f>D59+E59</f>
        <v>48</v>
      </c>
      <c r="G59" s="12" t="s">
        <v>268</v>
      </c>
      <c r="H59" s="23" t="s">
        <v>269</v>
      </c>
      <c r="I59" s="23">
        <v>2005</v>
      </c>
      <c r="J59" s="23" t="s">
        <v>266</v>
      </c>
      <c r="AB59" s="11">
        <v>48</v>
      </c>
    </row>
    <row r="60" spans="1:48" ht="13.5" customHeight="1">
      <c r="A60" s="1"/>
      <c r="B60" s="5">
        <f>SUM(K60:AV60)</f>
        <v>48</v>
      </c>
      <c r="C60" s="5">
        <f>COUNT(K60:AV60)</f>
        <v>1</v>
      </c>
      <c r="D60" s="5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</f>
        <v>48</v>
      </c>
      <c r="E60" s="5">
        <f>IF(COUNT(K60:AV60)&lt;11,IF(COUNT(K60:AT60)&gt;6,(COUNT(K60:AT60)-7),0)*20,80)</f>
        <v>0</v>
      </c>
      <c r="F60" s="15">
        <f>D60+E60</f>
        <v>48</v>
      </c>
      <c r="G60" s="12" t="s">
        <v>84</v>
      </c>
      <c r="H60" s="12" t="s">
        <v>85</v>
      </c>
      <c r="I60" s="12">
        <v>2006</v>
      </c>
      <c r="J60" s="12" t="s">
        <v>86</v>
      </c>
      <c r="K60" s="1"/>
      <c r="L60" s="11">
        <v>48</v>
      </c>
      <c r="AF60" s="3"/>
      <c r="AU60" s="6"/>
      <c r="AV60" s="6"/>
    </row>
    <row r="61" spans="1:46" ht="13.5" customHeight="1">
      <c r="A61" s="1"/>
      <c r="B61" s="5">
        <f>SUM(K61:AV61)</f>
        <v>48</v>
      </c>
      <c r="C61" s="5">
        <f>COUNT(K61:AV61)</f>
        <v>1</v>
      </c>
      <c r="D61" s="5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</f>
        <v>48</v>
      </c>
      <c r="E61" s="5">
        <f>IF(COUNT(K61:AV61)&lt;11,IF(COUNT(K61:AT61)&gt;6,(COUNT(K61:AT61)-7),0)*20,80)</f>
        <v>0</v>
      </c>
      <c r="F61" s="15">
        <f>D61+E61</f>
        <v>48</v>
      </c>
      <c r="G61" s="23" t="s">
        <v>133</v>
      </c>
      <c r="H61" s="12" t="s">
        <v>134</v>
      </c>
      <c r="I61" s="23">
        <v>2005</v>
      </c>
      <c r="J61" s="23" t="s">
        <v>135</v>
      </c>
      <c r="K61" s="1"/>
      <c r="N61" s="11">
        <v>48</v>
      </c>
      <c r="O61" s="10"/>
      <c r="P61" s="10"/>
      <c r="Q61" s="10"/>
      <c r="R61" s="10"/>
      <c r="S61" s="10"/>
      <c r="T61" s="7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30" ht="13.5" customHeight="1">
      <c r="A62" s="1"/>
      <c r="B62" s="5">
        <f>SUM(K62:AV62)</f>
        <v>48</v>
      </c>
      <c r="C62" s="5">
        <f>COUNT(K62:AV62)</f>
        <v>1</v>
      </c>
      <c r="D62" s="5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</f>
        <v>48</v>
      </c>
      <c r="E62" s="5">
        <f>IF(COUNT(K62:AV62)&lt;11,IF(COUNT(K62:AT62)&gt;6,(COUNT(K62:AT62)-7),0)*20,80)</f>
        <v>0</v>
      </c>
      <c r="F62" s="15">
        <f>D62+E62</f>
        <v>48</v>
      </c>
      <c r="G62" s="23" t="s">
        <v>278</v>
      </c>
      <c r="H62" s="23" t="s">
        <v>279</v>
      </c>
      <c r="I62" s="12"/>
      <c r="J62" s="23" t="s">
        <v>280</v>
      </c>
      <c r="AD62" s="11">
        <v>48</v>
      </c>
    </row>
    <row r="63" spans="1:34" ht="13.5" customHeight="1">
      <c r="A63" s="1"/>
      <c r="B63" s="5">
        <f>SUM(K63:AV63)</f>
        <v>48</v>
      </c>
      <c r="C63" s="5">
        <f>COUNT(K63:AV63)</f>
        <v>1</v>
      </c>
      <c r="D63" s="5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</f>
        <v>48</v>
      </c>
      <c r="E63" s="5">
        <f>IF(COUNT(K63:AV63)&lt;11,IF(COUNT(K63:AT63)&gt;6,(COUNT(K63:AT63)-7),0)*20,80)</f>
        <v>0</v>
      </c>
      <c r="F63" s="15">
        <f>D63+E63</f>
        <v>48</v>
      </c>
      <c r="G63" s="34" t="s">
        <v>286</v>
      </c>
      <c r="H63" s="34" t="s">
        <v>258</v>
      </c>
      <c r="I63" s="34">
        <v>1906</v>
      </c>
      <c r="J63" s="34" t="s">
        <v>287</v>
      </c>
      <c r="AH63" s="11">
        <v>48</v>
      </c>
    </row>
    <row r="64" spans="1:46" ht="12.75">
      <c r="A64" s="1"/>
      <c r="B64" s="5">
        <f>SUM(K64:AV64)</f>
        <v>47</v>
      </c>
      <c r="C64" s="5">
        <f>COUNT(K64:AV64)</f>
        <v>1</v>
      </c>
      <c r="D64" s="5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</f>
        <v>47</v>
      </c>
      <c r="E64" s="5">
        <f>IF(COUNT(K64:AV64)&lt;11,IF(COUNT(K64:AT64)&gt;6,(COUNT(K64:AT64)-7),0)*20,80)</f>
        <v>0</v>
      </c>
      <c r="F64" s="15">
        <f>D64+E64</f>
        <v>47</v>
      </c>
      <c r="G64" s="12" t="s">
        <v>172</v>
      </c>
      <c r="H64" s="12" t="s">
        <v>173</v>
      </c>
      <c r="I64" s="12">
        <v>2005</v>
      </c>
      <c r="J64" s="12" t="s">
        <v>169</v>
      </c>
      <c r="K64" s="1"/>
      <c r="M64" s="1"/>
      <c r="O64" s="10"/>
      <c r="Q64" s="1"/>
      <c r="R64" s="1"/>
      <c r="S64" s="1"/>
      <c r="T64" s="1"/>
      <c r="U64" s="1"/>
      <c r="V64" s="1"/>
      <c r="W64" s="1"/>
      <c r="X64" s="1"/>
      <c r="Y64" s="11">
        <v>47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22" ht="15">
      <c r="A65" s="1"/>
      <c r="B65" s="5">
        <f>SUM(K65:AV65)</f>
        <v>47</v>
      </c>
      <c r="C65" s="5">
        <f>COUNT(K65:AV65)</f>
        <v>1</v>
      </c>
      <c r="D65" s="5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</f>
        <v>47</v>
      </c>
      <c r="E65" s="5">
        <f>IF(COUNT(K65:AV65)&lt;11,IF(COUNT(K65:AT65)&gt;6,(COUNT(K65:AT65)-7),0)*20,80)</f>
        <v>0</v>
      </c>
      <c r="F65" s="15">
        <f>D65+E65</f>
        <v>47</v>
      </c>
      <c r="G65" s="31" t="s">
        <v>250</v>
      </c>
      <c r="H65" s="31">
        <v>2006</v>
      </c>
      <c r="I65" s="31" t="s">
        <v>252</v>
      </c>
      <c r="V65" s="11">
        <v>47</v>
      </c>
    </row>
    <row r="66" spans="1:26" ht="12.75">
      <c r="A66" s="1"/>
      <c r="B66" s="5">
        <f>SUM(K66:AV66)</f>
        <v>47</v>
      </c>
      <c r="C66" s="5">
        <f>COUNT(K66:AV66)</f>
        <v>1</v>
      </c>
      <c r="D66" s="5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</f>
        <v>47</v>
      </c>
      <c r="E66" s="5">
        <f>IF(COUNT(K66:AV66)&lt;11,IF(COUNT(K66:AT66)&gt;6,(COUNT(K66:AT66)-7),0)*20,80)</f>
        <v>0</v>
      </c>
      <c r="F66" s="15">
        <f>D66+E66</f>
        <v>47</v>
      </c>
      <c r="G66" s="23" t="s">
        <v>182</v>
      </c>
      <c r="H66" s="23" t="s">
        <v>183</v>
      </c>
      <c r="I66" s="23"/>
      <c r="J66" s="23" t="s">
        <v>13</v>
      </c>
      <c r="Z66" s="11">
        <v>47</v>
      </c>
    </row>
    <row r="67" spans="1:35" ht="12.75">
      <c r="A67" s="1"/>
      <c r="B67" s="5">
        <f>SUM(K67:AV67)</f>
        <v>47</v>
      </c>
      <c r="C67" s="5">
        <f>COUNT(K67:AV67)</f>
        <v>1</v>
      </c>
      <c r="D67" s="5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</f>
        <v>47</v>
      </c>
      <c r="E67" s="5">
        <f>IF(COUNT(K67:AV67)&lt;11,IF(COUNT(K67:AT67)&gt;6,(COUNT(K67:AT67)-7),0)*20,80)</f>
        <v>0</v>
      </c>
      <c r="F67" s="15">
        <f>D67+E67</f>
        <v>47</v>
      </c>
      <c r="G67" s="38" t="s">
        <v>336</v>
      </c>
      <c r="H67" s="39" t="s">
        <v>337</v>
      </c>
      <c r="I67" s="40" t="s">
        <v>335</v>
      </c>
      <c r="J67" s="38" t="s">
        <v>338</v>
      </c>
      <c r="AI67" s="11">
        <v>47</v>
      </c>
    </row>
    <row r="68" spans="1:47" ht="12.75">
      <c r="A68" s="1"/>
      <c r="B68" s="5">
        <f>SUM(K68:AV68)</f>
        <v>47</v>
      </c>
      <c r="C68" s="5">
        <f>COUNT(K68:AV68)</f>
        <v>1</v>
      </c>
      <c r="D68" s="5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</f>
        <v>47</v>
      </c>
      <c r="E68" s="5">
        <f>IF(COUNT(K68:AV68)&lt;11,IF(COUNT(K68:AT68)&gt;6,(COUNT(K68:AT68)-7),0)*20,80)</f>
        <v>0</v>
      </c>
      <c r="F68" s="15">
        <f>D68+E68</f>
        <v>47</v>
      </c>
      <c r="G68" s="25" t="s">
        <v>57</v>
      </c>
      <c r="H68" s="25" t="s">
        <v>58</v>
      </c>
      <c r="I68" s="25">
        <v>2006</v>
      </c>
      <c r="J68" s="25" t="s">
        <v>59</v>
      </c>
      <c r="K68" s="1">
        <v>47</v>
      </c>
      <c r="L68" s="1"/>
      <c r="M68" s="10"/>
      <c r="N68" s="10"/>
      <c r="O68" s="10"/>
      <c r="P68" s="10"/>
      <c r="Q68" s="10"/>
      <c r="S68" s="10"/>
      <c r="T68" s="10"/>
      <c r="U68" s="7"/>
      <c r="V68" s="10"/>
      <c r="W68" s="10"/>
      <c r="X68" s="10"/>
      <c r="Y68" s="10"/>
      <c r="Z68" s="10"/>
      <c r="AA68" s="10"/>
      <c r="AB68" s="7"/>
      <c r="AC68" s="10"/>
      <c r="AD68" s="10"/>
      <c r="AE68" s="10"/>
      <c r="AF68" s="10"/>
      <c r="AG68" s="10"/>
      <c r="AH68" s="10"/>
      <c r="AI68" s="7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6"/>
    </row>
    <row r="69" spans="1:30" ht="12.75">
      <c r="A69" s="1"/>
      <c r="B69" s="5">
        <f>SUM(K69:AV69)</f>
        <v>47</v>
      </c>
      <c r="C69" s="5">
        <f>COUNT(K69:AV69)</f>
        <v>1</v>
      </c>
      <c r="D69" s="5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</f>
        <v>47</v>
      </c>
      <c r="E69" s="5">
        <f>IF(COUNT(K69:AV69)&lt;11,IF(COUNT(K69:AT69)&gt;6,(COUNT(K69:AT69)-7),0)*20,80)</f>
        <v>0</v>
      </c>
      <c r="F69" s="15">
        <f>D69+E69</f>
        <v>47</v>
      </c>
      <c r="G69" s="23" t="s">
        <v>281</v>
      </c>
      <c r="H69" s="23" t="s">
        <v>246</v>
      </c>
      <c r="I69" s="12"/>
      <c r="J69" s="23" t="s">
        <v>282</v>
      </c>
      <c r="AD69" s="11">
        <v>47</v>
      </c>
    </row>
    <row r="70" spans="1:48" ht="12.75">
      <c r="A70" s="1"/>
      <c r="B70" s="5">
        <f>SUM(K70:AV70)</f>
        <v>47</v>
      </c>
      <c r="C70" s="5">
        <f>COUNT(K70:AV70)</f>
        <v>1</v>
      </c>
      <c r="D70" s="5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</f>
        <v>47</v>
      </c>
      <c r="E70" s="5">
        <f>IF(COUNT(K70:AV70)&lt;11,IF(COUNT(K70:AT70)&gt;6,(COUNT(K70:AT70)-7),0)*20,80)</f>
        <v>0</v>
      </c>
      <c r="F70" s="15">
        <f>D70+E70</f>
        <v>47</v>
      </c>
      <c r="G70" s="12" t="s">
        <v>87</v>
      </c>
      <c r="H70" s="12" t="s">
        <v>88</v>
      </c>
      <c r="I70" s="12">
        <v>2005</v>
      </c>
      <c r="J70" s="12"/>
      <c r="L70" s="1">
        <v>47</v>
      </c>
      <c r="AU70" s="10"/>
      <c r="AV70" s="10"/>
    </row>
    <row r="71" spans="1:29" ht="12.75">
      <c r="A71" s="1"/>
      <c r="B71" s="5">
        <f>SUM(K71:AV71)</f>
        <v>47</v>
      </c>
      <c r="C71" s="5">
        <f>COUNT(K71:AV71)</f>
        <v>1</v>
      </c>
      <c r="D71" s="5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</f>
        <v>47</v>
      </c>
      <c r="E71" s="5">
        <f>IF(COUNT(K71:AV71)&lt;11,IF(COUNT(K71:AT71)&gt;6,(COUNT(K71:AT71)-7),0)*20,80)</f>
        <v>0</v>
      </c>
      <c r="F71" s="15">
        <f>D71+E71</f>
        <v>47</v>
      </c>
      <c r="G71" s="23" t="s">
        <v>136</v>
      </c>
      <c r="H71" s="12" t="s">
        <v>137</v>
      </c>
      <c r="I71" s="23">
        <v>2006</v>
      </c>
      <c r="J71" s="23" t="s">
        <v>9</v>
      </c>
      <c r="N71" s="1">
        <v>47</v>
      </c>
      <c r="AA71" s="3"/>
      <c r="AC71" s="3"/>
    </row>
    <row r="72" spans="1:16" ht="13.5" customHeight="1">
      <c r="A72" s="1"/>
      <c r="B72" s="5">
        <f>SUM(K72:AV72)</f>
        <v>47</v>
      </c>
      <c r="C72" s="5">
        <f>COUNT(K72:AV72)</f>
        <v>1</v>
      </c>
      <c r="D72" s="5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</f>
        <v>47</v>
      </c>
      <c r="E72" s="5">
        <f>IF(COUNT(K72:AV72)&lt;11,IF(COUNT(K72:AT72)&gt;6,(COUNT(K72:AT72)-7),0)*20,80)</f>
        <v>0</v>
      </c>
      <c r="F72" s="15">
        <f>D72+E72</f>
        <v>47</v>
      </c>
      <c r="G72" s="23" t="s">
        <v>159</v>
      </c>
      <c r="H72" s="23" t="s">
        <v>160</v>
      </c>
      <c r="I72" s="23">
        <v>2006</v>
      </c>
      <c r="J72" s="23" t="s">
        <v>161</v>
      </c>
      <c r="P72" s="1">
        <v>47</v>
      </c>
    </row>
    <row r="73" spans="1:40" ht="13.5" customHeight="1">
      <c r="A73" s="1"/>
      <c r="B73" s="5">
        <f>SUM(K73:AV73)</f>
        <v>47</v>
      </c>
      <c r="C73" s="5">
        <f>COUNT(K73:AV73)</f>
        <v>1</v>
      </c>
      <c r="D73" s="5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</f>
        <v>47</v>
      </c>
      <c r="E73" s="5">
        <f>IF(COUNT(K73:AV73)&lt;11,IF(COUNT(K73:AT73)&gt;6,(COUNT(K73:AT73)-7),0)*20,80)</f>
        <v>0</v>
      </c>
      <c r="F73" s="15">
        <f>D73+E73</f>
        <v>47</v>
      </c>
      <c r="G73" s="23" t="s">
        <v>360</v>
      </c>
      <c r="H73" s="12" t="s">
        <v>361</v>
      </c>
      <c r="I73" s="23">
        <v>2006</v>
      </c>
      <c r="J73" s="23"/>
      <c r="AN73" s="11">
        <v>47</v>
      </c>
    </row>
    <row r="74" spans="1:36" ht="13.5" customHeight="1">
      <c r="A74" s="1"/>
      <c r="B74" s="5">
        <f>SUM(K74:AV74)</f>
        <v>47</v>
      </c>
      <c r="C74" s="5">
        <f>COUNT(K74:AV74)</f>
        <v>1</v>
      </c>
      <c r="D74" s="5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</f>
        <v>47</v>
      </c>
      <c r="E74" s="5">
        <f>IF(COUNT(K74:AV74)&lt;11,IF(COUNT(K74:AT74)&gt;6,(COUNT(K74:AT74)-7),0)*20,80)</f>
        <v>0</v>
      </c>
      <c r="F74" s="15">
        <f>D74+E74</f>
        <v>47</v>
      </c>
      <c r="G74" s="23" t="s">
        <v>305</v>
      </c>
      <c r="H74" s="12" t="s">
        <v>306</v>
      </c>
      <c r="I74" s="37">
        <v>2006</v>
      </c>
      <c r="J74" s="23" t="s">
        <v>307</v>
      </c>
      <c r="AC74" s="26"/>
      <c r="AJ74" s="11">
        <v>47</v>
      </c>
    </row>
    <row r="75" spans="1:42" ht="13.5" customHeight="1">
      <c r="A75" s="1"/>
      <c r="B75" s="5">
        <f>SUM(K75:AV75)</f>
        <v>47</v>
      </c>
      <c r="C75" s="5">
        <f>COUNT(K75:AV75)</f>
        <v>1</v>
      </c>
      <c r="D75" s="5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</f>
        <v>47</v>
      </c>
      <c r="E75" s="5">
        <f>IF(COUNT(K75:AV75)&lt;11,IF(COUNT(K75:AT75)&gt;6,(COUNT(K75:AT75)-7),0)*20,80)</f>
        <v>0</v>
      </c>
      <c r="F75" s="15">
        <f>D75+E75</f>
        <v>47</v>
      </c>
      <c r="G75" s="23" t="s">
        <v>363</v>
      </c>
      <c r="H75" s="23" t="s">
        <v>160</v>
      </c>
      <c r="I75" s="23">
        <v>2006</v>
      </c>
      <c r="J75" s="23" t="s">
        <v>122</v>
      </c>
      <c r="O75" s="3"/>
      <c r="AD75" s="26"/>
      <c r="AP75" s="11">
        <v>47</v>
      </c>
    </row>
    <row r="76" spans="1:24" ht="13.5" customHeight="1">
      <c r="A76" s="1"/>
      <c r="B76" s="5">
        <f>SUM(K76:AV76)</f>
        <v>47</v>
      </c>
      <c r="C76" s="5">
        <f>COUNT(K76:AV76)</f>
        <v>1</v>
      </c>
      <c r="D76" s="5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</f>
        <v>47</v>
      </c>
      <c r="E76" s="5">
        <f>IF(COUNT(K76:AV76)&lt;11,IF(COUNT(K76:AT76)&gt;6,(COUNT(K76:AT76)-7),0)*20,80)</f>
        <v>0</v>
      </c>
      <c r="F76" s="15">
        <f>D76+E76</f>
        <v>47</v>
      </c>
      <c r="G76" s="23" t="s">
        <v>199</v>
      </c>
      <c r="H76" s="12" t="s">
        <v>200</v>
      </c>
      <c r="I76" s="23">
        <v>2005</v>
      </c>
      <c r="J76" s="23" t="s">
        <v>34</v>
      </c>
      <c r="X76" s="11">
        <v>47</v>
      </c>
    </row>
    <row r="77" spans="1:27" ht="13.5" customHeight="1">
      <c r="A77" s="1"/>
      <c r="B77" s="5">
        <f>SUM(K77:AV77)</f>
        <v>47</v>
      </c>
      <c r="C77" s="5">
        <f>COUNT(K77:AV77)</f>
        <v>1</v>
      </c>
      <c r="D77" s="5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</f>
        <v>47</v>
      </c>
      <c r="E77" s="5">
        <f>IF(COUNT(K77:AV77)&lt;11,IF(COUNT(K77:AT77)&gt;6,(COUNT(K77:AT77)-7),0)*20,80)</f>
        <v>0</v>
      </c>
      <c r="F77" s="15">
        <f>D77+E77</f>
        <v>47</v>
      </c>
      <c r="G77" s="12" t="s">
        <v>225</v>
      </c>
      <c r="H77" s="23" t="s">
        <v>226</v>
      </c>
      <c r="I77" s="23">
        <v>2006</v>
      </c>
      <c r="J77" s="23" t="s">
        <v>224</v>
      </c>
      <c r="AA77" s="11">
        <v>47</v>
      </c>
    </row>
    <row r="78" spans="1:33" ht="13.5" customHeight="1">
      <c r="A78" s="1"/>
      <c r="B78" s="5">
        <f>SUM(K78:AV78)</f>
        <v>47</v>
      </c>
      <c r="C78" s="5">
        <f>COUNT(K78:AV78)</f>
        <v>1</v>
      </c>
      <c r="D78" s="5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</f>
        <v>47</v>
      </c>
      <c r="E78" s="5">
        <f>IF(COUNT(K78:AV78)&lt;11,IF(COUNT(K78:AT78)&gt;6,(COUNT(K78:AT78)-7),0)*20,80)</f>
        <v>0</v>
      </c>
      <c r="F78" s="15">
        <f>D78+E78</f>
        <v>47</v>
      </c>
      <c r="G78" s="23" t="s">
        <v>291</v>
      </c>
      <c r="H78" s="23" t="s">
        <v>292</v>
      </c>
      <c r="I78" s="23">
        <v>2006</v>
      </c>
      <c r="J78" s="23" t="s">
        <v>14</v>
      </c>
      <c r="AG78" s="11">
        <v>47</v>
      </c>
    </row>
    <row r="79" spans="1:29" ht="13.5" customHeight="1">
      <c r="A79" s="1"/>
      <c r="B79" s="5">
        <f>SUM(K79:AV79)</f>
        <v>47</v>
      </c>
      <c r="C79" s="5">
        <f>COUNT(K79:AV79)</f>
        <v>1</v>
      </c>
      <c r="D79" s="5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</f>
        <v>47</v>
      </c>
      <c r="E79" s="5">
        <f>IF(COUNT(K79:AV79)&lt;11,IF(COUNT(K79:AT79)&gt;6,(COUNT(K79:AT79)-7),0)*20,80)</f>
        <v>0</v>
      </c>
      <c r="F79" s="15">
        <f>D79+E79</f>
        <v>47</v>
      </c>
      <c r="G79" s="23" t="s">
        <v>260</v>
      </c>
      <c r="H79" s="23" t="s">
        <v>177</v>
      </c>
      <c r="I79" s="23">
        <v>2005</v>
      </c>
      <c r="J79" s="23" t="s">
        <v>43</v>
      </c>
      <c r="O79" s="3"/>
      <c r="AC79" s="43">
        <v>47</v>
      </c>
    </row>
    <row r="80" spans="1:48" ht="13.5" customHeight="1">
      <c r="A80" s="1"/>
      <c r="B80" s="5">
        <f>SUM(K80:AV80)</f>
        <v>47</v>
      </c>
      <c r="C80" s="5">
        <f>COUNT(K80:AV80)</f>
        <v>1</v>
      </c>
      <c r="D80" s="5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</f>
        <v>47</v>
      </c>
      <c r="E80" s="5">
        <f>IF(COUNT(K80:AV80)&lt;11,IF(COUNT(K80:AT80)&gt;6,(COUNT(K80:AT80)-7),0)*20,80)</f>
        <v>0</v>
      </c>
      <c r="F80" s="15">
        <f>D80+E80</f>
        <v>47</v>
      </c>
      <c r="G80" s="44" t="s">
        <v>369</v>
      </c>
      <c r="H80" s="44" t="s">
        <v>231</v>
      </c>
      <c r="I80" s="44"/>
      <c r="J80" s="45"/>
      <c r="K80" s="10"/>
      <c r="L80" s="10"/>
      <c r="M80" s="27"/>
      <c r="N80" s="10"/>
      <c r="O80" s="10"/>
      <c r="P80" s="10"/>
      <c r="Q80" s="10"/>
      <c r="R80" s="10"/>
      <c r="S80" s="10"/>
      <c r="T80" s="1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1">
        <v>47</v>
      </c>
      <c r="AV80" s="6"/>
    </row>
    <row r="81" spans="1:36" ht="13.5" customHeight="1">
      <c r="A81" s="1"/>
      <c r="B81" s="5">
        <f>SUM(K81:AV81)</f>
        <v>46</v>
      </c>
      <c r="C81" s="5">
        <f>COUNT(K81:AV81)</f>
        <v>1</v>
      </c>
      <c r="D81" s="5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</f>
        <v>46</v>
      </c>
      <c r="E81" s="5">
        <f>IF(COUNT(K81:AV81)&lt;11,IF(COUNT(K81:AT81)&gt;6,(COUNT(K81:AT81)-7),0)*20,80)</f>
        <v>0</v>
      </c>
      <c r="F81" s="15">
        <f>D81+E81</f>
        <v>46</v>
      </c>
      <c r="G81" s="23" t="s">
        <v>308</v>
      </c>
      <c r="H81" s="12" t="s">
        <v>309</v>
      </c>
      <c r="I81" s="37">
        <v>2006</v>
      </c>
      <c r="J81" s="23" t="s">
        <v>307</v>
      </c>
      <c r="K81" s="10"/>
      <c r="M81" s="26"/>
      <c r="AJ81" s="11">
        <v>46</v>
      </c>
    </row>
    <row r="82" spans="1:47" ht="13.5" customHeight="1">
      <c r="A82" s="1"/>
      <c r="B82" s="5">
        <f>SUM(K82:AV82)</f>
        <v>46</v>
      </c>
      <c r="C82" s="5">
        <f>COUNT(K82:AV82)</f>
        <v>1</v>
      </c>
      <c r="D82" s="5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</f>
        <v>46</v>
      </c>
      <c r="E82" s="5">
        <f>IF(COUNT(K82:AV82)&lt;11,IF(COUNT(K82:AT82)&gt;6,(COUNT(K82:AT82)-7),0)*20,80)</f>
        <v>0</v>
      </c>
      <c r="F82" s="15">
        <f>D82+E82</f>
        <v>46</v>
      </c>
      <c r="G82" s="25" t="s">
        <v>60</v>
      </c>
      <c r="H82" s="25" t="s">
        <v>61</v>
      </c>
      <c r="I82" s="25">
        <v>2005</v>
      </c>
      <c r="J82" s="25" t="s">
        <v>40</v>
      </c>
      <c r="K82" s="11">
        <v>46</v>
      </c>
      <c r="M82" s="10"/>
      <c r="AB82" s="3"/>
      <c r="AU82" s="16"/>
    </row>
    <row r="83" spans="1:33" ht="13.5" customHeight="1">
      <c r="A83" s="1"/>
      <c r="B83" s="5">
        <f>SUM(K83:AV83)</f>
        <v>46</v>
      </c>
      <c r="C83" s="5">
        <f>COUNT(K83:AV83)</f>
        <v>1</v>
      </c>
      <c r="D83" s="5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</f>
        <v>46</v>
      </c>
      <c r="E83" s="5">
        <f>IF(COUNT(K83:AV83)&lt;11,IF(COUNT(K83:AT83)&gt;6,(COUNT(K83:AT83)-7),0)*20,80)</f>
        <v>0</v>
      </c>
      <c r="F83" s="15">
        <f>D83+E83</f>
        <v>46</v>
      </c>
      <c r="G83" s="23" t="s">
        <v>232</v>
      </c>
      <c r="H83" s="23" t="s">
        <v>293</v>
      </c>
      <c r="I83" s="23">
        <v>2005</v>
      </c>
      <c r="J83" s="23" t="s">
        <v>294</v>
      </c>
      <c r="AG83" s="11">
        <v>46</v>
      </c>
    </row>
    <row r="84" spans="1:47" ht="13.5" customHeight="1">
      <c r="A84" s="1"/>
      <c r="B84" s="5">
        <f>SUM(K84:AV84)</f>
        <v>46</v>
      </c>
      <c r="C84" s="5">
        <f>COUNT(K84:AV84)</f>
        <v>1</v>
      </c>
      <c r="D84" s="5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</f>
        <v>46</v>
      </c>
      <c r="E84" s="5">
        <f>IF(COUNT(K84:AV84)&lt;11,IF(COUNT(K84:AT84)&gt;6,(COUNT(K84:AT84)-7),0)*20,80)</f>
        <v>0</v>
      </c>
      <c r="F84" s="15">
        <f>D84+E84</f>
        <v>46</v>
      </c>
      <c r="G84" s="44" t="s">
        <v>370</v>
      </c>
      <c r="H84" s="44" t="s">
        <v>371</v>
      </c>
      <c r="I84" s="44"/>
      <c r="J84" s="44" t="s">
        <v>366</v>
      </c>
      <c r="AU84" s="11">
        <v>46</v>
      </c>
    </row>
    <row r="85" spans="1:35" ht="13.5" customHeight="1">
      <c r="A85" s="1"/>
      <c r="B85" s="5">
        <f>SUM(K85:AV85)</f>
        <v>46</v>
      </c>
      <c r="C85" s="5">
        <f>COUNT(K85:AV85)</f>
        <v>1</v>
      </c>
      <c r="D85" s="5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</f>
        <v>46</v>
      </c>
      <c r="E85" s="5">
        <f>IF(COUNT(K85:AV85)&lt;11,IF(COUNT(K85:AT85)&gt;6,(COUNT(K85:AT85)-7),0)*20,80)</f>
        <v>0</v>
      </c>
      <c r="F85" s="15">
        <f>D85+E85</f>
        <v>46</v>
      </c>
      <c r="G85" s="38" t="s">
        <v>339</v>
      </c>
      <c r="H85" s="39" t="s">
        <v>340</v>
      </c>
      <c r="I85" s="40" t="s">
        <v>330</v>
      </c>
      <c r="J85" s="38" t="s">
        <v>341</v>
      </c>
      <c r="AI85" s="11">
        <v>46</v>
      </c>
    </row>
    <row r="86" spans="1:24" ht="13.5" customHeight="1">
      <c r="A86" s="1"/>
      <c r="B86" s="5">
        <f>SUM(K86:AV86)</f>
        <v>46</v>
      </c>
      <c r="C86" s="5">
        <f>COUNT(K86:AV86)</f>
        <v>1</v>
      </c>
      <c r="D86" s="5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</f>
        <v>46</v>
      </c>
      <c r="E86" s="5">
        <f>IF(COUNT(K86:AV86)&lt;11,IF(COUNT(K86:AT86)&gt;6,(COUNT(K86:AT86)-7),0)*20,80)</f>
        <v>0</v>
      </c>
      <c r="F86" s="15">
        <f>D86+E86</f>
        <v>46</v>
      </c>
      <c r="G86" s="23" t="s">
        <v>201</v>
      </c>
      <c r="H86" s="12" t="s">
        <v>202</v>
      </c>
      <c r="I86" s="23">
        <v>2005</v>
      </c>
      <c r="J86" s="23" t="s">
        <v>203</v>
      </c>
      <c r="X86" s="11">
        <v>46</v>
      </c>
    </row>
    <row r="87" spans="1:26" ht="13.5" customHeight="1">
      <c r="A87" s="1"/>
      <c r="B87" s="5">
        <f>SUM(K87:AV87)</f>
        <v>46</v>
      </c>
      <c r="C87" s="5">
        <f>COUNT(K87:AV87)</f>
        <v>1</v>
      </c>
      <c r="D87" s="5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</f>
        <v>46</v>
      </c>
      <c r="E87" s="5">
        <f>IF(COUNT(K87:AV87)&lt;11,IF(COUNT(K87:AT87)&gt;6,(COUNT(K87:AT87)-7),0)*20,80)</f>
        <v>0</v>
      </c>
      <c r="F87" s="15">
        <f>D87+E87</f>
        <v>46</v>
      </c>
      <c r="G87" s="23" t="s">
        <v>184</v>
      </c>
      <c r="H87" s="23" t="s">
        <v>108</v>
      </c>
      <c r="I87" s="23"/>
      <c r="J87" s="23" t="s">
        <v>13</v>
      </c>
      <c r="Z87" s="11">
        <v>46</v>
      </c>
    </row>
    <row r="88" spans="1:34" ht="13.5" customHeight="1">
      <c r="A88" s="1"/>
      <c r="B88" s="5">
        <f>SUM(K88:AV88)</f>
        <v>46</v>
      </c>
      <c r="C88" s="5">
        <f>COUNT(K88:AV88)</f>
        <v>1</v>
      </c>
      <c r="D88" s="5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</f>
        <v>46</v>
      </c>
      <c r="E88" s="5">
        <f>IF(COUNT(K88:AV88)&lt;11,IF(COUNT(K88:AT88)&gt;6,(COUNT(K88:AT88)-7),0)*20,80)</f>
        <v>0</v>
      </c>
      <c r="F88" s="15">
        <f>D88+E88</f>
        <v>46</v>
      </c>
      <c r="G88" s="34" t="s">
        <v>288</v>
      </c>
      <c r="H88" s="34" t="s">
        <v>289</v>
      </c>
      <c r="I88" s="34">
        <v>2006</v>
      </c>
      <c r="J88" s="34" t="s">
        <v>290</v>
      </c>
      <c r="AH88" s="11">
        <v>46</v>
      </c>
    </row>
    <row r="89" spans="1:27" ht="13.5" customHeight="1">
      <c r="A89" s="1"/>
      <c r="B89" s="5">
        <f>SUM(K89:AV89)</f>
        <v>46</v>
      </c>
      <c r="C89" s="5">
        <f>COUNT(K89:AV89)</f>
        <v>1</v>
      </c>
      <c r="D89" s="5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</f>
        <v>46</v>
      </c>
      <c r="E89" s="5">
        <f>IF(COUNT(K89:AV89)&lt;11,IF(COUNT(K89:AT89)&gt;6,(COUNT(K89:AT89)-7),0)*20,80)</f>
        <v>0</v>
      </c>
      <c r="F89" s="15">
        <f>D89+E89</f>
        <v>46</v>
      </c>
      <c r="G89" s="12" t="s">
        <v>227</v>
      </c>
      <c r="H89" s="23" t="s">
        <v>228</v>
      </c>
      <c r="I89" s="23">
        <v>2005</v>
      </c>
      <c r="J89" s="23" t="s">
        <v>229</v>
      </c>
      <c r="X89" s="26"/>
      <c r="AA89" s="10">
        <v>46</v>
      </c>
    </row>
    <row r="90" spans="1:48" ht="12.75">
      <c r="A90" s="3"/>
      <c r="B90" s="5">
        <f>SUM(K90:AV90)</f>
        <v>46</v>
      </c>
      <c r="C90" s="5">
        <f>COUNT(K90:AV90)</f>
        <v>1</v>
      </c>
      <c r="D90" s="5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</f>
        <v>46</v>
      </c>
      <c r="E90" s="5">
        <f>IF(COUNT(K90:AV90)&lt;11,IF(COUNT(K90:AT90)&gt;6,(COUNT(K90:AT90)-7),0)*20,80)</f>
        <v>0</v>
      </c>
      <c r="F90" s="15">
        <f>D90+E90</f>
        <v>46</v>
      </c>
      <c r="G90" s="35" t="s">
        <v>380</v>
      </c>
      <c r="H90" s="12" t="s">
        <v>381</v>
      </c>
      <c r="I90" s="12">
        <v>2006</v>
      </c>
      <c r="J90" s="35" t="s">
        <v>382</v>
      </c>
      <c r="AV90" s="11">
        <v>46</v>
      </c>
    </row>
    <row r="91" spans="1:46" ht="12.75">
      <c r="A91" s="1"/>
      <c r="B91" s="5">
        <f>SUM(K91:AV91)</f>
        <v>46</v>
      </c>
      <c r="C91" s="5">
        <f>COUNT(K91:AV91)</f>
        <v>1</v>
      </c>
      <c r="D91" s="5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</f>
        <v>46</v>
      </c>
      <c r="E91" s="5">
        <f>IF(COUNT(K91:AV91)&lt;11,IF(COUNT(K91:AT91)&gt;6,(COUNT(K91:AT91)-7),0)*20,80)</f>
        <v>0</v>
      </c>
      <c r="F91" s="15">
        <f>D91+E91</f>
        <v>46</v>
      </c>
      <c r="G91" s="23" t="s">
        <v>138</v>
      </c>
      <c r="H91" s="12" t="s">
        <v>139</v>
      </c>
      <c r="I91" s="23">
        <v>2005</v>
      </c>
      <c r="J91" s="23" t="s">
        <v>9</v>
      </c>
      <c r="K91" s="10"/>
      <c r="M91" s="10"/>
      <c r="N91" s="11">
        <v>46</v>
      </c>
      <c r="O91" s="1"/>
      <c r="P91" s="10"/>
      <c r="Q91" s="7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29" ht="12.75">
      <c r="A92" s="1"/>
      <c r="B92" s="5">
        <f>SUM(K92:AV92)</f>
        <v>46</v>
      </c>
      <c r="C92" s="5">
        <f>COUNT(K92:AV92)</f>
        <v>1</v>
      </c>
      <c r="D92" s="5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</f>
        <v>46</v>
      </c>
      <c r="E92" s="5">
        <f>IF(COUNT(K92:AV92)&lt;11,IF(COUNT(K92:AT92)&gt;6,(COUNT(K92:AT92)-7),0)*20,80)</f>
        <v>0</v>
      </c>
      <c r="F92" s="15">
        <f>D92+E92</f>
        <v>46</v>
      </c>
      <c r="G92" s="23" t="s">
        <v>261</v>
      </c>
      <c r="H92" s="23" t="s">
        <v>262</v>
      </c>
      <c r="I92" s="23">
        <v>2005</v>
      </c>
      <c r="J92" s="23" t="s">
        <v>259</v>
      </c>
      <c r="AC92" s="43">
        <v>46</v>
      </c>
    </row>
    <row r="93" spans="1:48" ht="12.75">
      <c r="A93" s="3"/>
      <c r="B93" s="5">
        <f>SUM(K93:AV93)</f>
        <v>45</v>
      </c>
      <c r="C93" s="5">
        <f>COUNT(K93:AV93)</f>
        <v>1</v>
      </c>
      <c r="D93" s="5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</f>
        <v>45</v>
      </c>
      <c r="E93" s="5">
        <f>IF(COUNT(K93:AV93)&lt;11,IF(COUNT(K93:AT93)&gt;6,(COUNT(K93:AT93)-7),0)*20,80)</f>
        <v>0</v>
      </c>
      <c r="F93" s="15">
        <f>D93+E93</f>
        <v>45</v>
      </c>
      <c r="G93" s="35" t="s">
        <v>383</v>
      </c>
      <c r="H93" s="12" t="s">
        <v>384</v>
      </c>
      <c r="I93" s="12">
        <v>2006</v>
      </c>
      <c r="J93" s="35" t="s">
        <v>382</v>
      </c>
      <c r="AV93" s="11">
        <v>45</v>
      </c>
    </row>
    <row r="94" spans="1:26" ht="12.75">
      <c r="A94" s="1"/>
      <c r="B94" s="5">
        <f>SUM(K94:AV94)</f>
        <v>45</v>
      </c>
      <c r="C94" s="5">
        <f>COUNT(K94:AV94)</f>
        <v>1</v>
      </c>
      <c r="D94" s="5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</f>
        <v>45</v>
      </c>
      <c r="E94" s="5">
        <f>IF(COUNT(K94:AV94)&lt;11,IF(COUNT(K94:AT94)&gt;6,(COUNT(K94:AT94)-7),0)*20,80)</f>
        <v>0</v>
      </c>
      <c r="F94" s="15">
        <f>D94+E94</f>
        <v>45</v>
      </c>
      <c r="G94" s="23" t="s">
        <v>185</v>
      </c>
      <c r="H94" s="23" t="s">
        <v>186</v>
      </c>
      <c r="I94" s="23"/>
      <c r="J94" s="23" t="s">
        <v>13</v>
      </c>
      <c r="Z94" s="11">
        <v>45</v>
      </c>
    </row>
    <row r="95" spans="1:47" ht="12.75">
      <c r="A95" s="1"/>
      <c r="B95" s="5">
        <f>SUM(K95:AV95)</f>
        <v>45</v>
      </c>
      <c r="C95" s="5">
        <f>COUNT(K95:AV95)</f>
        <v>1</v>
      </c>
      <c r="D95" s="5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</f>
        <v>45</v>
      </c>
      <c r="E95" s="5">
        <f>IF(COUNT(K95:AV95)&lt;11,IF(COUNT(K95:AT95)&gt;6,(COUNT(K95:AT95)-7),0)*20,80)</f>
        <v>0</v>
      </c>
      <c r="F95" s="15">
        <f>D95+E95</f>
        <v>45</v>
      </c>
      <c r="G95" s="25" t="s">
        <v>62</v>
      </c>
      <c r="H95" s="25" t="s">
        <v>63</v>
      </c>
      <c r="I95" s="25">
        <v>2005</v>
      </c>
      <c r="J95" s="25" t="s">
        <v>40</v>
      </c>
      <c r="K95" s="1">
        <v>45</v>
      </c>
      <c r="L95" s="1"/>
      <c r="M95" s="1"/>
      <c r="N95" s="1"/>
      <c r="O95" s="1"/>
      <c r="P95" s="1"/>
      <c r="Q95" s="1"/>
      <c r="R95" s="1"/>
      <c r="S95" s="1"/>
      <c r="U95" s="1"/>
      <c r="V95" s="1"/>
      <c r="W95" s="1"/>
      <c r="X95" s="1"/>
      <c r="Y95" s="1"/>
      <c r="Z95" s="1"/>
      <c r="AA95" s="6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6"/>
    </row>
    <row r="96" spans="1:28" ht="12.75">
      <c r="A96" s="1"/>
      <c r="B96" s="5">
        <f>SUM(K96:AV96)</f>
        <v>45</v>
      </c>
      <c r="C96" s="5">
        <f>COUNT(K96:AV96)</f>
        <v>1</v>
      </c>
      <c r="D96" s="5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</f>
        <v>45</v>
      </c>
      <c r="E96" s="5">
        <f>IF(COUNT(K96:AV96)&lt;11,IF(COUNT(K96:AT96)&gt;6,(COUNT(K96:AT96)-7),0)*20,80)</f>
        <v>0</v>
      </c>
      <c r="F96" s="15">
        <f>D96+E96</f>
        <v>45</v>
      </c>
      <c r="G96" s="12" t="s">
        <v>270</v>
      </c>
      <c r="H96" s="23" t="s">
        <v>271</v>
      </c>
      <c r="I96" s="23">
        <v>2006</v>
      </c>
      <c r="J96" s="23" t="s">
        <v>266</v>
      </c>
      <c r="AB96" s="11">
        <v>45</v>
      </c>
    </row>
    <row r="97" spans="1:24" ht="12.75">
      <c r="A97" s="1"/>
      <c r="B97" s="5">
        <f>SUM(K97:AV97)</f>
        <v>45</v>
      </c>
      <c r="C97" s="5">
        <f>COUNT(K97:AV97)</f>
        <v>1</v>
      </c>
      <c r="D97" s="5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</f>
        <v>45</v>
      </c>
      <c r="E97" s="5">
        <f>IF(COUNT(K97:AV97)&lt;11,IF(COUNT(K97:AT97)&gt;6,(COUNT(K97:AT97)-7),0)*20,80)</f>
        <v>0</v>
      </c>
      <c r="F97" s="15">
        <f>D97+E97</f>
        <v>45</v>
      </c>
      <c r="G97" s="23" t="s">
        <v>204</v>
      </c>
      <c r="H97" s="12" t="s">
        <v>205</v>
      </c>
      <c r="I97" s="23">
        <v>2006</v>
      </c>
      <c r="J97" s="23" t="s">
        <v>206</v>
      </c>
      <c r="X97" s="11">
        <v>45</v>
      </c>
    </row>
    <row r="98" spans="1:46" ht="12.75">
      <c r="A98" s="1"/>
      <c r="B98" s="5">
        <f>SUM(K98:AV98)</f>
        <v>45</v>
      </c>
      <c r="C98" s="5">
        <f>COUNT(K98:AV98)</f>
        <v>1</v>
      </c>
      <c r="D98" s="5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</f>
        <v>45</v>
      </c>
      <c r="E98" s="5">
        <f>IF(COUNT(K98:AV98)&lt;11,IF(COUNT(K98:AT98)&gt;6,(COUNT(K98:AT98)-7),0)*20,80)</f>
        <v>0</v>
      </c>
      <c r="F98" s="15">
        <f>D98+E98</f>
        <v>45</v>
      </c>
      <c r="G98" s="23" t="s">
        <v>140</v>
      </c>
      <c r="H98" s="12" t="s">
        <v>141</v>
      </c>
      <c r="I98" s="23">
        <v>2006</v>
      </c>
      <c r="J98" s="23" t="s">
        <v>142</v>
      </c>
      <c r="K98" s="1"/>
      <c r="M98" s="10"/>
      <c r="N98" s="1">
        <v>45</v>
      </c>
      <c r="O98" s="10"/>
      <c r="P98" s="10"/>
      <c r="Q98" s="10"/>
      <c r="R98" s="10"/>
      <c r="S98" s="10"/>
      <c r="T98" s="7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36" ht="12.75">
      <c r="A99" s="1"/>
      <c r="B99" s="5">
        <f>SUM(K99:AV99)</f>
        <v>45</v>
      </c>
      <c r="C99" s="5">
        <f>COUNT(K99:AV99)</f>
        <v>1</v>
      </c>
      <c r="D99" s="5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</f>
        <v>45</v>
      </c>
      <c r="E99" s="5">
        <f>IF(COUNT(K99:AV99)&lt;11,IF(COUNT(K99:AT99)&gt;6,(COUNT(K99:AT99)-7),0)*20,80)</f>
        <v>0</v>
      </c>
      <c r="F99" s="15">
        <f>D99+E99</f>
        <v>45</v>
      </c>
      <c r="G99" s="23" t="s">
        <v>310</v>
      </c>
      <c r="H99" s="12" t="s">
        <v>311</v>
      </c>
      <c r="I99" s="37">
        <v>2006</v>
      </c>
      <c r="J99" s="23" t="s">
        <v>307</v>
      </c>
      <c r="AD99" s="26"/>
      <c r="AJ99" s="11">
        <v>45</v>
      </c>
    </row>
    <row r="100" spans="1:27" ht="12.75">
      <c r="A100" s="1"/>
      <c r="B100" s="5">
        <f>SUM(K100:AV100)</f>
        <v>45</v>
      </c>
      <c r="C100" s="5">
        <f>COUNT(K100:AV100)</f>
        <v>1</v>
      </c>
      <c r="D100" s="5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</f>
        <v>45</v>
      </c>
      <c r="E100" s="5">
        <f>IF(COUNT(K100:AV100)&lt;11,IF(COUNT(K100:AT100)&gt;6,(COUNT(K100:AT100)-7),0)*20,80)</f>
        <v>0</v>
      </c>
      <c r="F100" s="15">
        <f>D100+E100</f>
        <v>45</v>
      </c>
      <c r="G100" s="12" t="s">
        <v>230</v>
      </c>
      <c r="H100" s="23" t="s">
        <v>231</v>
      </c>
      <c r="I100" s="23">
        <v>2006</v>
      </c>
      <c r="J100" s="23" t="s">
        <v>224</v>
      </c>
      <c r="AA100" s="11">
        <v>45</v>
      </c>
    </row>
    <row r="101" spans="1:25" ht="12.75">
      <c r="A101" s="1"/>
      <c r="B101" s="5">
        <f>SUM(K101:AV101)</f>
        <v>45</v>
      </c>
      <c r="C101" s="5">
        <f>COUNT(K101:AV101)</f>
        <v>1</v>
      </c>
      <c r="D101" s="5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</f>
        <v>45</v>
      </c>
      <c r="E101" s="5">
        <f>IF(COUNT(K101:AV101)&lt;11,IF(COUNT(K101:AT101)&gt;6,(COUNT(K101:AT101)-7),0)*20,80)</f>
        <v>0</v>
      </c>
      <c r="F101" s="15">
        <f>D101+E101</f>
        <v>45</v>
      </c>
      <c r="G101" s="12" t="s">
        <v>174</v>
      </c>
      <c r="H101" s="12" t="s">
        <v>175</v>
      </c>
      <c r="I101" s="12">
        <v>2006</v>
      </c>
      <c r="J101" s="12" t="s">
        <v>169</v>
      </c>
      <c r="Y101" s="11">
        <v>45</v>
      </c>
    </row>
    <row r="102" spans="1:33" ht="12.75">
      <c r="A102" s="1"/>
      <c r="B102" s="5">
        <f>SUM(K102:AV102)</f>
        <v>45</v>
      </c>
      <c r="C102" s="5">
        <f>COUNT(K102:AV102)</f>
        <v>1</v>
      </c>
      <c r="D102" s="5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</f>
        <v>45</v>
      </c>
      <c r="E102" s="5">
        <f>IF(COUNT(K102:AV102)&lt;11,IF(COUNT(K102:AT102)&gt;6,(COUNT(K102:AT102)-7),0)*20,80)</f>
        <v>0</v>
      </c>
      <c r="F102" s="15">
        <f>D102+E102</f>
        <v>45</v>
      </c>
      <c r="G102" s="23" t="s">
        <v>295</v>
      </c>
      <c r="H102" s="23" t="s">
        <v>296</v>
      </c>
      <c r="I102" s="23">
        <v>2005</v>
      </c>
      <c r="J102" s="23" t="s">
        <v>297</v>
      </c>
      <c r="AG102" s="11">
        <v>45</v>
      </c>
    </row>
    <row r="103" spans="1:29" ht="12.75">
      <c r="A103" s="1"/>
      <c r="B103" s="5">
        <f>SUM(K103:AV103)</f>
        <v>45</v>
      </c>
      <c r="C103" s="5">
        <f>COUNT(K103:AV103)</f>
        <v>1</v>
      </c>
      <c r="D103" s="5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</f>
        <v>45</v>
      </c>
      <c r="E103" s="5">
        <f>IF(COUNT(K103:AV103)&lt;11,IF(COUNT(K103:AT103)&gt;6,(COUNT(K103:AT103)-7),0)*20,80)</f>
        <v>0</v>
      </c>
      <c r="F103" s="15">
        <f>D103+E103</f>
        <v>45</v>
      </c>
      <c r="G103" s="23" t="s">
        <v>263</v>
      </c>
      <c r="H103" s="23" t="s">
        <v>85</v>
      </c>
      <c r="I103" s="23">
        <v>2006</v>
      </c>
      <c r="J103" s="23" t="s">
        <v>259</v>
      </c>
      <c r="AC103" s="43">
        <v>45</v>
      </c>
    </row>
    <row r="104" spans="1:16" ht="12.75">
      <c r="A104" s="1"/>
      <c r="B104" s="5">
        <f>SUM(K104:AV104)</f>
        <v>45</v>
      </c>
      <c r="C104" s="5">
        <f>COUNT(K104:AV104)</f>
        <v>1</v>
      </c>
      <c r="D104" s="5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</f>
        <v>45</v>
      </c>
      <c r="E104" s="5">
        <f>IF(COUNT(K104:AV104)&lt;11,IF(COUNT(K104:AT104)&gt;6,(COUNT(K104:AT104)-7),0)*20,80)</f>
        <v>0</v>
      </c>
      <c r="F104" s="15">
        <f>D104+E104</f>
        <v>45</v>
      </c>
      <c r="G104" s="23" t="s">
        <v>162</v>
      </c>
      <c r="H104" s="23" t="s">
        <v>163</v>
      </c>
      <c r="I104" s="23">
        <v>2006</v>
      </c>
      <c r="J104" s="23"/>
      <c r="P104" s="1">
        <v>45</v>
      </c>
    </row>
    <row r="105" spans="1:48" ht="12.75">
      <c r="A105" s="1"/>
      <c r="B105" s="5">
        <f>SUM(K105:AV105)</f>
        <v>44</v>
      </c>
      <c r="C105" s="5">
        <f>COUNT(K105:AV105)</f>
        <v>1</v>
      </c>
      <c r="D105" s="5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</f>
        <v>44</v>
      </c>
      <c r="E105" s="5">
        <f>IF(COUNT(K105:AV105)&lt;11,IF(COUNT(K105:AT105)&gt;6,(COUNT(K105:AT105)-7),0)*20,80)</f>
        <v>0</v>
      </c>
      <c r="F105" s="15">
        <f>D105+E105</f>
        <v>44</v>
      </c>
      <c r="G105" s="23" t="s">
        <v>128</v>
      </c>
      <c r="H105" s="12" t="s">
        <v>129</v>
      </c>
      <c r="I105" s="23">
        <v>2006</v>
      </c>
      <c r="J105" s="23"/>
      <c r="K105" s="1"/>
      <c r="L105" s="1"/>
      <c r="M105" s="11">
        <v>44</v>
      </c>
      <c r="N105" s="1"/>
      <c r="O105" s="1"/>
      <c r="P105" s="1"/>
      <c r="S105" s="1"/>
      <c r="T105" s="1"/>
      <c r="U105" s="1"/>
      <c r="V105" s="1"/>
      <c r="W105" s="1"/>
      <c r="X105" s="1"/>
      <c r="Y105" s="1"/>
      <c r="Z105" s="1"/>
      <c r="AA105" s="6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0"/>
      <c r="AV105" s="10"/>
    </row>
    <row r="106" spans="1:27" ht="12.75">
      <c r="A106" s="1"/>
      <c r="B106" s="5">
        <f>SUM(K106:AV106)</f>
        <v>44</v>
      </c>
      <c r="C106" s="5">
        <f>COUNT(K106:AV106)</f>
        <v>1</v>
      </c>
      <c r="D106" s="5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</f>
        <v>44</v>
      </c>
      <c r="E106" s="5">
        <f>IF(COUNT(K106:AV106)&lt;11,IF(COUNT(K106:AT106)&gt;6,(COUNT(K106:AT106)-7),0)*20,80)</f>
        <v>0</v>
      </c>
      <c r="F106" s="15">
        <f>D106+E106</f>
        <v>44</v>
      </c>
      <c r="G106" s="12" t="s">
        <v>232</v>
      </c>
      <c r="H106" s="23" t="s">
        <v>233</v>
      </c>
      <c r="I106" s="23">
        <v>2005</v>
      </c>
      <c r="J106" s="23" t="s">
        <v>224</v>
      </c>
      <c r="AA106" s="10">
        <v>44</v>
      </c>
    </row>
    <row r="107" spans="1:35" ht="12.75">
      <c r="A107" s="1"/>
      <c r="B107" s="5">
        <f>SUM(K107:AV107)</f>
        <v>44</v>
      </c>
      <c r="C107" s="5">
        <f>COUNT(K107:AV107)</f>
        <v>1</v>
      </c>
      <c r="D107" s="5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</f>
        <v>44</v>
      </c>
      <c r="E107" s="5">
        <f>IF(COUNT(K107:AV107)&lt;11,IF(COUNT(K107:AT107)&gt;6,(COUNT(K107:AT107)-7),0)*20,80)</f>
        <v>0</v>
      </c>
      <c r="F107" s="15">
        <f>D107+E107</f>
        <v>44</v>
      </c>
      <c r="G107" s="38" t="s">
        <v>343</v>
      </c>
      <c r="H107" s="39" t="s">
        <v>344</v>
      </c>
      <c r="I107" s="40" t="s">
        <v>330</v>
      </c>
      <c r="J107" s="38" t="s">
        <v>342</v>
      </c>
      <c r="AI107" s="11">
        <v>44</v>
      </c>
    </row>
    <row r="108" spans="1:47" ht="12.75">
      <c r="A108" s="1"/>
      <c r="B108" s="5">
        <f>SUM(K108:AV108)</f>
        <v>44</v>
      </c>
      <c r="C108" s="5">
        <f>COUNT(K108:AV108)</f>
        <v>1</v>
      </c>
      <c r="D108" s="5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</f>
        <v>44</v>
      </c>
      <c r="E108" s="5">
        <f>IF(COUNT(K108:AV108)&lt;11,IF(COUNT(K108:AT108)&gt;6,(COUNT(K108:AT108)-7),0)*20,80)</f>
        <v>0</v>
      </c>
      <c r="F108" s="15">
        <f>D108+E108</f>
        <v>44</v>
      </c>
      <c r="G108" s="25" t="s">
        <v>64</v>
      </c>
      <c r="H108" s="25" t="s">
        <v>58</v>
      </c>
      <c r="I108" s="25">
        <v>2005</v>
      </c>
      <c r="J108" s="25" t="s">
        <v>38</v>
      </c>
      <c r="K108" s="11">
        <v>44</v>
      </c>
      <c r="L108" s="1"/>
      <c r="M108" s="1"/>
      <c r="N108" s="1"/>
      <c r="O108" s="1"/>
      <c r="P108" s="1"/>
      <c r="Q108" s="1"/>
      <c r="R108" s="1"/>
      <c r="S108" s="1"/>
      <c r="U108" s="1"/>
      <c r="V108" s="1"/>
      <c r="W108" s="1"/>
      <c r="X108" s="1"/>
      <c r="Y108" s="1"/>
      <c r="Z108" s="1"/>
      <c r="AA108" s="6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6"/>
    </row>
    <row r="109" spans="1:28" ht="12.75">
      <c r="A109" s="1"/>
      <c r="B109" s="5">
        <f>SUM(K109:AV109)</f>
        <v>44</v>
      </c>
      <c r="C109" s="5">
        <f>COUNT(K109:AV109)</f>
        <v>1</v>
      </c>
      <c r="D109" s="5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</f>
        <v>44</v>
      </c>
      <c r="E109" s="5">
        <f>IF(COUNT(K109:AV109)&lt;11,IF(COUNT(K109:AT109)&gt;6,(COUNT(K109:AT109)-7),0)*20,80)</f>
        <v>0</v>
      </c>
      <c r="F109" s="15">
        <f>D109+E109</f>
        <v>44</v>
      </c>
      <c r="G109" s="12" t="s">
        <v>272</v>
      </c>
      <c r="H109" s="23" t="s">
        <v>110</v>
      </c>
      <c r="I109" s="23">
        <v>2006</v>
      </c>
      <c r="J109" s="23" t="s">
        <v>266</v>
      </c>
      <c r="AB109" s="11">
        <v>44</v>
      </c>
    </row>
    <row r="110" spans="1:24" ht="12.75">
      <c r="A110" s="1"/>
      <c r="B110" s="5">
        <f>SUM(K110:AV110)</f>
        <v>44</v>
      </c>
      <c r="C110" s="5">
        <f>COUNT(K110:AV110)</f>
        <v>1</v>
      </c>
      <c r="D110" s="5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</f>
        <v>44</v>
      </c>
      <c r="E110" s="5">
        <f>IF(COUNT(K110:AV110)&lt;11,IF(COUNT(K110:AT110)&gt;6,(COUNT(K110:AT110)-7),0)*20,80)</f>
        <v>0</v>
      </c>
      <c r="F110" s="15">
        <f>D110+E110</f>
        <v>44</v>
      </c>
      <c r="G110" s="23" t="s">
        <v>207</v>
      </c>
      <c r="H110" s="12" t="s">
        <v>208</v>
      </c>
      <c r="I110" s="23">
        <v>2005</v>
      </c>
      <c r="J110" s="23"/>
      <c r="X110" s="11">
        <v>44</v>
      </c>
    </row>
    <row r="111" spans="1:32" ht="25.5">
      <c r="A111" s="1"/>
      <c r="B111" s="5">
        <f>SUM(K111:AV111)</f>
        <v>44</v>
      </c>
      <c r="C111" s="5">
        <f>COUNT(K111:AV111)</f>
        <v>1</v>
      </c>
      <c r="D111" s="5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</f>
        <v>44</v>
      </c>
      <c r="E111" s="5">
        <f>IF(COUNT(K111:AV111)&lt;11,IF(COUNT(K111:AT111)&gt;6,(COUNT(K111:AT111)-7),0)*20,80)</f>
        <v>0</v>
      </c>
      <c r="F111" s="15">
        <f>D111+E111</f>
        <v>44</v>
      </c>
      <c r="G111" s="12" t="s">
        <v>325</v>
      </c>
      <c r="H111" s="25" t="s">
        <v>326</v>
      </c>
      <c r="I111" s="25">
        <v>2006</v>
      </c>
      <c r="J111" s="25" t="s">
        <v>327</v>
      </c>
      <c r="AF111" s="11">
        <v>44</v>
      </c>
    </row>
    <row r="112" spans="1:36" ht="25.5">
      <c r="A112" s="1"/>
      <c r="B112" s="5">
        <f>SUM(K112:AV112)</f>
        <v>44</v>
      </c>
      <c r="C112" s="5">
        <f>COUNT(K112:AV112)</f>
        <v>1</v>
      </c>
      <c r="D112" s="5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</f>
        <v>44</v>
      </c>
      <c r="E112" s="5">
        <f>IF(COUNT(K112:AV112)&lt;11,IF(COUNT(K112:AT112)&gt;6,(COUNT(K112:AT112)-7),0)*20,80)</f>
        <v>0</v>
      </c>
      <c r="F112" s="15">
        <f>D112+E112</f>
        <v>44</v>
      </c>
      <c r="G112" s="23" t="s">
        <v>312</v>
      </c>
      <c r="H112" s="12" t="s">
        <v>313</v>
      </c>
      <c r="I112" s="37">
        <v>2006</v>
      </c>
      <c r="J112" s="23" t="s">
        <v>304</v>
      </c>
      <c r="AJ112" s="11">
        <v>44</v>
      </c>
    </row>
    <row r="113" spans="1:12" ht="12.75">
      <c r="A113" s="1"/>
      <c r="B113" s="5">
        <f>SUM(K113:AV113)</f>
        <v>44</v>
      </c>
      <c r="C113" s="5">
        <f>COUNT(K113:AV113)</f>
        <v>1</v>
      </c>
      <c r="D113" s="5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</f>
        <v>44</v>
      </c>
      <c r="E113" s="5">
        <f>IF(COUNT(K113:AV113)&lt;11,IF(COUNT(K113:AT113)&gt;6,(COUNT(K113:AT113)-7),0)*20,80)</f>
        <v>0</v>
      </c>
      <c r="F113" s="15">
        <f>D113+E113</f>
        <v>44</v>
      </c>
      <c r="G113" s="12" t="s">
        <v>89</v>
      </c>
      <c r="H113" s="12" t="s">
        <v>90</v>
      </c>
      <c r="I113" s="12">
        <v>2005</v>
      </c>
      <c r="J113" s="12"/>
      <c r="L113" s="11">
        <v>44</v>
      </c>
    </row>
    <row r="114" spans="1:35" ht="12.75">
      <c r="A114" s="1"/>
      <c r="B114" s="5">
        <f>SUM(K114:AV114)</f>
        <v>43</v>
      </c>
      <c r="C114" s="5">
        <f>COUNT(K114:AV114)</f>
        <v>1</v>
      </c>
      <c r="D114" s="5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</f>
        <v>43</v>
      </c>
      <c r="E114" s="5">
        <f>IF(COUNT(K114:AV114)&lt;11,IF(COUNT(K114:AT114)&gt;6,(COUNT(K114:AT114)-7),0)*20,80)</f>
        <v>0</v>
      </c>
      <c r="F114" s="15">
        <f>D114+E114</f>
        <v>43</v>
      </c>
      <c r="G114" s="38" t="s">
        <v>345</v>
      </c>
      <c r="H114" s="39" t="s">
        <v>346</v>
      </c>
      <c r="I114" s="40" t="s">
        <v>330</v>
      </c>
      <c r="J114" s="38" t="s">
        <v>347</v>
      </c>
      <c r="AI114" s="11">
        <v>43</v>
      </c>
    </row>
    <row r="115" spans="1:28" ht="12.75">
      <c r="A115" s="1"/>
      <c r="B115" s="5">
        <f>SUM(K115:AV115)</f>
        <v>43</v>
      </c>
      <c r="C115" s="5">
        <f>COUNT(K115:AV115)</f>
        <v>1</v>
      </c>
      <c r="D115" s="5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</f>
        <v>43</v>
      </c>
      <c r="E115" s="5">
        <f>IF(COUNT(K115:AV115)&lt;11,IF(COUNT(K115:AT115)&gt;6,(COUNT(K115:AT115)-7),0)*20,80)</f>
        <v>0</v>
      </c>
      <c r="F115" s="15">
        <f>D115+E115</f>
        <v>43</v>
      </c>
      <c r="G115" s="12" t="s">
        <v>273</v>
      </c>
      <c r="H115" s="23" t="s">
        <v>274</v>
      </c>
      <c r="I115" s="23">
        <v>2006</v>
      </c>
      <c r="J115" s="23" t="s">
        <v>266</v>
      </c>
      <c r="AB115" s="11">
        <v>43</v>
      </c>
    </row>
    <row r="116" spans="1:46" ht="12.75">
      <c r="A116" s="1"/>
      <c r="B116" s="5">
        <f>SUM(K116:AV116)</f>
        <v>43</v>
      </c>
      <c r="C116" s="5">
        <f>COUNT(K116:AV116)</f>
        <v>1</v>
      </c>
      <c r="D116" s="5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</f>
        <v>43</v>
      </c>
      <c r="E116" s="5">
        <f>IF(COUNT(K116:AV116)&lt;11,IF(COUNT(K116:AT116)&gt;6,(COUNT(K116:AT116)-7),0)*20,80)</f>
        <v>0</v>
      </c>
      <c r="F116" s="15">
        <f>D116+E116</f>
        <v>43</v>
      </c>
      <c r="G116" s="23" t="s">
        <v>143</v>
      </c>
      <c r="H116" s="12" t="s">
        <v>144</v>
      </c>
      <c r="I116" s="23">
        <v>2006</v>
      </c>
      <c r="J116" s="23" t="s">
        <v>135</v>
      </c>
      <c r="K116" s="10"/>
      <c r="M116" s="10"/>
      <c r="N116" s="1">
        <v>43</v>
      </c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25" ht="12.75">
      <c r="A117" s="1"/>
      <c r="B117" s="5">
        <f>SUM(K117:AV117)</f>
        <v>43</v>
      </c>
      <c r="C117" s="5">
        <f>COUNT(K117:AV117)</f>
        <v>1</v>
      </c>
      <c r="D117" s="5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</f>
        <v>43</v>
      </c>
      <c r="E117" s="5">
        <f>IF(COUNT(K117:AV117)&lt;11,IF(COUNT(K117:AT117)&gt;6,(COUNT(K117:AT117)-7),0)*20,80)</f>
        <v>0</v>
      </c>
      <c r="F117" s="15">
        <f>D117+E117</f>
        <v>43</v>
      </c>
      <c r="G117" s="12" t="s">
        <v>176</v>
      </c>
      <c r="H117" s="12" t="s">
        <v>177</v>
      </c>
      <c r="I117" s="12">
        <v>2005</v>
      </c>
      <c r="J117" s="12" t="s">
        <v>12</v>
      </c>
      <c r="Y117" s="11">
        <v>43</v>
      </c>
    </row>
    <row r="118" spans="1:27" ht="12.75">
      <c r="A118" s="1"/>
      <c r="B118" s="5">
        <f>SUM(K118:AV118)</f>
        <v>43</v>
      </c>
      <c r="C118" s="5">
        <f>COUNT(K118:AV118)</f>
        <v>1</v>
      </c>
      <c r="D118" s="5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</f>
        <v>43</v>
      </c>
      <c r="E118" s="5">
        <f>IF(COUNT(K118:AV118)&lt;11,IF(COUNT(K118:AT118)&gt;6,(COUNT(K118:AT118)-7),0)*20,80)</f>
        <v>0</v>
      </c>
      <c r="F118" s="15">
        <f>D118+E118</f>
        <v>43</v>
      </c>
      <c r="G118" s="12" t="s">
        <v>234</v>
      </c>
      <c r="H118" s="23" t="s">
        <v>235</v>
      </c>
      <c r="I118" s="23">
        <v>2006</v>
      </c>
      <c r="J118" s="23" t="s">
        <v>224</v>
      </c>
      <c r="AA118" s="11">
        <v>43</v>
      </c>
    </row>
    <row r="119" spans="1:24" ht="12.75">
      <c r="A119" s="1"/>
      <c r="B119" s="5">
        <f>SUM(K119:AV119)</f>
        <v>43</v>
      </c>
      <c r="C119" s="5">
        <f>COUNT(K119:AV119)</f>
        <v>1</v>
      </c>
      <c r="D119" s="5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</f>
        <v>43</v>
      </c>
      <c r="E119" s="5">
        <f>IF(COUNT(K119:AV119)&lt;11,IF(COUNT(K119:AT119)&gt;6,(COUNT(K119:AT119)-7),0)*20,80)</f>
        <v>0</v>
      </c>
      <c r="F119" s="15">
        <f>D119+E119</f>
        <v>43</v>
      </c>
      <c r="G119" s="23" t="s">
        <v>209</v>
      </c>
      <c r="H119" s="12" t="s">
        <v>210</v>
      </c>
      <c r="I119" s="23">
        <v>2006</v>
      </c>
      <c r="J119" s="23" t="s">
        <v>206</v>
      </c>
      <c r="X119" s="11">
        <v>43</v>
      </c>
    </row>
    <row r="120" spans="1:48" ht="12.75">
      <c r="A120" s="3"/>
      <c r="B120" s="5">
        <f>SUM(K120:AV120)</f>
        <v>43</v>
      </c>
      <c r="C120" s="5">
        <f>COUNT(K120:AV120)</f>
        <v>1</v>
      </c>
      <c r="D120" s="5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</f>
        <v>43</v>
      </c>
      <c r="E120" s="5">
        <f>IF(COUNT(K120:AV120)&lt;11,IF(COUNT(K120:AT120)&gt;6,(COUNT(K120:AT120)-7),0)*20,80)</f>
        <v>0</v>
      </c>
      <c r="F120" s="15">
        <f>D120+E120</f>
        <v>43</v>
      </c>
      <c r="G120" s="35" t="s">
        <v>385</v>
      </c>
      <c r="H120" s="12" t="s">
        <v>386</v>
      </c>
      <c r="I120" s="12">
        <v>2006</v>
      </c>
      <c r="J120" s="35" t="s">
        <v>387</v>
      </c>
      <c r="AV120" s="11">
        <v>43</v>
      </c>
    </row>
    <row r="121" spans="1:48" ht="12.75">
      <c r="A121" s="1"/>
      <c r="B121" s="5">
        <f>SUM(K121:AV121)</f>
        <v>43</v>
      </c>
      <c r="C121" s="5">
        <f>COUNT(K121:AV121)</f>
        <v>1</v>
      </c>
      <c r="D121" s="5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</f>
        <v>43</v>
      </c>
      <c r="E121" s="5">
        <f>IF(COUNT(K121:AV121)&lt;11,IF(COUNT(K121:AT121)&gt;6,(COUNT(K121:AT121)-7),0)*20,80)</f>
        <v>0</v>
      </c>
      <c r="F121" s="15">
        <f>D121+E121</f>
        <v>43</v>
      </c>
      <c r="G121" s="12" t="s">
        <v>91</v>
      </c>
      <c r="H121" s="12" t="s">
        <v>92</v>
      </c>
      <c r="I121" s="12">
        <v>2006</v>
      </c>
      <c r="J121" s="12"/>
      <c r="L121" s="1">
        <v>43</v>
      </c>
      <c r="M121" s="1"/>
      <c r="U121" s="7"/>
      <c r="Y121" s="3"/>
      <c r="AU121" s="10"/>
      <c r="AV121" s="10"/>
    </row>
    <row r="122" spans="1:36" ht="12.75">
      <c r="A122" s="1"/>
      <c r="B122" s="5">
        <f>SUM(K122:AV122)</f>
        <v>43</v>
      </c>
      <c r="C122" s="5">
        <f>COUNT(K122:AV122)</f>
        <v>1</v>
      </c>
      <c r="D122" s="5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</f>
        <v>43</v>
      </c>
      <c r="E122" s="5">
        <f>IF(COUNT(K122:AV122)&lt;11,IF(COUNT(K122:AT122)&gt;6,(COUNT(K122:AT122)-7),0)*20,80)</f>
        <v>0</v>
      </c>
      <c r="F122" s="15">
        <f>D122+E122</f>
        <v>43</v>
      </c>
      <c r="G122" s="23" t="s">
        <v>314</v>
      </c>
      <c r="H122" s="12" t="s">
        <v>315</v>
      </c>
      <c r="I122" s="37">
        <v>2005</v>
      </c>
      <c r="J122" s="23" t="s">
        <v>304</v>
      </c>
      <c r="AJ122" s="11">
        <v>43</v>
      </c>
    </row>
    <row r="123" spans="1:14" ht="25.5">
      <c r="A123" s="1"/>
      <c r="B123" s="5">
        <f>SUM(K123:AV123)</f>
        <v>42</v>
      </c>
      <c r="C123" s="5">
        <f>COUNT(K123:AV123)</f>
        <v>1</v>
      </c>
      <c r="D123" s="5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</f>
        <v>42</v>
      </c>
      <c r="E123" s="5">
        <f>IF(COUNT(K123:AV123)&lt;11,IF(COUNT(K123:AT123)&gt;6,(COUNT(K123:AT123)-7),0)*20,80)</f>
        <v>0</v>
      </c>
      <c r="F123" s="15">
        <f>D123+E123</f>
        <v>42</v>
      </c>
      <c r="G123" s="23" t="s">
        <v>145</v>
      </c>
      <c r="H123" s="12" t="s">
        <v>146</v>
      </c>
      <c r="I123" s="23">
        <v>2006</v>
      </c>
      <c r="J123" s="23" t="s">
        <v>9</v>
      </c>
      <c r="N123" s="11">
        <v>42</v>
      </c>
    </row>
    <row r="124" spans="1:12" ht="12.75">
      <c r="A124" s="1"/>
      <c r="B124" s="5">
        <f>SUM(K124:AV124)</f>
        <v>42</v>
      </c>
      <c r="C124" s="5">
        <f>COUNT(K124:AV124)</f>
        <v>1</v>
      </c>
      <c r="D124" s="5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</f>
        <v>42</v>
      </c>
      <c r="E124" s="5">
        <f>IF(COUNT(K124:AV124)&lt;11,IF(COUNT(K124:AT124)&gt;6,(COUNT(K124:AT124)-7),0)*20,80)</f>
        <v>0</v>
      </c>
      <c r="F124" s="15">
        <f>D124+E124</f>
        <v>42</v>
      </c>
      <c r="G124" s="12" t="s">
        <v>93</v>
      </c>
      <c r="H124" s="12" t="s">
        <v>94</v>
      </c>
      <c r="I124" s="12">
        <v>2005</v>
      </c>
      <c r="J124" s="12" t="s">
        <v>95</v>
      </c>
      <c r="L124" s="11">
        <v>42</v>
      </c>
    </row>
    <row r="125" spans="1:48" ht="12.75">
      <c r="A125" s="1"/>
      <c r="B125" s="5">
        <f>SUM(K125:AV125)</f>
        <v>42</v>
      </c>
      <c r="C125" s="5">
        <f>COUNT(K125:AV125)</f>
        <v>1</v>
      </c>
      <c r="D125" s="5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</f>
        <v>42</v>
      </c>
      <c r="E125" s="5">
        <f>IF(COUNT(K125:AV125)&lt;11,IF(COUNT(K125:AT125)&gt;6,(COUNT(K125:AT125)-7),0)*20,80)</f>
        <v>0</v>
      </c>
      <c r="F125" s="15">
        <f>D125+E125</f>
        <v>42</v>
      </c>
      <c r="G125" s="23" t="s">
        <v>316</v>
      </c>
      <c r="H125" s="12" t="s">
        <v>317</v>
      </c>
      <c r="I125" s="37">
        <v>2006</v>
      </c>
      <c r="J125" s="23"/>
      <c r="K125" s="1"/>
      <c r="M125" s="28"/>
      <c r="N125" s="1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1">
        <v>42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0"/>
      <c r="AV125" s="10"/>
    </row>
    <row r="126" spans="1:35" ht="12.75">
      <c r="A126" s="1"/>
      <c r="B126" s="5">
        <f>SUM(K126:AV126)</f>
        <v>42</v>
      </c>
      <c r="C126" s="5">
        <f>COUNT(K126:AV126)</f>
        <v>1</v>
      </c>
      <c r="D126" s="5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</f>
        <v>42</v>
      </c>
      <c r="E126" s="5">
        <f>IF(COUNT(K126:AV126)&lt;11,IF(COUNT(K126:AT126)&gt;6,(COUNT(K126:AT126)-7),0)*20,80)</f>
        <v>0</v>
      </c>
      <c r="F126" s="15">
        <f>D126+E126</f>
        <v>42</v>
      </c>
      <c r="G126" s="38" t="s">
        <v>348</v>
      </c>
      <c r="H126" s="39" t="s">
        <v>349</v>
      </c>
      <c r="I126" s="40" t="s">
        <v>335</v>
      </c>
      <c r="J126" s="38" t="s">
        <v>342</v>
      </c>
      <c r="AI126" s="11">
        <v>42</v>
      </c>
    </row>
    <row r="127" spans="1:26" ht="12.75">
      <c r="A127" s="1"/>
      <c r="B127" s="5">
        <f>SUM(K127:AV127)</f>
        <v>42</v>
      </c>
      <c r="C127" s="5">
        <f>COUNT(K127:AV127)</f>
        <v>1</v>
      </c>
      <c r="D127" s="5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</f>
        <v>42</v>
      </c>
      <c r="E127" s="5">
        <f>IF(COUNT(K127:AV127)&lt;11,IF(COUNT(K127:AT127)&gt;6,(COUNT(K127:AT127)-7),0)*20,80)</f>
        <v>0</v>
      </c>
      <c r="F127" s="15">
        <f>D127+E127</f>
        <v>42</v>
      </c>
      <c r="G127" s="23" t="s">
        <v>188</v>
      </c>
      <c r="H127" s="23" t="s">
        <v>189</v>
      </c>
      <c r="I127" s="23"/>
      <c r="J127" s="23" t="s">
        <v>13</v>
      </c>
      <c r="Z127" s="11">
        <v>42</v>
      </c>
    </row>
    <row r="128" spans="1:27" ht="12.75">
      <c r="A128" s="1"/>
      <c r="B128" s="5">
        <f>SUM(K128:AV128)</f>
        <v>42</v>
      </c>
      <c r="C128" s="5">
        <f>COUNT(K128:AV128)</f>
        <v>1</v>
      </c>
      <c r="D128" s="5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</f>
        <v>42</v>
      </c>
      <c r="E128" s="5">
        <f>IF(COUNT(K128:AV128)&lt;11,IF(COUNT(K128:AT128)&gt;6,(COUNT(K128:AT128)-7),0)*20,80)</f>
        <v>0</v>
      </c>
      <c r="F128" s="15">
        <f>D128+E128</f>
        <v>42</v>
      </c>
      <c r="G128" s="12" t="s">
        <v>236</v>
      </c>
      <c r="H128" s="23" t="s">
        <v>237</v>
      </c>
      <c r="I128" s="23">
        <v>2006</v>
      </c>
      <c r="J128" s="23" t="s">
        <v>238</v>
      </c>
      <c r="AA128" s="10">
        <v>42</v>
      </c>
    </row>
    <row r="129" spans="1:24" ht="12.75">
      <c r="A129" s="1"/>
      <c r="B129" s="5">
        <f>SUM(K129:AV129)</f>
        <v>42</v>
      </c>
      <c r="C129" s="5">
        <f>COUNT(K129:AV129)</f>
        <v>1</v>
      </c>
      <c r="D129" s="5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</f>
        <v>42</v>
      </c>
      <c r="E129" s="5">
        <f>IF(COUNT(K129:AV129)&lt;11,IF(COUNT(K129:AT129)&gt;6,(COUNT(K129:AT129)-7),0)*20,80)</f>
        <v>0</v>
      </c>
      <c r="F129" s="15">
        <f>D129+E129</f>
        <v>42</v>
      </c>
      <c r="G129" s="23" t="s">
        <v>211</v>
      </c>
      <c r="H129" s="12" t="s">
        <v>129</v>
      </c>
      <c r="I129" s="23">
        <v>2005</v>
      </c>
      <c r="J129" s="23" t="s">
        <v>212</v>
      </c>
      <c r="X129" s="11">
        <v>42</v>
      </c>
    </row>
    <row r="130" spans="1:26" ht="12.75">
      <c r="A130" s="1"/>
      <c r="B130" s="5">
        <f>SUM(K130:AV130)</f>
        <v>41</v>
      </c>
      <c r="C130" s="5">
        <f>COUNT(K130:AV130)</f>
        <v>1</v>
      </c>
      <c r="D130" s="5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</f>
        <v>41</v>
      </c>
      <c r="E130" s="5">
        <f>IF(COUNT(K130:AV130)&lt;11,IF(COUNT(K130:AT130)&gt;6,(COUNT(K130:AT130)-7),0)*20,80)</f>
        <v>0</v>
      </c>
      <c r="F130" s="15">
        <f>D130+E130</f>
        <v>41</v>
      </c>
      <c r="G130" s="23" t="s">
        <v>190</v>
      </c>
      <c r="H130" s="23" t="s">
        <v>85</v>
      </c>
      <c r="I130" s="23"/>
      <c r="J130" s="23"/>
      <c r="Z130" s="11">
        <v>41</v>
      </c>
    </row>
    <row r="131" spans="1:27" ht="12.75">
      <c r="A131" s="1"/>
      <c r="B131" s="5">
        <f>SUM(K131:AV131)</f>
        <v>41</v>
      </c>
      <c r="C131" s="5">
        <f>COUNT(K131:AV131)</f>
        <v>1</v>
      </c>
      <c r="D131" s="5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</f>
        <v>41</v>
      </c>
      <c r="E131" s="5">
        <f>IF(COUNT(K131:AV131)&lt;11,IF(COUNT(K131:AT131)&gt;6,(COUNT(K131:AT131)-7),0)*20,80)</f>
        <v>0</v>
      </c>
      <c r="F131" s="15">
        <f>D131+E131</f>
        <v>41</v>
      </c>
      <c r="G131" s="12" t="s">
        <v>150</v>
      </c>
      <c r="H131" s="23" t="s">
        <v>91</v>
      </c>
      <c r="I131" s="23">
        <v>2005</v>
      </c>
      <c r="J131" s="23" t="s">
        <v>224</v>
      </c>
      <c r="AA131" s="11">
        <v>41</v>
      </c>
    </row>
    <row r="132" spans="1:35" ht="13.5" customHeight="1">
      <c r="A132" s="1"/>
      <c r="B132" s="5">
        <f>SUM(K132:AV132)</f>
        <v>41</v>
      </c>
      <c r="C132" s="5">
        <f>COUNT(K132:AV132)</f>
        <v>1</v>
      </c>
      <c r="D132" s="5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</f>
        <v>41</v>
      </c>
      <c r="E132" s="5">
        <f>IF(COUNT(K132:AV132)&lt;11,IF(COUNT(K132:AT132)&gt;6,(COUNT(K132:AT132)-7),0)*20,80)</f>
        <v>0</v>
      </c>
      <c r="F132" s="15">
        <f>D132+E132</f>
        <v>41</v>
      </c>
      <c r="G132" s="38" t="s">
        <v>350</v>
      </c>
      <c r="H132" s="39" t="s">
        <v>351</v>
      </c>
      <c r="I132" s="40" t="s">
        <v>330</v>
      </c>
      <c r="J132" s="38" t="s">
        <v>352</v>
      </c>
      <c r="AI132" s="11">
        <v>41</v>
      </c>
    </row>
    <row r="133" spans="1:14" ht="13.5" customHeight="1">
      <c r="A133" s="1"/>
      <c r="B133" s="5">
        <f>SUM(K133:AV133)</f>
        <v>41</v>
      </c>
      <c r="C133" s="5">
        <f>COUNT(K133:AV133)</f>
        <v>1</v>
      </c>
      <c r="D133" s="5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</f>
        <v>41</v>
      </c>
      <c r="E133" s="5">
        <f>IF(COUNT(K133:AV133)&lt;11,IF(COUNT(K133:AT133)&gt;6,(COUNT(K133:AT133)-7),0)*20,80)</f>
        <v>0</v>
      </c>
      <c r="F133" s="15">
        <f>D133+E133</f>
        <v>41</v>
      </c>
      <c r="G133" s="23" t="s">
        <v>147</v>
      </c>
      <c r="H133" s="12" t="s">
        <v>119</v>
      </c>
      <c r="I133" s="23">
        <v>2005</v>
      </c>
      <c r="J133" s="23" t="s">
        <v>9</v>
      </c>
      <c r="N133" s="1">
        <v>41</v>
      </c>
    </row>
    <row r="134" spans="1:48" ht="13.5" customHeight="1">
      <c r="A134" s="1"/>
      <c r="B134" s="5">
        <f>SUM(K134:AV134)</f>
        <v>41</v>
      </c>
      <c r="C134" s="5">
        <f>COUNT(K134:AV134)</f>
        <v>1</v>
      </c>
      <c r="D134" s="5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</f>
        <v>41</v>
      </c>
      <c r="E134" s="5">
        <f>IF(COUNT(K134:AV134)&lt;11,IF(COUNT(K134:AT134)&gt;6,(COUNT(K134:AT134)-7),0)*20,80)</f>
        <v>0</v>
      </c>
      <c r="F134" s="15">
        <f>D134+E134</f>
        <v>41</v>
      </c>
      <c r="G134" s="12" t="s">
        <v>96</v>
      </c>
      <c r="H134" s="12" t="s">
        <v>97</v>
      </c>
      <c r="I134" s="12">
        <v>2005</v>
      </c>
      <c r="J134" s="12"/>
      <c r="L134" s="1">
        <v>41</v>
      </c>
      <c r="AU134" s="6"/>
      <c r="AV134" s="6"/>
    </row>
    <row r="135" spans="1:48" ht="13.5" customHeight="1">
      <c r="A135" s="1"/>
      <c r="B135" s="5">
        <f>SUM(K135:AV135)</f>
        <v>41</v>
      </c>
      <c r="C135" s="5">
        <f>COUNT(K135:AV135)</f>
        <v>1</v>
      </c>
      <c r="D135" s="5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</f>
        <v>41</v>
      </c>
      <c r="E135" s="5">
        <f>IF(COUNT(K135:AV135)&lt;11,IF(COUNT(K135:AT135)&gt;6,(COUNT(K135:AT135)-7),0)*20,80)</f>
        <v>0</v>
      </c>
      <c r="F135" s="15">
        <f>D135+E135</f>
        <v>41</v>
      </c>
      <c r="G135" s="25" t="s">
        <v>70</v>
      </c>
      <c r="H135" s="25" t="s">
        <v>71</v>
      </c>
      <c r="I135" s="25">
        <v>2005</v>
      </c>
      <c r="J135" s="25" t="s">
        <v>38</v>
      </c>
      <c r="K135" s="1">
        <v>41</v>
      </c>
      <c r="M135" s="10"/>
      <c r="O135" s="1"/>
      <c r="AU135" s="5"/>
      <c r="AV135" s="6"/>
    </row>
    <row r="136" spans="1:36" ht="13.5" customHeight="1">
      <c r="A136" s="1"/>
      <c r="B136" s="5">
        <f>SUM(K136:AV136)</f>
        <v>41</v>
      </c>
      <c r="C136" s="5">
        <f>COUNT(K136:AV136)</f>
        <v>1</v>
      </c>
      <c r="D136" s="5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</f>
        <v>41</v>
      </c>
      <c r="E136" s="5">
        <f>IF(COUNT(K136:AV136)&lt;11,IF(COUNT(K136:AT136)&gt;6,(COUNT(K136:AT136)-7),0)*20,80)</f>
        <v>0</v>
      </c>
      <c r="F136" s="15">
        <f>D136+E136</f>
        <v>41</v>
      </c>
      <c r="G136" s="23" t="s">
        <v>318</v>
      </c>
      <c r="H136" s="12" t="s">
        <v>319</v>
      </c>
      <c r="I136" s="37">
        <v>2006</v>
      </c>
      <c r="J136" s="23"/>
      <c r="AJ136" s="11">
        <v>41</v>
      </c>
    </row>
    <row r="137" spans="1:24" ht="13.5" customHeight="1">
      <c r="A137" s="1"/>
      <c r="B137" s="5">
        <f>SUM(K137:AV137)</f>
        <v>40</v>
      </c>
      <c r="C137" s="5">
        <f>COUNT(K137:AV137)</f>
        <v>1</v>
      </c>
      <c r="D137" s="5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</f>
        <v>40</v>
      </c>
      <c r="E137" s="5">
        <f>IF(COUNT(K137:AV137)&lt;11,IF(COUNT(K137:AT137)&gt;6,(COUNT(K137:AT137)-7),0)*20,80)</f>
        <v>0</v>
      </c>
      <c r="F137" s="15">
        <f>D137+E137</f>
        <v>40</v>
      </c>
      <c r="G137" s="23" t="s">
        <v>213</v>
      </c>
      <c r="H137" s="12" t="s">
        <v>214</v>
      </c>
      <c r="I137" s="23">
        <v>2006</v>
      </c>
      <c r="J137" s="23" t="s">
        <v>215</v>
      </c>
      <c r="X137" s="11">
        <v>40</v>
      </c>
    </row>
    <row r="138" spans="1:27" ht="13.5" customHeight="1">
      <c r="A138" s="1"/>
      <c r="B138" s="5">
        <f>SUM(K138:AV138)</f>
        <v>40</v>
      </c>
      <c r="C138" s="5">
        <f>COUNT(K138:AV138)</f>
        <v>1</v>
      </c>
      <c r="D138" s="5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</f>
        <v>40</v>
      </c>
      <c r="E138" s="5">
        <f>IF(COUNT(K138:AV138)&lt;11,IF(COUNT(K138:AT138)&gt;6,(COUNT(K138:AT138)-7),0)*20,80)</f>
        <v>0</v>
      </c>
      <c r="F138" s="15">
        <f>D138+E138</f>
        <v>40</v>
      </c>
      <c r="G138" s="12" t="s">
        <v>239</v>
      </c>
      <c r="H138" s="23" t="s">
        <v>240</v>
      </c>
      <c r="I138" s="23">
        <v>2006</v>
      </c>
      <c r="J138" s="23" t="s">
        <v>224</v>
      </c>
      <c r="AA138" s="10">
        <v>40</v>
      </c>
    </row>
    <row r="139" spans="1:48" ht="12.75">
      <c r="A139" s="1"/>
      <c r="B139" s="5">
        <f>SUM(K139:AV139)</f>
        <v>40</v>
      </c>
      <c r="C139" s="5">
        <f>COUNT(K139:AV139)</f>
        <v>1</v>
      </c>
      <c r="D139" s="5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</f>
        <v>40</v>
      </c>
      <c r="E139" s="5">
        <f>IF(COUNT(K139:AV139)&lt;11,IF(COUNT(K139:AT139)&gt;6,(COUNT(K139:AT139)-7),0)*20,80)</f>
        <v>0</v>
      </c>
      <c r="F139" s="15">
        <f>D139+E139</f>
        <v>40</v>
      </c>
      <c r="G139" s="25" t="s">
        <v>72</v>
      </c>
      <c r="H139" s="25" t="s">
        <v>73</v>
      </c>
      <c r="I139" s="25">
        <v>2006</v>
      </c>
      <c r="J139" s="25" t="s">
        <v>38</v>
      </c>
      <c r="K139" s="11">
        <v>40</v>
      </c>
      <c r="AU139" s="5"/>
      <c r="AV139" s="6"/>
    </row>
    <row r="140" spans="1:14" ht="12.75">
      <c r="A140" s="1"/>
      <c r="B140" s="5">
        <f>SUM(K140:AV140)</f>
        <v>39</v>
      </c>
      <c r="C140" s="5">
        <f>COUNT(K140:AV140)</f>
        <v>1</v>
      </c>
      <c r="D140" s="5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</f>
        <v>39</v>
      </c>
      <c r="E140" s="5">
        <f>IF(COUNT(K140:AV140)&lt;11,IF(COUNT(K140:AT140)&gt;6,(COUNT(K140:AT140)-7),0)*20,80)</f>
        <v>0</v>
      </c>
      <c r="F140" s="15">
        <f>D140+E140</f>
        <v>39</v>
      </c>
      <c r="G140" s="23" t="s">
        <v>148</v>
      </c>
      <c r="H140" s="12" t="s">
        <v>149</v>
      </c>
      <c r="I140" s="23">
        <v>2005</v>
      </c>
      <c r="J140" s="23"/>
      <c r="N140" s="1">
        <v>39</v>
      </c>
    </row>
    <row r="141" spans="1:24" ht="25.5">
      <c r="A141" s="1"/>
      <c r="B141" s="5">
        <f>SUM(K141:AV141)</f>
        <v>39</v>
      </c>
      <c r="C141" s="5">
        <f>COUNT(K141:AV141)</f>
        <v>1</v>
      </c>
      <c r="D141" s="5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</f>
        <v>39</v>
      </c>
      <c r="E141" s="5">
        <f>IF(COUNT(K141:AV141)&lt;11,IF(COUNT(K141:AT141)&gt;6,(COUNT(K141:AT141)-7),0)*20,80)</f>
        <v>0</v>
      </c>
      <c r="F141" s="15">
        <f>D141+E141</f>
        <v>39</v>
      </c>
      <c r="G141" s="23" t="s">
        <v>216</v>
      </c>
      <c r="H141" s="12" t="s">
        <v>217</v>
      </c>
      <c r="I141" s="23">
        <v>2005</v>
      </c>
      <c r="J141" s="23" t="s">
        <v>203</v>
      </c>
      <c r="X141" s="11">
        <v>39</v>
      </c>
    </row>
    <row r="142" spans="1:47" ht="12.75">
      <c r="A142" s="1"/>
      <c r="B142" s="5">
        <f>SUM(K142:AV142)</f>
        <v>39</v>
      </c>
      <c r="C142" s="5">
        <f>COUNT(K142:AV142)</f>
        <v>1</v>
      </c>
      <c r="D142" s="5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</f>
        <v>39</v>
      </c>
      <c r="E142" s="5">
        <f>IF(COUNT(K142:AV142)&lt;11,IF(COUNT(K142:AT142)&gt;6,(COUNT(K142:AT142)-7),0)*20,80)</f>
        <v>0</v>
      </c>
      <c r="F142" s="15">
        <f>D142+E142</f>
        <v>39</v>
      </c>
      <c r="G142" s="25" t="s">
        <v>74</v>
      </c>
      <c r="H142" s="25" t="s">
        <v>75</v>
      </c>
      <c r="I142" s="25">
        <v>2006</v>
      </c>
      <c r="J142" s="25" t="s">
        <v>38</v>
      </c>
      <c r="K142" s="1">
        <v>39</v>
      </c>
      <c r="M142" s="1"/>
      <c r="N142" s="10"/>
      <c r="O142" s="1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6"/>
    </row>
    <row r="143" spans="1:27" ht="25.5">
      <c r="A143" s="1"/>
      <c r="B143" s="5">
        <f>SUM(K143:AV143)</f>
        <v>39</v>
      </c>
      <c r="C143" s="5">
        <f>COUNT(K143:AV143)</f>
        <v>1</v>
      </c>
      <c r="D143" s="5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</f>
        <v>39</v>
      </c>
      <c r="E143" s="5">
        <f>IF(COUNT(K143:AV143)&lt;11,IF(COUNT(K143:AT143)&gt;6,(COUNT(K143:AT143)-7),0)*20,80)</f>
        <v>0</v>
      </c>
      <c r="F143" s="15">
        <f>D143+E143</f>
        <v>39</v>
      </c>
      <c r="G143" s="12" t="s">
        <v>241</v>
      </c>
      <c r="H143" s="23" t="s">
        <v>242</v>
      </c>
      <c r="I143" s="23">
        <v>2005</v>
      </c>
      <c r="J143" s="23" t="s">
        <v>238</v>
      </c>
      <c r="AA143" s="11">
        <v>39</v>
      </c>
    </row>
    <row r="144" spans="1:12" ht="12.75">
      <c r="A144" s="1"/>
      <c r="B144" s="5">
        <f>SUM(K144:AV144)</f>
        <v>39</v>
      </c>
      <c r="C144" s="5">
        <f>COUNT(K144:AV144)</f>
        <v>1</v>
      </c>
      <c r="D144" s="5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</f>
        <v>39</v>
      </c>
      <c r="E144" s="5">
        <f>IF(COUNT(K144:AV144)&lt;11,IF(COUNT(K144:AT144)&gt;6,(COUNT(K144:AT144)-7),0)*20,80)</f>
        <v>0</v>
      </c>
      <c r="F144" s="15">
        <f>D144+E144</f>
        <v>39</v>
      </c>
      <c r="G144" s="12" t="s">
        <v>98</v>
      </c>
      <c r="H144" s="12" t="s">
        <v>99</v>
      </c>
      <c r="I144" s="12">
        <v>2005</v>
      </c>
      <c r="J144" s="12"/>
      <c r="L144" s="1">
        <v>39</v>
      </c>
    </row>
    <row r="145" spans="1:27" ht="12.75">
      <c r="A145" s="1"/>
      <c r="B145" s="5">
        <f>SUM(K145:AV145)</f>
        <v>38</v>
      </c>
      <c r="C145" s="5">
        <f>COUNT(K145:AV145)</f>
        <v>1</v>
      </c>
      <c r="D145" s="5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</f>
        <v>38</v>
      </c>
      <c r="E145" s="5">
        <f>IF(COUNT(K145:AV145)&lt;11,IF(COUNT(K145:AT145)&gt;6,(COUNT(K145:AT145)-7),0)*20,80)</f>
        <v>0</v>
      </c>
      <c r="F145" s="15">
        <f>D145+E145</f>
        <v>38</v>
      </c>
      <c r="G145" s="12" t="s">
        <v>243</v>
      </c>
      <c r="H145" s="23" t="s">
        <v>244</v>
      </c>
      <c r="I145" s="23">
        <v>2005</v>
      </c>
      <c r="J145" s="23" t="s">
        <v>224</v>
      </c>
      <c r="AA145" s="10">
        <v>38</v>
      </c>
    </row>
    <row r="146" spans="1:14" ht="12.75">
      <c r="A146" s="1"/>
      <c r="B146" s="5">
        <f>SUM(K146:AV146)</f>
        <v>38</v>
      </c>
      <c r="C146" s="5">
        <f>COUNT(K146:AV146)</f>
        <v>1</v>
      </c>
      <c r="D146" s="5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</f>
        <v>38</v>
      </c>
      <c r="E146" s="5">
        <f>IF(COUNT(K146:AV146)&lt;11,IF(COUNT(K146:AT146)&gt;6,(COUNT(K146:AT146)-7),0)*20,80)</f>
        <v>0</v>
      </c>
      <c r="F146" s="15">
        <f>D146+E146</f>
        <v>38</v>
      </c>
      <c r="G146" s="23" t="s">
        <v>150</v>
      </c>
      <c r="H146" s="12" t="s">
        <v>151</v>
      </c>
      <c r="I146" s="23">
        <v>2006</v>
      </c>
      <c r="J146" s="23"/>
      <c r="N146" s="11">
        <v>38</v>
      </c>
    </row>
    <row r="147" spans="1:48" ht="12.75">
      <c r="A147" s="1"/>
      <c r="B147" s="5">
        <f>SUM(K147:AV147)</f>
        <v>38</v>
      </c>
      <c r="C147" s="5">
        <f>COUNT(K147:AV147)</f>
        <v>1</v>
      </c>
      <c r="D147" s="5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</f>
        <v>38</v>
      </c>
      <c r="E147" s="5">
        <f>IF(COUNT(K147:AV147)&lt;11,IF(COUNT(K147:AT147)&gt;6,(COUNT(K147:AT147)-7),0)*20,80)</f>
        <v>0</v>
      </c>
      <c r="F147" s="15">
        <f>D147+E147</f>
        <v>38</v>
      </c>
      <c r="G147" s="12" t="s">
        <v>100</v>
      </c>
      <c r="H147" s="12" t="s">
        <v>101</v>
      </c>
      <c r="I147" s="12">
        <v>2006</v>
      </c>
      <c r="J147" s="12"/>
      <c r="K147" s="1"/>
      <c r="L147" s="11">
        <v>38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</row>
    <row r="148" spans="1:24" ht="13.5" customHeight="1">
      <c r="A148" s="1"/>
      <c r="B148" s="5">
        <f>SUM(K148:AV148)</f>
        <v>38</v>
      </c>
      <c r="C148" s="5">
        <f>COUNT(K148:AV148)</f>
        <v>1</v>
      </c>
      <c r="D148" s="5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</f>
        <v>38</v>
      </c>
      <c r="E148" s="5">
        <f>IF(COUNT(K148:AV148)&lt;11,IF(COUNT(K148:AT148)&gt;6,(COUNT(K148:AT148)-7),0)*20,80)</f>
        <v>0</v>
      </c>
      <c r="F148" s="15">
        <f>D148+E148</f>
        <v>38</v>
      </c>
      <c r="G148" s="23" t="s">
        <v>218</v>
      </c>
      <c r="H148" s="12" t="s">
        <v>219</v>
      </c>
      <c r="I148" s="23">
        <v>2006</v>
      </c>
      <c r="J148" s="23" t="s">
        <v>220</v>
      </c>
      <c r="X148" s="11">
        <v>38</v>
      </c>
    </row>
    <row r="149" spans="1:27" ht="13.5" customHeight="1">
      <c r="A149" s="1"/>
      <c r="B149" s="5">
        <f>SUM(K149:AV149)</f>
        <v>37</v>
      </c>
      <c r="C149" s="5">
        <f>COUNT(K149:AV149)</f>
        <v>1</v>
      </c>
      <c r="D149" s="5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</f>
        <v>37</v>
      </c>
      <c r="E149" s="5">
        <f>IF(COUNT(K149:AV149)&lt;11,IF(COUNT(K149:AT149)&gt;6,(COUNT(K149:AT149)-7),0)*20,80)</f>
        <v>0</v>
      </c>
      <c r="F149" s="15">
        <f>D149+E149</f>
        <v>37</v>
      </c>
      <c r="G149" s="12" t="s">
        <v>245</v>
      </c>
      <c r="H149" s="23" t="s">
        <v>246</v>
      </c>
      <c r="I149" s="23">
        <v>2005</v>
      </c>
      <c r="J149" s="23" t="s">
        <v>224</v>
      </c>
      <c r="AA149" s="11">
        <v>37</v>
      </c>
    </row>
    <row r="150" spans="1:48" ht="13.5" customHeight="1">
      <c r="A150" s="1"/>
      <c r="B150" s="5">
        <f>SUM(K150:AV150)</f>
        <v>37</v>
      </c>
      <c r="C150" s="5">
        <f>COUNT(K150:AV150)</f>
        <v>1</v>
      </c>
      <c r="D150" s="5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</f>
        <v>37</v>
      </c>
      <c r="E150" s="5">
        <f>IF(COUNT(K150:AV150)&lt;11,IF(COUNT(K150:AT150)&gt;6,(COUNT(K150:AT150)-7),0)*20,80)</f>
        <v>0</v>
      </c>
      <c r="F150" s="15">
        <f>D150+E150</f>
        <v>37</v>
      </c>
      <c r="G150" s="12" t="s">
        <v>102</v>
      </c>
      <c r="H150" s="12" t="s">
        <v>103</v>
      </c>
      <c r="I150" s="12">
        <v>2006</v>
      </c>
      <c r="J150" s="12"/>
      <c r="K150" s="10"/>
      <c r="L150" s="1">
        <v>37</v>
      </c>
      <c r="M150" s="10"/>
      <c r="N150" s="10"/>
      <c r="O150" s="10"/>
      <c r="P150" s="10"/>
      <c r="Q150" s="7"/>
      <c r="S150" s="10"/>
      <c r="T150" s="10"/>
      <c r="U150" s="10"/>
      <c r="V150" s="10"/>
      <c r="W150" s="7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</row>
    <row r="151" spans="1:46" ht="13.5" customHeight="1">
      <c r="A151" s="36"/>
      <c r="B151" s="5">
        <f>SUM(K151:AV151)</f>
        <v>36</v>
      </c>
      <c r="C151" s="5">
        <f>COUNT(K151:AV151)</f>
        <v>1</v>
      </c>
      <c r="D151" s="5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</f>
        <v>36</v>
      </c>
      <c r="E151" s="5">
        <f>IF(COUNT(K151:AV151)&lt;11,IF(COUNT(K151:AT151)&gt;6,(COUNT(K151:AT151)-7),0)*20,80)</f>
        <v>0</v>
      </c>
      <c r="F151" s="15">
        <f>D151+E151</f>
        <v>36</v>
      </c>
      <c r="G151" s="12" t="s">
        <v>104</v>
      </c>
      <c r="H151" s="12" t="s">
        <v>88</v>
      </c>
      <c r="I151" s="12">
        <v>2005</v>
      </c>
      <c r="J151" s="12"/>
      <c r="K151" s="2"/>
      <c r="L151" s="11">
        <v>36</v>
      </c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</row>
    <row r="152" spans="1:14" ht="13.5" customHeight="1">
      <c r="A152" s="36"/>
      <c r="B152" s="5">
        <f>SUM(K152:AV152)</f>
        <v>36</v>
      </c>
      <c r="C152" s="5">
        <f>COUNT(K152:AV152)</f>
        <v>1</v>
      </c>
      <c r="D152" s="5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</f>
        <v>36</v>
      </c>
      <c r="E152" s="5">
        <f>IF(COUNT(K152:AV152)&lt;11,IF(COUNT(K152:AT152)&gt;6,(COUNT(K152:AT152)-7),0)*20,80)</f>
        <v>0</v>
      </c>
      <c r="F152" s="15">
        <f>D152+E152</f>
        <v>36</v>
      </c>
      <c r="G152" s="23" t="s">
        <v>155</v>
      </c>
      <c r="H152" s="12" t="s">
        <v>156</v>
      </c>
      <c r="I152" s="23">
        <v>2005</v>
      </c>
      <c r="J152" s="23" t="s">
        <v>135</v>
      </c>
      <c r="N152" s="11">
        <v>36</v>
      </c>
    </row>
    <row r="153" spans="1:27" ht="13.5" customHeight="1">
      <c r="A153" s="36"/>
      <c r="B153" s="5">
        <f>SUM(K153:AV153)</f>
        <v>36</v>
      </c>
      <c r="C153" s="5">
        <f>COUNT(K153:AV153)</f>
        <v>1</v>
      </c>
      <c r="D153" s="5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</f>
        <v>36</v>
      </c>
      <c r="E153" s="5">
        <f>IF(COUNT(K153:AV153)&lt;11,IF(COUNT(K153:AT153)&gt;6,(COUNT(K153:AT153)-7),0)*20,80)</f>
        <v>0</v>
      </c>
      <c r="F153" s="15">
        <f>D153+E153</f>
        <v>36</v>
      </c>
      <c r="G153" s="12" t="s">
        <v>247</v>
      </c>
      <c r="H153" s="23" t="s">
        <v>248</v>
      </c>
      <c r="I153" s="23">
        <v>2006</v>
      </c>
      <c r="J153" s="23"/>
      <c r="AA153" s="10">
        <v>36</v>
      </c>
    </row>
    <row r="154" spans="1:21" ht="12.75">
      <c r="A154" s="36"/>
      <c r="B154" s="5">
        <f>SUM(K154:AV154)</f>
        <v>34</v>
      </c>
      <c r="C154" s="5">
        <f>COUNT(K154:AV154)</f>
        <v>1</v>
      </c>
      <c r="D154" s="5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</f>
        <v>34</v>
      </c>
      <c r="E154" s="5">
        <f>IF(COUNT(K154:AV154)&lt;11,IF(COUNT(K154:AT154)&gt;6,(COUNT(K154:AT154)-7),0)*20,80)</f>
        <v>0</v>
      </c>
      <c r="F154" s="15">
        <f>D154+E154</f>
        <v>34</v>
      </c>
      <c r="G154" s="12" t="s">
        <v>107</v>
      </c>
      <c r="H154" s="12" t="s">
        <v>108</v>
      </c>
      <c r="I154" s="12">
        <v>2005</v>
      </c>
      <c r="J154" s="12"/>
      <c r="L154" s="11">
        <v>34</v>
      </c>
      <c r="U154" s="3"/>
    </row>
    <row r="155" spans="1:48" ht="12.75">
      <c r="A155" s="36"/>
      <c r="B155" s="5">
        <f>SUM(K155:AV155)</f>
        <v>33</v>
      </c>
      <c r="C155" s="5">
        <f>COUNT(K155:AV155)</f>
        <v>1</v>
      </c>
      <c r="D155" s="5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</f>
        <v>33</v>
      </c>
      <c r="E155" s="5">
        <f>IF(COUNT(K155:AV155)&lt;11,IF(COUNT(K155:AT155)&gt;6,(COUNT(K155:AT155)-7),0)*20,80)</f>
        <v>0</v>
      </c>
      <c r="F155" s="15">
        <f>D155+E155</f>
        <v>33</v>
      </c>
      <c r="G155" s="12" t="s">
        <v>109</v>
      </c>
      <c r="H155" s="12" t="s">
        <v>110</v>
      </c>
      <c r="I155" s="12">
        <v>2005</v>
      </c>
      <c r="J155" s="12"/>
      <c r="L155" s="1">
        <v>33</v>
      </c>
      <c r="AI155" s="3"/>
      <c r="AU155" s="10"/>
      <c r="AV155" s="10"/>
    </row>
    <row r="156" spans="1:10" ht="12.75">
      <c r="A156" s="36"/>
      <c r="B156" s="5"/>
      <c r="C156" s="5"/>
      <c r="D156" s="5"/>
      <c r="E156" s="5"/>
      <c r="F156" s="15"/>
      <c r="G156" s="35"/>
      <c r="H156" s="12"/>
      <c r="I156" s="12"/>
      <c r="J156" s="35"/>
    </row>
    <row r="157" spans="1:29" ht="12.75">
      <c r="A157" s="36"/>
      <c r="B157" s="5"/>
      <c r="C157" s="5"/>
      <c r="D157" s="5"/>
      <c r="E157" s="5"/>
      <c r="F157" s="15"/>
      <c r="G157" s="35"/>
      <c r="H157" s="12"/>
      <c r="I157" s="12"/>
      <c r="J157" s="35"/>
      <c r="AC157" s="10"/>
    </row>
    <row r="158" spans="2:10" ht="12.75">
      <c r="B158" s="5"/>
      <c r="C158" s="5"/>
      <c r="D158" s="5"/>
      <c r="E158" s="5"/>
      <c r="F158" s="15"/>
      <c r="G158" s="35"/>
      <c r="H158" s="12"/>
      <c r="I158" s="12"/>
      <c r="J158" s="35"/>
    </row>
    <row r="159" spans="7:10" ht="12.75">
      <c r="G159" s="41"/>
      <c r="H159" s="41"/>
      <c r="I159" s="42"/>
      <c r="J159" s="41"/>
    </row>
    <row r="160" spans="7:10" ht="12.75">
      <c r="G160" s="41"/>
      <c r="H160" s="41"/>
      <c r="I160" s="42"/>
      <c r="J160" s="41"/>
    </row>
  </sheetData>
  <sheetProtection/>
  <autoFilter ref="A2:AT2"/>
  <mergeCells count="1">
    <mergeCell ref="A1:N1"/>
  </mergeCells>
  <conditionalFormatting sqref="D12:D15 D10:F14 B10:B15">
    <cfRule type="expression" priority="26" dxfId="0" stopIfTrue="1">
      <formula>$C10:$C32&gt;6</formula>
    </cfRule>
  </conditionalFormatting>
  <conditionalFormatting sqref="C21 C19 C23 C25 C27 C29 D19:F30 B19:B30 J33 F25:F33">
    <cfRule type="expression" priority="36" dxfId="0" stopIfTrue="1">
      <formula>$C19:$C32&gt;6</formula>
    </cfRule>
  </conditionalFormatting>
  <conditionalFormatting sqref="A31:J31">
    <cfRule type="expression" priority="76" dxfId="0" stopIfTrue="1">
      <formula>$C31:$C46&gt;6</formula>
    </cfRule>
  </conditionalFormatting>
  <conditionalFormatting sqref="C5">
    <cfRule type="expression" priority="98" dxfId="0" stopIfTrue="1">
      <formula>$C5:$C31&gt;6</formula>
    </cfRule>
  </conditionalFormatting>
  <conditionalFormatting sqref="C17 D17:F18 B17:B18 B32:D46 F32:F46 A32:J33">
    <cfRule type="expression" priority="104" dxfId="0" stopIfTrue="1">
      <formula>$C17:$C31&gt;6</formula>
    </cfRule>
  </conditionalFormatting>
  <conditionalFormatting sqref="D15:F29 B15:B29">
    <cfRule type="expression" priority="114" dxfId="0" stopIfTrue="1">
      <formula>$C15:$C32&gt;6</formula>
    </cfRule>
  </conditionalFormatting>
  <conditionalFormatting sqref="D15:F16 B15:B16 C15 D30:F46 B30:B46">
    <cfRule type="expression" priority="118" dxfId="0" stopIfTrue="1">
      <formula>$C15:$C31&gt;6</formula>
    </cfRule>
  </conditionalFormatting>
  <conditionalFormatting sqref="J35:J39 A34:G46 H35:I46 I34:J34">
    <cfRule type="expression" priority="178" dxfId="0" stopIfTrue="1">
      <formula>$C34:$C46&gt;6</formula>
    </cfRule>
  </conditionalFormatting>
  <conditionalFormatting sqref="J41 C41:C46">
    <cfRule type="expression" priority="289" dxfId="0" stopIfTrue="1">
      <formula>$C41:$C46&gt;6</formula>
    </cfRule>
  </conditionalFormatting>
  <conditionalFormatting sqref="C36 J36 F36:F44">
    <cfRule type="expression" priority="294" dxfId="0" stopIfTrue="1">
      <formula>$C36:$C46&gt;6</formula>
    </cfRule>
  </conditionalFormatting>
  <conditionalFormatting sqref="J39">
    <cfRule type="expression" priority="299" dxfId="0" stopIfTrue="1">
      <formula>$C39:$C46&gt;6</formula>
    </cfRule>
  </conditionalFormatting>
  <conditionalFormatting sqref="A43:F46 C47:C111">
    <cfRule type="expression" priority="339" dxfId="0" stopIfTrue="1">
      <formula>$C43:$C46&gt;6</formula>
    </cfRule>
  </conditionalFormatting>
  <conditionalFormatting sqref="J37 E37:E46">
    <cfRule type="expression" priority="371" dxfId="0" stopIfTrue="1">
      <formula>$C37:$C46&gt;6</formula>
    </cfRule>
  </conditionalFormatting>
  <conditionalFormatting sqref="J42:J43">
    <cfRule type="expression" priority="412" dxfId="0" stopIfTrue="1">
      <formula>$C42:$C46&gt;6</formula>
    </cfRule>
  </conditionalFormatting>
  <conditionalFormatting sqref="J44 F47:F112 B47:D112 C112:C154">
    <cfRule type="expression" priority="416" dxfId="0" stopIfTrue="1">
      <formula>$C44:$C46&gt;6</formula>
    </cfRule>
  </conditionalFormatting>
  <conditionalFormatting sqref="C40:C46 J40">
    <cfRule type="expression" priority="417" dxfId="0" stopIfTrue="1">
      <formula>$C40:$C46&gt;6</formula>
    </cfRule>
  </conditionalFormatting>
  <conditionalFormatting sqref="C38 J38">
    <cfRule type="expression" priority="489" dxfId="0" stopIfTrue="1">
      <formula>$C38:$C46&gt;6</formula>
    </cfRule>
  </conditionalFormatting>
  <conditionalFormatting sqref="J45 B47:D137 F45:F154 D116:D154 B122:C154">
    <cfRule type="expression" priority="518" dxfId="0" stopIfTrue="1">
      <formula>$C45:$C46&gt;6</formula>
    </cfRule>
  </conditionalFormatting>
  <conditionalFormatting sqref="B47:F49">
    <cfRule type="expression" priority="534" dxfId="0" stopIfTrue="1">
      <formula>$C47:$C112&gt;6</formula>
    </cfRule>
  </conditionalFormatting>
  <conditionalFormatting sqref="B47:F52">
    <cfRule type="expression" priority="568" dxfId="0" stopIfTrue="1">
      <formula>$C47:$C109&gt;6</formula>
    </cfRule>
  </conditionalFormatting>
  <conditionalFormatting sqref="B47:F65">
    <cfRule type="expression" priority="589" dxfId="0" stopIfTrue="1">
      <formula>$C47:$C108&gt;6</formula>
    </cfRule>
  </conditionalFormatting>
  <conditionalFormatting sqref="B47:F137 F119:F154 E113:E154 D116:D154 B122:C154">
    <cfRule type="expression" priority="615" dxfId="0" stopIfTrue="1">
      <formula>$C47:$C99&gt;6</formula>
    </cfRule>
  </conditionalFormatting>
  <conditionalFormatting sqref="B46:C46 J46 E47:F137 B114:D137 F119:F154 E113:E154 D116:D154 B122:C154">
    <cfRule type="expression" priority="624" dxfId="0" stopIfTrue="1">
      <formula>$C46:$C46&gt;6</formula>
    </cfRule>
  </conditionalFormatting>
  <conditionalFormatting sqref="F47:F64">
    <cfRule type="expression" priority="626" dxfId="0" stopIfTrue="1">
      <formula>$C47:$C97&gt;6</formula>
    </cfRule>
  </conditionalFormatting>
  <conditionalFormatting sqref="D6:F9 B6:B9 B10:F158">
    <cfRule type="expression" priority="632" dxfId="0" stopIfTrue="1">
      <formula>$C6:$C31&gt;6</formula>
    </cfRule>
  </conditionalFormatting>
  <conditionalFormatting sqref="B15:F33 A15:A46 A15:J30">
    <cfRule type="expression" priority="635" dxfId="0" stopIfTrue="1">
      <formula>$C15:$C46&gt;6</formula>
    </cfRule>
  </conditionalFormatting>
  <conditionalFormatting sqref="F25:F35">
    <cfRule type="expression" priority="668" dxfId="0" stopIfTrue="1">
      <formula>$C25:$C46&gt;6</formula>
    </cfRule>
  </conditionalFormatting>
  <conditionalFormatting sqref="A10:J14 A10:A150 B10:F158">
    <cfRule type="expression" priority="714" dxfId="0" stopIfTrue="1">
      <formula>$C10:$C50&gt;6</formula>
    </cfRule>
  </conditionalFormatting>
  <conditionalFormatting sqref="B12:D15">
    <cfRule type="expression" priority="715" dxfId="0" stopIfTrue="1">
      <formula>$C12:$C46&gt;6</formula>
    </cfRule>
  </conditionalFormatting>
  <conditionalFormatting sqref="A10:A150">
    <cfRule type="expression" priority="716" dxfId="0" stopIfTrue="1">
      <formula>$C10:$C48&gt;6</formula>
    </cfRule>
  </conditionalFormatting>
  <conditionalFormatting sqref="B50:F62">
    <cfRule type="expression" priority="729" dxfId="0" stopIfTrue="1">
      <formula>$C50:$C114&gt;6</formula>
    </cfRule>
  </conditionalFormatting>
  <conditionalFormatting sqref="F65:F77 B66:F137 F119:F154 E113:E154 D116:D154 B122:C154">
    <cfRule type="expression" priority="731" dxfId="0" stopIfTrue="1">
      <formula>$C65:$C114&gt;6</formula>
    </cfRule>
  </conditionalFormatting>
  <conditionalFormatting sqref="B67:F137 F119:F154 E113:E154 D116:D154 B122:C154">
    <cfRule type="expression" priority="734" dxfId="0" stopIfTrue="1">
      <formula>$C67:$C115&gt;6</formula>
    </cfRule>
  </conditionalFormatting>
  <conditionalFormatting sqref="B54:F66">
    <cfRule type="expression" priority="735" dxfId="0" stopIfTrue="1">
      <formula>$C54:$C114&gt;6</formula>
    </cfRule>
  </conditionalFormatting>
  <conditionalFormatting sqref="A75:A87 B76:F137 F119:F154 E113:E154 D116:D154 B122:C154">
    <cfRule type="expression" priority="737" dxfId="0" stopIfTrue="1">
      <formula>$C75:$C114&gt;6</formula>
    </cfRule>
  </conditionalFormatting>
  <conditionalFormatting sqref="B63:F75">
    <cfRule type="expression" priority="738" dxfId="0" stopIfTrue="1">
      <formula>$C63:$C114&gt;6</formula>
    </cfRule>
  </conditionalFormatting>
  <conditionalFormatting sqref="F78:F154">
    <cfRule type="expression" priority="741" dxfId="0" stopIfTrue="1">
      <formula>$C78:$C115&gt;6</formula>
    </cfRule>
  </conditionalFormatting>
  <conditionalFormatting sqref="A88:A100 D4:F5 B4:B5">
    <cfRule type="expression" priority="744" dxfId="0" stopIfTrue="1">
      <formula>$C4:$C31&gt;6</formula>
    </cfRule>
  </conditionalFormatting>
  <conditionalFormatting sqref="B3:F9">
    <cfRule type="expression" priority="751" dxfId="0" stopIfTrue="1">
      <formula>$C3:$C31&gt;6</formula>
    </cfRule>
  </conditionalFormatting>
  <conditionalFormatting sqref="A3:J9">
    <cfRule type="expression" priority="753" dxfId="0" stopIfTrue="1">
      <formula>$C3:$C46&gt;6</formula>
    </cfRule>
  </conditionalFormatting>
  <conditionalFormatting sqref="A5:A9">
    <cfRule type="expression" priority="759" dxfId="0" stopIfTrue="1">
      <formula>$C5:$C46&gt;6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2012-06-12T14:36:37Z</cp:lastPrinted>
  <dcterms:created xsi:type="dcterms:W3CDTF">2011-12-15T20:38:08Z</dcterms:created>
  <dcterms:modified xsi:type="dcterms:W3CDTF">2016-11-21T14:34:20Z</dcterms:modified>
  <cp:category/>
  <cp:version/>
  <cp:contentType/>
  <cp:contentStatus/>
</cp:coreProperties>
</file>