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30 (2017)" sheetId="1" r:id="rId1"/>
  </sheets>
  <definedNames>
    <definedName name="_xlnm._FilterDatabase" localSheetId="0" hidden="1">'W30 (2017)'!$A$2:$AT$2</definedName>
    <definedName name="_xlnm.Print_Titles" localSheetId="0">'W30 (2017)'!$2:$2</definedName>
  </definedNames>
  <calcPr fullCalcOnLoad="1"/>
</workbook>
</file>

<file path=xl/sharedStrings.xml><?xml version="1.0" encoding="utf-8"?>
<sst xmlns="http://schemas.openxmlformats.org/spreadsheetml/2006/main" count="594" uniqueCount="504">
  <si>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</si>
  <si>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</si>
  <si>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</si>
  <si>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</si>
  <si>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</si>
  <si>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</si>
  <si>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</si>
  <si>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</si>
  <si>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</si>
  <si>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</si>
  <si>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</si>
  <si>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</si>
  <si>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</si>
  <si>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</si>
  <si>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</si>
  <si>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</si>
  <si>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</si>
  <si>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</si>
  <si>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</si>
  <si>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</si>
  <si>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</si>
  <si>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</si>
  <si>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</si>
  <si>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</si>
  <si>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</si>
  <si>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</si>
  <si>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</si>
  <si>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</si>
  <si>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Dürener TV</t>
  </si>
  <si>
    <t>Steckenborn</t>
  </si>
  <si>
    <t>Herzogenrath</t>
  </si>
  <si>
    <t>Linnich</t>
  </si>
  <si>
    <t>STAP Brunssum</t>
  </si>
  <si>
    <t>SV Roland Rollesbroich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</si>
  <si>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</si>
  <si>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</si>
  <si>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</si>
  <si>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</si>
  <si>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</si>
  <si>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</si>
  <si>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</si>
  <si>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</si>
  <si>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</si>
  <si>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VFR Unterbruch LG</t>
  </si>
  <si>
    <t>Arnoldsweiler TV</t>
  </si>
  <si>
    <t>Frauen: 30 bis 34 Jahre alt  (Jg. 1987 bis 1983)</t>
  </si>
  <si>
    <t>Jacobs</t>
  </si>
  <si>
    <t>Ellis</t>
  </si>
  <si>
    <t>Ramakers</t>
  </si>
  <si>
    <t>Brigitte</t>
  </si>
  <si>
    <t>vanCleef</t>
  </si>
  <si>
    <t>Veerle</t>
  </si>
  <si>
    <t>Medtronic 2</t>
  </si>
  <si>
    <t>Mebarki</t>
  </si>
  <si>
    <t>Kahina</t>
  </si>
  <si>
    <t>Medtronic 1</t>
  </si>
  <si>
    <t>Gordebeker-Jamar</t>
  </si>
  <si>
    <t>Joyce</t>
  </si>
  <si>
    <t>Bremen bouwadviseurs</t>
  </si>
  <si>
    <t>Timmermans</t>
  </si>
  <si>
    <t>Narda</t>
  </si>
  <si>
    <t>Remmen</t>
  </si>
  <si>
    <t>Caroline</t>
  </si>
  <si>
    <t>Landgraaf</t>
  </si>
  <si>
    <t>Didden</t>
  </si>
  <si>
    <t>Nicole</t>
  </si>
  <si>
    <t>Roermond</t>
  </si>
  <si>
    <t>Pieters</t>
  </si>
  <si>
    <t>Rachelle</t>
  </si>
  <si>
    <t>Bocholtz</t>
  </si>
  <si>
    <t>vanVenrooij</t>
  </si>
  <si>
    <t>Esther</t>
  </si>
  <si>
    <t>Rekkers</t>
  </si>
  <si>
    <t>Lindy</t>
  </si>
  <si>
    <t>Slenaken</t>
  </si>
  <si>
    <t>Lony</t>
  </si>
  <si>
    <t>Siska</t>
  </si>
  <si>
    <t>Heerlen</t>
  </si>
  <si>
    <t>Koot</t>
  </si>
  <si>
    <t>Alicia</t>
  </si>
  <si>
    <t>STB</t>
  </si>
  <si>
    <t>Baggen</t>
  </si>
  <si>
    <t>Ira</t>
  </si>
  <si>
    <t>Paffen</t>
  </si>
  <si>
    <t>Britt</t>
  </si>
  <si>
    <t>Simpelveld</t>
  </si>
  <si>
    <t>Claßen</t>
  </si>
  <si>
    <t>Simone</t>
  </si>
  <si>
    <t>Triathlon Waldfeucht</t>
  </si>
  <si>
    <t>Cyma</t>
  </si>
  <si>
    <t>Natalie</t>
  </si>
  <si>
    <t>Leinders</t>
  </si>
  <si>
    <t>Dollendorf</t>
  </si>
  <si>
    <t>Ulrike</t>
  </si>
  <si>
    <t>BSG Kreissparkasse Heinsberg</t>
  </si>
  <si>
    <t>Krekelberg</t>
  </si>
  <si>
    <t>Sabine</t>
  </si>
  <si>
    <t>Schmitz</t>
  </si>
  <si>
    <t>Yana</t>
  </si>
  <si>
    <t>Weiss</t>
  </si>
  <si>
    <t>Dagmar</t>
  </si>
  <si>
    <t>Kreisgymnasium Heinsberg</t>
  </si>
  <si>
    <t>Ruhm</t>
  </si>
  <si>
    <t>Jessica</t>
  </si>
  <si>
    <t>Dreßen</t>
  </si>
  <si>
    <t>Nasti</t>
  </si>
  <si>
    <t>Bunke</t>
  </si>
  <si>
    <t>Claudia</t>
  </si>
  <si>
    <t>Peetz</t>
  </si>
  <si>
    <t>Diana</t>
  </si>
  <si>
    <t>Stahr</t>
  </si>
  <si>
    <t>Triathlon Team Indeland</t>
  </si>
  <si>
    <t>Heinen</t>
  </si>
  <si>
    <t>Miriam</t>
  </si>
  <si>
    <t>Herff</t>
  </si>
  <si>
    <t>Andrea</t>
  </si>
  <si>
    <t>Turngruppe Übach</t>
  </si>
  <si>
    <t>Krings</t>
  </si>
  <si>
    <t>Ruth</t>
  </si>
  <si>
    <t>Oberhauser</t>
  </si>
  <si>
    <t>Angéla</t>
  </si>
  <si>
    <t>Bruckmann</t>
  </si>
  <si>
    <t>Anika</t>
  </si>
  <si>
    <t>Schneider</t>
  </si>
  <si>
    <t>Poschen</t>
  </si>
  <si>
    <t>Kathrin</t>
  </si>
  <si>
    <t>Magiera</t>
  </si>
  <si>
    <t>Helen</t>
  </si>
  <si>
    <t>dlc Aachen</t>
  </si>
  <si>
    <t>Slot</t>
  </si>
  <si>
    <t>Monique</t>
  </si>
  <si>
    <t>Varga</t>
  </si>
  <si>
    <t>Zsofia</t>
  </si>
  <si>
    <t>Csobör</t>
  </si>
  <si>
    <t>Bernadett</t>
  </si>
  <si>
    <t>Klietzing</t>
  </si>
  <si>
    <t>Tanja</t>
  </si>
  <si>
    <t>Dziewulski</t>
  </si>
  <si>
    <t>Edyth</t>
  </si>
  <si>
    <t>Perbaums</t>
  </si>
  <si>
    <t>Nadja</t>
  </si>
  <si>
    <t>Dreissen Gebäudetechnik GmbH</t>
  </si>
  <si>
    <t>Stein</t>
  </si>
  <si>
    <t>Leczfalvi</t>
  </si>
  <si>
    <t>Kinga</t>
  </si>
  <si>
    <t>Weisenstein</t>
  </si>
  <si>
    <t>van Gastel</t>
  </si>
  <si>
    <t>Nathalie</t>
  </si>
  <si>
    <t>ViaNobis Die Jugendhilfe Schloss Dilborn</t>
  </si>
  <si>
    <t>Vildbjerg Hansen</t>
  </si>
  <si>
    <t>Signe</t>
  </si>
  <si>
    <t>Trojan</t>
  </si>
  <si>
    <t xml:space="preserve"> Katja</t>
  </si>
  <si>
    <t>Team Euchen</t>
  </si>
  <si>
    <t>Kämmer</t>
  </si>
  <si>
    <t xml:space="preserve"> Jana</t>
  </si>
  <si>
    <t>Nießen</t>
  </si>
  <si>
    <t xml:space="preserve"> Silvia</t>
  </si>
  <si>
    <t>TuS Schmidt</t>
  </si>
  <si>
    <t>Kurmann</t>
  </si>
  <si>
    <t xml:space="preserve"> Mira</t>
  </si>
  <si>
    <t>Lutterbach</t>
  </si>
  <si>
    <t xml:space="preserve"> Sarah</t>
  </si>
  <si>
    <t>Voell</t>
  </si>
  <si>
    <t xml:space="preserve"> Tamara</t>
  </si>
  <si>
    <t>SG Sparkasse Aachen</t>
  </si>
  <si>
    <t>Amkreutz</t>
  </si>
  <si>
    <t xml:space="preserve"> Julia</t>
  </si>
  <si>
    <t>TTT</t>
  </si>
  <si>
    <t>Meier</t>
  </si>
  <si>
    <t xml:space="preserve"> Christin</t>
  </si>
  <si>
    <t/>
  </si>
  <si>
    <t>Neht</t>
  </si>
  <si>
    <t xml:space="preserve"> Alice</t>
  </si>
  <si>
    <t>Rüttgers</t>
  </si>
  <si>
    <t xml:space="preserve"> Sabrina</t>
  </si>
  <si>
    <t>Ortwig</t>
  </si>
  <si>
    <t>Lortz</t>
  </si>
  <si>
    <t xml:space="preserve"> Simone</t>
  </si>
  <si>
    <t>Klassen</t>
  </si>
  <si>
    <t xml:space="preserve"> Tanja</t>
  </si>
  <si>
    <t>Tranzfeld</t>
  </si>
  <si>
    <t xml:space="preserve"> Carmen</t>
  </si>
  <si>
    <t>IAC Düren e.V.</t>
  </si>
  <si>
    <t>Heese</t>
  </si>
  <si>
    <t xml:space="preserve"> Franziska</t>
  </si>
  <si>
    <t>TuS Kreuzweingarten-Rheder</t>
  </si>
  <si>
    <t>Schnabel</t>
  </si>
  <si>
    <t xml:space="preserve"> Susanne</t>
  </si>
  <si>
    <t>Martins Peixoto Hahnen</t>
  </si>
  <si>
    <t xml:space="preserve"> Catia</t>
  </si>
  <si>
    <t>Langer</t>
  </si>
  <si>
    <t xml:space="preserve"> Henrike</t>
  </si>
  <si>
    <t>SG ZONS</t>
  </si>
  <si>
    <t>Drießen</t>
  </si>
  <si>
    <t xml:space="preserve"> Sandra</t>
  </si>
  <si>
    <t>Team RunVicht...en</t>
  </si>
  <si>
    <t>Roderburg</t>
  </si>
  <si>
    <t xml:space="preserve"> Melanie</t>
  </si>
  <si>
    <t>Offermann</t>
  </si>
  <si>
    <t xml:space="preserve"> Eva</t>
  </si>
  <si>
    <t>PETERS Sportteam / TV Konzen</t>
  </si>
  <si>
    <t>Leven</t>
  </si>
  <si>
    <t xml:space="preserve"> Leonie</t>
  </si>
  <si>
    <t>Domgörgen</t>
  </si>
  <si>
    <t xml:space="preserve"> Evi</t>
  </si>
  <si>
    <t>DJK LC Vettweiß</t>
  </si>
  <si>
    <t>deHoon</t>
  </si>
  <si>
    <t>Marloes</t>
  </si>
  <si>
    <t>vanBree</t>
  </si>
  <si>
    <t>Bianca</t>
  </si>
  <si>
    <t>Cavaleriestraat 58</t>
  </si>
  <si>
    <t>Burrichter</t>
  </si>
  <si>
    <t>Brenda</t>
  </si>
  <si>
    <t>Aan het Heugemerwater</t>
  </si>
  <si>
    <t>deKoster</t>
  </si>
  <si>
    <t>Tara</t>
  </si>
  <si>
    <t>Uranusstraat 17</t>
  </si>
  <si>
    <t>Janssen</t>
  </si>
  <si>
    <t>Salej</t>
  </si>
  <si>
    <t>Tamara</t>
  </si>
  <si>
    <t>Sweelinckstraat 4</t>
  </si>
  <si>
    <t>Dubois</t>
  </si>
  <si>
    <t>Yvette</t>
  </si>
  <si>
    <t>Brouns-Dautzenberg</t>
  </si>
  <si>
    <t>Taryn</t>
  </si>
  <si>
    <t>deBats</t>
  </si>
  <si>
    <t>Else</t>
  </si>
  <si>
    <t>Brounen</t>
  </si>
  <si>
    <t>Wilma</t>
  </si>
  <si>
    <t>Ridderstraat 33</t>
  </si>
  <si>
    <t>Schutgens</t>
  </si>
  <si>
    <t>Kim</t>
  </si>
  <si>
    <t>Sint franciscusweg 47</t>
  </si>
  <si>
    <t>Douven</t>
  </si>
  <si>
    <t>Manon</t>
  </si>
  <si>
    <t>Schijen</t>
  </si>
  <si>
    <t>Linda</t>
  </si>
  <si>
    <t>Akerstraat 77</t>
  </si>
  <si>
    <t>Saat</t>
  </si>
  <si>
    <t>Linde</t>
  </si>
  <si>
    <t>Jos kleijnenlaan 144</t>
  </si>
  <si>
    <t>Vaessen</t>
  </si>
  <si>
    <t>Francien</t>
  </si>
  <si>
    <t>Coriovallumstraat 1</t>
  </si>
  <si>
    <t>Dierx</t>
  </si>
  <si>
    <t>Ryanne</t>
  </si>
  <si>
    <t>Doorvaartstraat 47</t>
  </si>
  <si>
    <t>Plijter</t>
  </si>
  <si>
    <t>Evelien</t>
  </si>
  <si>
    <t>Gansstraat 20</t>
  </si>
  <si>
    <t>Simons</t>
  </si>
  <si>
    <t>Loes</t>
  </si>
  <si>
    <t>Egstraat 28</t>
  </si>
  <si>
    <t>de Jong</t>
  </si>
  <si>
    <t>DJK JS Herzogenrath</t>
  </si>
  <si>
    <t>Leffin</t>
  </si>
  <si>
    <t>Fabienne</t>
  </si>
  <si>
    <t>Team Leffin Electronics</t>
  </si>
  <si>
    <t>Hendriks</t>
  </si>
  <si>
    <t>Katrin</t>
  </si>
  <si>
    <t>Mertes</t>
  </si>
  <si>
    <t>Sarah</t>
  </si>
  <si>
    <t>Schümmerisch</t>
  </si>
  <si>
    <t>Leszczynski</t>
  </si>
  <si>
    <t>Mara</t>
  </si>
  <si>
    <t>Braun</t>
  </si>
  <si>
    <t>Myriam</t>
  </si>
  <si>
    <t>Leschnik</t>
  </si>
  <si>
    <t>Stephanie</t>
  </si>
  <si>
    <t>Team Önzen</t>
  </si>
  <si>
    <t>Brüll</t>
  </si>
  <si>
    <t>Anne</t>
  </si>
  <si>
    <t>Bodymindconcept</t>
  </si>
  <si>
    <t>Keutgen</t>
  </si>
  <si>
    <t>Valérie</t>
  </si>
  <si>
    <t>Triathlon Team Eupen</t>
  </si>
  <si>
    <t>Hatzmann</t>
  </si>
  <si>
    <t>Hendrike</t>
  </si>
  <si>
    <t>Van Den Bossche</t>
  </si>
  <si>
    <t>Barbara</t>
  </si>
  <si>
    <t>Ellen</t>
  </si>
  <si>
    <t>Team Paluko</t>
  </si>
  <si>
    <t>Sarlet</t>
  </si>
  <si>
    <t>Julie</t>
  </si>
  <si>
    <t>Jogging Chaineux</t>
  </si>
  <si>
    <t>Groteclaes</t>
  </si>
  <si>
    <t>Edith</t>
  </si>
  <si>
    <t>Baltus</t>
  </si>
  <si>
    <t>Viviane</t>
  </si>
  <si>
    <t>Anke</t>
  </si>
  <si>
    <t>SC Elsenborn</t>
  </si>
  <si>
    <t>Moltera</t>
  </si>
  <si>
    <t>Laura</t>
  </si>
  <si>
    <t>Roth</t>
  </si>
  <si>
    <t>LG Pronsfeld-Lünebach</t>
  </si>
  <si>
    <t>Wolff</t>
  </si>
  <si>
    <t xml:space="preserve"> Stefanie</t>
  </si>
  <si>
    <t>Sportsfreund Alsdorf</t>
  </si>
  <si>
    <t>Urban</t>
  </si>
  <si>
    <t xml:space="preserve"> Judith</t>
  </si>
  <si>
    <t>PTSV Aachen</t>
  </si>
  <si>
    <t>Pipper-Brandt</t>
  </si>
  <si>
    <t xml:space="preserve"> Jasmin</t>
  </si>
  <si>
    <t>Breuer</t>
  </si>
  <si>
    <t xml:space="preserve"> Nora</t>
  </si>
  <si>
    <t>Ciechanowicz</t>
  </si>
  <si>
    <t xml:space="preserve"> Lucie</t>
  </si>
  <si>
    <t>Muskelkater</t>
  </si>
  <si>
    <t>Wolter</t>
  </si>
  <si>
    <t xml:space="preserve"> Nadine</t>
  </si>
  <si>
    <t>1983</t>
  </si>
  <si>
    <t>DEBONI</t>
  </si>
  <si>
    <t>MALORIE</t>
  </si>
  <si>
    <t>1984</t>
  </si>
  <si>
    <t>MYSTERE</t>
  </si>
  <si>
    <t>LORIAUX</t>
  </si>
  <si>
    <t>EMILIE</t>
  </si>
  <si>
    <t>TRAKKS</t>
  </si>
  <si>
    <t>DEJONGHE</t>
  </si>
  <si>
    <t>SHARON</t>
  </si>
  <si>
    <t>1986</t>
  </si>
  <si>
    <t>MESSAOUDI</t>
  </si>
  <si>
    <t>NADIA</t>
  </si>
  <si>
    <t>1987</t>
  </si>
  <si>
    <t>BROSENS</t>
  </si>
  <si>
    <t>KATLEEN</t>
  </si>
  <si>
    <t>GEYPEN</t>
  </si>
  <si>
    <t>KIM</t>
  </si>
  <si>
    <t>DCLA</t>
  </si>
  <si>
    <t>ZEYEN</t>
  </si>
  <si>
    <t>SABINE</t>
  </si>
  <si>
    <t>HEPPENBACH</t>
  </si>
  <si>
    <t>BROLS</t>
  </si>
  <si>
    <t>JOELLE</t>
  </si>
  <si>
    <t>AMEL</t>
  </si>
  <si>
    <t>SCHENZLE</t>
  </si>
  <si>
    <t>LEONIE</t>
  </si>
  <si>
    <t>Willhelmus</t>
  </si>
  <si>
    <t>Judith</t>
  </si>
  <si>
    <t>Dürener TV 1847</t>
  </si>
  <si>
    <t>RÜDEL</t>
  </si>
  <si>
    <t xml:space="preserve"> Daniela</t>
  </si>
  <si>
    <t>MAD</t>
  </si>
  <si>
    <t>NIEMANN</t>
  </si>
  <si>
    <t xml:space="preserve"> Katharina</t>
  </si>
  <si>
    <t>PLUM</t>
  </si>
  <si>
    <t>FUß</t>
  </si>
  <si>
    <t xml:space="preserve"> Monika</t>
  </si>
  <si>
    <t>de Koster</t>
  </si>
  <si>
    <t>Schimmert</t>
  </si>
  <si>
    <t>Bahnen</t>
  </si>
  <si>
    <t>Tessie</t>
  </si>
  <si>
    <t>van der Mullen</t>
  </si>
  <si>
    <t>Siska Lony</t>
  </si>
  <si>
    <t>Linssen</t>
  </si>
  <si>
    <t>Lemmens</t>
  </si>
  <si>
    <t>Maren</t>
  </si>
  <si>
    <t>Genk</t>
  </si>
  <si>
    <t>Smeets</t>
  </si>
  <si>
    <t>Ester</t>
  </si>
  <si>
    <t>LENZEN</t>
  </si>
  <si>
    <t>SCHULZE</t>
  </si>
  <si>
    <t xml:space="preserve"> Doreen</t>
  </si>
  <si>
    <t>DOHMEN</t>
  </si>
  <si>
    <t>MAUL</t>
  </si>
  <si>
    <t xml:space="preserve"> Anja</t>
  </si>
  <si>
    <t>IAC Düren</t>
  </si>
  <si>
    <t>JENNIGES</t>
  </si>
  <si>
    <t xml:space="preserve"> Jessica</t>
  </si>
  <si>
    <t>NIEDEK</t>
  </si>
  <si>
    <t xml:space="preserve"> Verena</t>
  </si>
  <si>
    <t>SHI</t>
  </si>
  <si>
    <t xml:space="preserve"> Amelie</t>
  </si>
  <si>
    <t xml:space="preserve">PENKALLA </t>
  </si>
  <si>
    <t xml:space="preserve"> Kathrin</t>
  </si>
  <si>
    <t>Diblik</t>
  </si>
  <si>
    <t>FC Keldenich</t>
  </si>
  <si>
    <t>Vaegs</t>
  </si>
  <si>
    <t>Steffi</t>
  </si>
  <si>
    <t>DLC Aachen</t>
  </si>
  <si>
    <t>Jabs</t>
  </si>
  <si>
    <t>Pöhling</t>
  </si>
  <si>
    <t>Christina</t>
  </si>
  <si>
    <t>Geukes</t>
  </si>
  <si>
    <t>Böcker</t>
  </si>
  <si>
    <t>Isabel</t>
  </si>
  <si>
    <t>Fritsch</t>
  </si>
  <si>
    <t>Leonie</t>
  </si>
  <si>
    <t>Handke</t>
  </si>
  <si>
    <t>Lina</t>
  </si>
  <si>
    <t>Germania Eicherscheid</t>
  </si>
  <si>
    <t>Free Runner</t>
  </si>
  <si>
    <t>Matzkows</t>
  </si>
  <si>
    <t>Birgit</t>
  </si>
  <si>
    <t>Korculanin</t>
  </si>
  <si>
    <t>Kosanke</t>
  </si>
  <si>
    <t>Kerstin</t>
  </si>
  <si>
    <t xml:space="preserve"> Jenny</t>
  </si>
  <si>
    <t xml:space="preserve"> Olivera</t>
  </si>
  <si>
    <t>-</t>
  </si>
  <si>
    <t>Bücken</t>
  </si>
  <si>
    <t xml:space="preserve"> Natascha</t>
  </si>
  <si>
    <t>Vilvo</t>
  </si>
  <si>
    <t xml:space="preserve"> Biggi</t>
  </si>
  <si>
    <t>Sobieray</t>
  </si>
  <si>
    <t xml:space="preserve"> Miriam</t>
  </si>
  <si>
    <t>Spec Attack</t>
  </si>
  <si>
    <t>Lunze</t>
  </si>
  <si>
    <t>Aachen</t>
  </si>
  <si>
    <t>Küpper</t>
  </si>
  <si>
    <t>Carolin</t>
  </si>
  <si>
    <t>Run Club</t>
  </si>
  <si>
    <t>Leuchtenberg</t>
  </si>
  <si>
    <t>Sabrina</t>
  </si>
  <si>
    <t>ASG Elsdorf</t>
  </si>
  <si>
    <t>Winkermann</t>
  </si>
  <si>
    <t xml:space="preserve"> Irene</t>
  </si>
  <si>
    <t>Aachener TG</t>
  </si>
  <si>
    <t>Henneken</t>
  </si>
  <si>
    <t xml:space="preserve"> Claudia Maria</t>
  </si>
  <si>
    <t>DauerLaufVerein e.V.</t>
  </si>
  <si>
    <t>Cloos</t>
  </si>
  <si>
    <t>Lustlauf mein Verein e.V.</t>
  </si>
  <si>
    <t>ohne Verein</t>
  </si>
  <si>
    <t>Amelie</t>
  </si>
  <si>
    <t xml:space="preserve"> Shi</t>
  </si>
  <si>
    <t>Oh</t>
  </si>
  <si>
    <t xml:space="preserve"> Kyeongmin</t>
  </si>
  <si>
    <t>Tucholke</t>
  </si>
  <si>
    <t xml:space="preserve"> Alicia</t>
  </si>
  <si>
    <t xml:space="preserve"> Sonja</t>
  </si>
  <si>
    <t>Lübben</t>
  </si>
  <si>
    <t>LG RWE Power</t>
  </si>
  <si>
    <t>REUTGEN</t>
  </si>
  <si>
    <t>Valerie</t>
  </si>
  <si>
    <t>STACHE</t>
  </si>
  <si>
    <t>Flamme</t>
  </si>
  <si>
    <t xml:space="preserve"> Marie Jeanne</t>
  </si>
  <si>
    <t>ALC Vieux-Cond</t>
  </si>
  <si>
    <t>Marek</t>
  </si>
  <si>
    <t>Mathieu</t>
  </si>
  <si>
    <t xml:space="preserve"> Mylne</t>
  </si>
  <si>
    <t>Streuer</t>
  </si>
  <si>
    <t xml:space="preserve"> Bettina</t>
  </si>
  <si>
    <t>Rhein Erft Runner</t>
  </si>
  <si>
    <t>Vondeberg</t>
  </si>
  <si>
    <t xml:space="preserve"> Ines</t>
  </si>
  <si>
    <t>Musikverein Unterbruch</t>
  </si>
  <si>
    <t>Fast</t>
  </si>
  <si>
    <t xml:space="preserve"> Hanna</t>
  </si>
  <si>
    <t>Tura Monschau</t>
  </si>
  <si>
    <t>Gobbers</t>
  </si>
  <si>
    <t>Raving Rabbids</t>
  </si>
  <si>
    <t>Sprecher</t>
  </si>
  <si>
    <t>LTSV Bremen-Grohn</t>
  </si>
  <si>
    <t>Verena</t>
  </si>
  <si>
    <t>Verstraten</t>
  </si>
  <si>
    <t>Jolanda</t>
  </si>
  <si>
    <t>Koningslust</t>
  </si>
  <si>
    <t>Bartels</t>
  </si>
  <si>
    <t>Gabriel</t>
  </si>
  <si>
    <t>Maastricht</t>
  </si>
  <si>
    <t>Habets</t>
  </si>
  <si>
    <t>Hester</t>
  </si>
  <si>
    <t>Gabriël</t>
  </si>
  <si>
    <t>Mandy</t>
  </si>
  <si>
    <t>Tudor</t>
  </si>
  <si>
    <t>Alexandra</t>
  </si>
  <si>
    <t>Amsterdam</t>
  </si>
  <si>
    <t>Welling</t>
  </si>
  <si>
    <t>SV 09 Scherpenseel</t>
  </si>
  <si>
    <t>Limburg</t>
  </si>
  <si>
    <t>Dunja</t>
  </si>
  <si>
    <t>Runnimg Gag</t>
  </si>
  <si>
    <t>Grein</t>
  </si>
  <si>
    <t>Ilka</t>
  </si>
  <si>
    <t>Langanke</t>
  </si>
  <si>
    <t>Vera</t>
  </si>
  <si>
    <t>Ulrich</t>
  </si>
  <si>
    <t xml:space="preserve"> Martina</t>
  </si>
  <si>
    <t>Laufende Kastanie Aachen-Köln</t>
  </si>
  <si>
    <t>Beyer</t>
  </si>
  <si>
    <t>Lüder</t>
  </si>
  <si>
    <t xml:space="preserve"> Inga</t>
  </si>
  <si>
    <t>SV Germ. Dürwiss</t>
  </si>
  <si>
    <t>Staschöfsky</t>
  </si>
  <si>
    <t>Essler-Keller</t>
  </si>
  <si>
    <t>Karina</t>
  </si>
  <si>
    <t>Team "Gemeinsam durchhalten"</t>
  </si>
  <si>
    <t>Gerards</t>
  </si>
  <si>
    <t>Pia</t>
  </si>
  <si>
    <t>Naumann</t>
  </si>
  <si>
    <t xml:space="preserve"> Isabelle</t>
  </si>
  <si>
    <t>Früh</t>
  </si>
  <si>
    <t xml:space="preserve"> Steffi</t>
  </si>
  <si>
    <t>nautavis Runners</t>
  </si>
  <si>
    <t>Klosky</t>
  </si>
  <si>
    <t xml:space="preserve"> Alena</t>
  </si>
  <si>
    <t>Gesamtschule Aldenhoven-Linnich</t>
  </si>
  <si>
    <t>Bourguignon</t>
  </si>
  <si>
    <t>Sportgemeinschaft Sparkasse Aachen</t>
  </si>
  <si>
    <t>Trump</t>
  </si>
  <si>
    <t xml:space="preserve"> Tina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</si>
</sst>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8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sz val="10"/>
      <name val="Segoe UI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2"/>
      <color indexed="8"/>
      <name val="Calibri"/>
      <family val="2"/>
    </font>
    <font>
      <sz val="11"/>
      <color indexed="8"/>
      <name val="Calibri Light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2"/>
      <color theme="1"/>
      <name val="Calibri"/>
      <family val="2"/>
    </font>
    <font>
      <sz val="11"/>
      <color rgb="FF000000"/>
      <name val="Calibri Light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CDCDC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5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165" fontId="8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9" fillId="0" borderId="10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9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0" fontId="0" fillId="0" borderId="10" xfId="0" applyFont="1" applyBorder="1" applyAlignment="1" applyProtection="1">
      <alignment/>
      <protection locked="0"/>
    </xf>
    <xf numFmtId="165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 horizontal="left" wrapText="1"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54" fillId="0" borderId="10" xfId="0" applyFont="1" applyBorder="1" applyAlignment="1">
      <alignment horizontal="left" vertical="top"/>
    </xf>
    <xf numFmtId="0" fontId="54" fillId="34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54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53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wrapText="1"/>
    </xf>
    <xf numFmtId="0" fontId="11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2" fillId="0" borderId="1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2" fillId="0" borderId="10" xfId="0" applyFont="1" applyBorder="1" applyAlignment="1" quotePrefix="1">
      <alignment/>
    </xf>
    <xf numFmtId="0" fontId="2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56" fillId="0" borderId="10" xfId="53" applyFont="1" applyBorder="1" applyAlignment="1">
      <alignment horizontal="left" vertical="top"/>
      <protection/>
    </xf>
    <xf numFmtId="0" fontId="57" fillId="0" borderId="10" xfId="53" applyFont="1" applyBorder="1" applyAlignment="1">
      <alignment horizontal="left" vertical="top"/>
      <protection/>
    </xf>
    <xf numFmtId="0" fontId="56" fillId="0" borderId="10" xfId="0" applyFont="1" applyBorder="1" applyAlignment="1">
      <alignment horizontal="left" vertical="top"/>
    </xf>
    <xf numFmtId="0" fontId="0" fillId="0" borderId="11" xfId="0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0" fillId="0" borderId="11" xfId="0" applyBorder="1" applyAlignment="1" quotePrefix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169</xdr:row>
      <xdr:rowOff>0</xdr:rowOff>
    </xdr:from>
    <xdr:to>
      <xdr:col>6</xdr:col>
      <xdr:colOff>152400</xdr:colOff>
      <xdr:row>169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2990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152400</xdr:colOff>
      <xdr:row>169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2990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152400</xdr:colOff>
      <xdr:row>169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2990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152400</xdr:colOff>
      <xdr:row>169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2990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152400</xdr:colOff>
      <xdr:row>169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2990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152400</xdr:colOff>
      <xdr:row>169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2990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152400</xdr:colOff>
      <xdr:row>169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2990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152400</xdr:colOff>
      <xdr:row>169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2990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152400</xdr:colOff>
      <xdr:row>169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2990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152400</xdr:colOff>
      <xdr:row>169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2990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152400</xdr:colOff>
      <xdr:row>169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2990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152400</xdr:colOff>
      <xdr:row>169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2990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152400</xdr:colOff>
      <xdr:row>169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2990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152400</xdr:colOff>
      <xdr:row>169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2990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152400</xdr:colOff>
      <xdr:row>169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2990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152400</xdr:colOff>
      <xdr:row>169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2990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152400</xdr:colOff>
      <xdr:row>169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2990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152400</xdr:colOff>
      <xdr:row>169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2990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152400</xdr:colOff>
      <xdr:row>169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2990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152400</xdr:colOff>
      <xdr:row>169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2990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152400</xdr:colOff>
      <xdr:row>169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2990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152400</xdr:colOff>
      <xdr:row>169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2990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152400</xdr:colOff>
      <xdr:row>169</xdr:row>
      <xdr:rowOff>104775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2990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W203"/>
  <sheetViews>
    <sheetView showGridLines="0"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G6" sqref="G6"/>
    </sheetView>
  </sheetViews>
  <sheetFormatPr defaultColWidth="11.421875" defaultRowHeight="12.75"/>
  <cols>
    <col min="1" max="1" width="4.28125" style="3" customWidth="1"/>
    <col min="2" max="2" width="4.7109375" style="3" customWidth="1"/>
    <col min="3" max="3" width="3.421875" style="3" customWidth="1"/>
    <col min="4" max="5" width="4.7109375" style="3" customWidth="1"/>
    <col min="6" max="6" width="4.7109375" style="13" customWidth="1"/>
    <col min="7" max="8" width="12.140625" style="29" customWidth="1"/>
    <col min="9" max="9" width="5.8515625" style="20" customWidth="1"/>
    <col min="10" max="10" width="20.7109375" style="3" customWidth="1"/>
    <col min="11" max="36" width="2.7109375" style="3" customWidth="1"/>
    <col min="37" max="37" width="0.85546875" style="3" customWidth="1"/>
    <col min="38" max="41" width="3.00390625" style="3" bestFit="1" customWidth="1"/>
    <col min="42" max="42" width="0.85546875" style="3" customWidth="1"/>
    <col min="43" max="48" width="3.00390625" style="3" bestFit="1" customWidth="1"/>
    <col min="49" max="49" width="3.7109375" style="3" customWidth="1"/>
    <col min="50" max="16384" width="11.421875" style="3" customWidth="1"/>
  </cols>
  <sheetData>
    <row r="1" spans="1:48" ht="15">
      <c r="A1" s="67" t="s">
        <v>45</v>
      </c>
      <c r="B1" s="67"/>
      <c r="C1" s="67"/>
      <c r="D1" s="67"/>
      <c r="E1" s="67"/>
      <c r="F1" s="67"/>
      <c r="G1" s="67"/>
      <c r="H1" s="67"/>
      <c r="I1" s="67"/>
      <c r="J1" s="67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</row>
    <row r="2" spans="1:46" s="1" customFormat="1" ht="96" customHeight="1">
      <c r="A2" s="6" t="s">
        <v>9</v>
      </c>
      <c r="B2" s="7" t="s">
        <v>8</v>
      </c>
      <c r="C2" s="8" t="s">
        <v>7</v>
      </c>
      <c r="D2" s="8" t="s">
        <v>6</v>
      </c>
      <c r="E2" s="8" t="s">
        <v>5</v>
      </c>
      <c r="F2" s="9" t="s">
        <v>4</v>
      </c>
      <c r="G2" s="10" t="s">
        <v>3</v>
      </c>
      <c r="H2" s="10" t="s">
        <v>2</v>
      </c>
      <c r="I2" s="11" t="s">
        <v>1</v>
      </c>
      <c r="J2" s="10" t="s">
        <v>0</v>
      </c>
      <c r="K2" s="31" t="s">
        <v>35</v>
      </c>
      <c r="L2" s="12" t="s">
        <v>16</v>
      </c>
      <c r="M2" s="12" t="s">
        <v>15</v>
      </c>
      <c r="N2" s="12" t="s">
        <v>17</v>
      </c>
      <c r="O2" s="32" t="s">
        <v>18</v>
      </c>
      <c r="P2" s="12" t="s">
        <v>19</v>
      </c>
      <c r="Q2" s="12" t="s">
        <v>20</v>
      </c>
      <c r="R2" s="32" t="s">
        <v>36</v>
      </c>
      <c r="S2" s="12" t="s">
        <v>10</v>
      </c>
      <c r="T2" s="12" t="s">
        <v>11</v>
      </c>
      <c r="U2" s="12" t="s">
        <v>21</v>
      </c>
      <c r="V2" s="32" t="s">
        <v>22</v>
      </c>
      <c r="W2" s="12" t="s">
        <v>13</v>
      </c>
      <c r="X2" s="12" t="s">
        <v>33</v>
      </c>
      <c r="Y2" s="12" t="s">
        <v>37</v>
      </c>
      <c r="Z2" s="12" t="s">
        <v>40</v>
      </c>
      <c r="AA2" s="12" t="s">
        <v>23</v>
      </c>
      <c r="AB2" s="12" t="s">
        <v>14</v>
      </c>
      <c r="AC2" s="12" t="s">
        <v>38</v>
      </c>
      <c r="AD2" s="12" t="s">
        <v>39</v>
      </c>
      <c r="AE2" s="12" t="s">
        <v>24</v>
      </c>
      <c r="AF2" s="32" t="s">
        <v>12</v>
      </c>
      <c r="AG2" s="32" t="s">
        <v>41</v>
      </c>
      <c r="AH2" s="32" t="s">
        <v>36</v>
      </c>
      <c r="AI2" s="12" t="s">
        <v>25</v>
      </c>
      <c r="AJ2" s="12" t="s">
        <v>42</v>
      </c>
      <c r="AK2" s="12" t="s">
        <v>26</v>
      </c>
      <c r="AL2" s="12" t="s">
        <v>43</v>
      </c>
      <c r="AM2" s="12" t="s">
        <v>28</v>
      </c>
      <c r="AN2" s="12" t="s">
        <v>27</v>
      </c>
      <c r="AO2" s="12" t="s">
        <v>32</v>
      </c>
      <c r="AP2" s="12" t="s">
        <v>44</v>
      </c>
      <c r="AQ2" s="12" t="s">
        <v>34</v>
      </c>
      <c r="AR2" s="12" t="s">
        <v>29</v>
      </c>
      <c r="AS2" s="12" t="s">
        <v>30</v>
      </c>
      <c r="AT2" s="12" t="s">
        <v>31</v>
      </c>
    </row>
    <row r="3" spans="1:49" s="1" customFormat="1" ht="13.5" customHeight="1">
      <c r="A3" s="49">
        <v>1</v>
      </c>
      <c r="B3" s="2">
        <f>SUM(K3:AW3)</f>
        <v>1282</v>
      </c>
      <c r="C3" s="18">
        <f>COUNT(K3:AW3)</f>
        <v>27</v>
      </c>
      <c r="D3" s="18">
        <f>IF(COUNT(K3:AW3)&gt;0,LARGE(K3:AW3,1),0)+IF(COUNT(K3:AW3)&gt;1,LARGE(K3:AW3,2),0)+IF(COUNT(K3:AW3)&gt;2,LARGE(K3:AW3,3),0)+IF(COUNT(K3:AW3)&gt;3,LARGE(K3:AW3,4),0)+IF(COUNT(K3:AW3)&gt;4,LARGE(K3:AW3,5),0)+IF(COUNT(K3:AW3)&gt;5,LARGE(K3:AW3,6),0)+IF(COUNT(K3:AW3)&gt;6,LARGE(K3:AW3,7),0)+IF(COUNT(K3:AW3)&gt;7,LARGE(K3:AW3,8),0)+IF(COUNT(K3:AW3)&gt;8,LARGE(K3:AW3,9),0)+IF(COUNT(K3:AW3)&gt;9,LARGE(K3:AW3,10),0)+IF(COUNT(K3:AW3)&gt;10,LARGE(K3:AW3,11),0)+IF(COUNT(K3:AW3)&gt;11,LARGE(K3:AW3,12),0)+IF(COUNT(K3:AW3)&gt;12,LARGE(K3:AW3,13),0)+IF(COUNT(K3:AW3)&gt;13,LARGE(K3:AW3,14),0)+IF(COUNT(K3:AW3)&gt;14,LARGE(K3:AW3,15),0)</f>
        <v>735</v>
      </c>
      <c r="E3" s="18">
        <f>IF(COUNT(K3:AW3)&lt;22,IF(COUNT(K3:AW3)&gt;14,(COUNT(K3:AW3)-15),0)*20,120)</f>
        <v>120</v>
      </c>
      <c r="F3" s="19">
        <f>D3+E3</f>
        <v>855</v>
      </c>
      <c r="G3" s="14" t="s">
        <v>114</v>
      </c>
      <c r="H3" s="21" t="s">
        <v>115</v>
      </c>
      <c r="I3" s="21">
        <v>1984</v>
      </c>
      <c r="J3" s="21" t="s">
        <v>116</v>
      </c>
      <c r="K3" s="3"/>
      <c r="L3" s="17">
        <v>38</v>
      </c>
      <c r="M3" s="3"/>
      <c r="N3" s="3"/>
      <c r="O3" s="3"/>
      <c r="P3" s="3"/>
      <c r="Q3" s="17">
        <v>47</v>
      </c>
      <c r="R3" s="3"/>
      <c r="S3" s="17">
        <v>47</v>
      </c>
      <c r="T3" s="3">
        <v>44</v>
      </c>
      <c r="U3" s="3">
        <v>48</v>
      </c>
      <c r="V3" s="3">
        <v>48</v>
      </c>
      <c r="W3" s="3">
        <v>50</v>
      </c>
      <c r="X3" s="3">
        <v>50</v>
      </c>
      <c r="Y3" s="3">
        <v>48</v>
      </c>
      <c r="Z3" s="3">
        <v>50</v>
      </c>
      <c r="AA3" s="3">
        <v>50</v>
      </c>
      <c r="AB3" s="17">
        <v>49</v>
      </c>
      <c r="AC3" s="3">
        <v>50</v>
      </c>
      <c r="AD3" s="3">
        <v>50</v>
      </c>
      <c r="AE3" s="3">
        <v>47</v>
      </c>
      <c r="AF3" s="3">
        <v>50</v>
      </c>
      <c r="AG3" s="3">
        <v>47</v>
      </c>
      <c r="AH3" s="3">
        <v>49</v>
      </c>
      <c r="AI3" s="3">
        <v>44</v>
      </c>
      <c r="AJ3" s="3">
        <v>47</v>
      </c>
      <c r="AK3" s="3"/>
      <c r="AL3" s="3">
        <v>47</v>
      </c>
      <c r="AM3" s="3">
        <v>48</v>
      </c>
      <c r="AN3" s="3"/>
      <c r="AO3" s="17">
        <v>47</v>
      </c>
      <c r="AP3" s="3"/>
      <c r="AQ3" s="17">
        <v>48</v>
      </c>
      <c r="AR3" s="3">
        <v>45</v>
      </c>
      <c r="AS3" s="17">
        <v>47</v>
      </c>
      <c r="AT3" s="17">
        <v>47</v>
      </c>
      <c r="AU3" s="5"/>
      <c r="AV3" s="5"/>
      <c r="AW3" s="2"/>
    </row>
    <row r="4" spans="1:49" s="1" customFormat="1" ht="13.5" customHeight="1">
      <c r="A4" s="49">
        <v>2</v>
      </c>
      <c r="B4" s="3">
        <f>SUM(K4:AW4)</f>
        <v>714</v>
      </c>
      <c r="C4" s="18">
        <f>COUNT(K4:AW4)</f>
        <v>15</v>
      </c>
      <c r="D4" s="3">
        <f>IF(COUNT(K4:AW4)&gt;0,LARGE(K4:AW4,1),0)+IF(COUNT(K4:AW4)&gt;1,LARGE(K4:AW4,2),0)+IF(COUNT(K4:AW4)&gt;2,LARGE(K4:AW4,3),0)+IF(COUNT(K4:AW4)&gt;3,LARGE(K4:AW4,4),0)+IF(COUNT(K4:AW4)&gt;4,LARGE(K4:AW4,5),0)+IF(COUNT(K4:AW4)&gt;5,LARGE(K4:AW4,6),0)+IF(COUNT(K4:AW4)&gt;6,LARGE(K4:AW4,7),0)+IF(COUNT(K4:AW4)&gt;7,LARGE(K4:AW4,8),0)+IF(COUNT(K4:AW4)&gt;8,LARGE(K4:AW4,9),0)+IF(COUNT(K4:AW4)&gt;9,LARGE(K4:AW4,10),0)+IF(COUNT(K4:AW4)&gt;10,LARGE(K4:AW4,11),0)+IF(COUNT(K4:AW4)&gt;11,LARGE(K4:AW4,12),0)+IF(COUNT(K4:AW4)&gt;12,LARGE(K4:AW4,13),0)+IF(COUNT(K4:AW4)&gt;13,LARGE(K4:AW4,14),0)+IF(COUNT(K4:AW4)&gt;14,LARGE(K4:AW4,15),0)</f>
        <v>714</v>
      </c>
      <c r="E4" s="18">
        <f>IF(COUNT(K4:AW4)&lt;22,IF(COUNT(K4:AW4)&gt;14,(COUNT(K4:AW4)-15),0)*20,120)</f>
        <v>0</v>
      </c>
      <c r="F4" s="19">
        <f>D4+E4</f>
        <v>714</v>
      </c>
      <c r="G4" s="59" t="s">
        <v>309</v>
      </c>
      <c r="H4" s="38" t="s">
        <v>310</v>
      </c>
      <c r="I4" s="38">
        <v>1985</v>
      </c>
      <c r="J4" s="60" t="s">
        <v>255</v>
      </c>
      <c r="K4" s="3"/>
      <c r="L4" s="3"/>
      <c r="M4" s="3"/>
      <c r="N4" s="3"/>
      <c r="O4" s="3"/>
      <c r="P4" s="3"/>
      <c r="Q4" s="17">
        <v>44</v>
      </c>
      <c r="R4" s="3"/>
      <c r="S4" s="3"/>
      <c r="T4" s="3"/>
      <c r="U4" s="3"/>
      <c r="V4" s="3"/>
      <c r="W4" s="3"/>
      <c r="X4" s="3"/>
      <c r="Y4" s="3">
        <v>46</v>
      </c>
      <c r="Z4" s="3">
        <v>49</v>
      </c>
      <c r="AA4" s="3">
        <v>49</v>
      </c>
      <c r="AB4" s="3">
        <v>50</v>
      </c>
      <c r="AC4" s="3"/>
      <c r="AD4" s="17">
        <v>49</v>
      </c>
      <c r="AE4" s="17">
        <v>49</v>
      </c>
      <c r="AF4" s="3">
        <v>49</v>
      </c>
      <c r="AG4" s="3">
        <v>45</v>
      </c>
      <c r="AH4" s="3"/>
      <c r="AI4" s="3"/>
      <c r="AJ4" s="3"/>
      <c r="AK4" s="3"/>
      <c r="AL4" s="3">
        <v>48</v>
      </c>
      <c r="AM4" s="3"/>
      <c r="AN4" s="3">
        <v>49</v>
      </c>
      <c r="AO4" s="3">
        <v>48</v>
      </c>
      <c r="AP4" s="3"/>
      <c r="AQ4" s="3"/>
      <c r="AR4" s="3">
        <v>41</v>
      </c>
      <c r="AS4" s="3">
        <v>49</v>
      </c>
      <c r="AT4" s="3">
        <v>49</v>
      </c>
      <c r="AU4" s="3"/>
      <c r="AV4" s="5"/>
      <c r="AW4" s="2"/>
    </row>
    <row r="5" spans="1:49" s="1" customFormat="1" ht="13.5" customHeight="1">
      <c r="A5" s="49">
        <v>3</v>
      </c>
      <c r="B5" s="2">
        <f>SUM(K5:AW5)</f>
        <v>604</v>
      </c>
      <c r="C5" s="18">
        <f>COUNT(K5:AW5)</f>
        <v>13</v>
      </c>
      <c r="D5" s="18">
        <f>IF(COUNT(K5:AW5)&gt;0,LARGE(K5:AW5,1),0)+IF(COUNT(K5:AW5)&gt;1,LARGE(K5:AW5,2),0)+IF(COUNT(K5:AW5)&gt;2,LARGE(K5:AW5,3),0)+IF(COUNT(K5:AW5)&gt;3,LARGE(K5:AW5,4),0)+IF(COUNT(K5:AW5)&gt;4,LARGE(K5:AW5,5),0)+IF(COUNT(K5:AW5)&gt;5,LARGE(K5:AW5,6),0)+IF(COUNT(K5:AW5)&gt;6,LARGE(K5:AW5,7),0)+IF(COUNT(K5:AW5)&gt;7,LARGE(K5:AW5,8),0)+IF(COUNT(K5:AW5)&gt;8,LARGE(K5:AW5,9),0)+IF(COUNT(K5:AW5)&gt;9,LARGE(K5:AW5,10),0)+IF(COUNT(K5:AW5)&gt;10,LARGE(K5:AW5,11),0)+IF(COUNT(K5:AW5)&gt;11,LARGE(K5:AW5,12),0)+IF(COUNT(K5:AW5)&gt;12,LARGE(K5:AW5,13),0)+IF(COUNT(K5:AW5)&gt;13,LARGE(K5:AW5,14),0)+IF(COUNT(K5:AW5)&gt;14,LARGE(K5:AW5,15),0)</f>
        <v>604</v>
      </c>
      <c r="E5" s="18">
        <f>IF(COUNT(K5:AW5)&lt;22,IF(COUNT(K5:AW5)&gt;14,(COUNT(K5:AW5)-15),0)*20,120)</f>
        <v>0</v>
      </c>
      <c r="F5" s="19">
        <f>D5+E5</f>
        <v>604</v>
      </c>
      <c r="G5" s="58" t="s">
        <v>184</v>
      </c>
      <c r="H5" s="27" t="s">
        <v>185</v>
      </c>
      <c r="I5" s="21">
        <v>1987</v>
      </c>
      <c r="J5" s="27" t="s">
        <v>186</v>
      </c>
      <c r="K5" s="3"/>
      <c r="L5" s="3"/>
      <c r="M5" s="3">
        <v>41</v>
      </c>
      <c r="N5" s="17">
        <v>46</v>
      </c>
      <c r="O5" s="3"/>
      <c r="P5" s="3"/>
      <c r="Q5" s="3"/>
      <c r="R5" s="3"/>
      <c r="S5" s="3">
        <v>49</v>
      </c>
      <c r="T5" s="3"/>
      <c r="U5" s="3"/>
      <c r="V5" s="3">
        <v>47</v>
      </c>
      <c r="W5" s="3">
        <v>45</v>
      </c>
      <c r="X5" s="3"/>
      <c r="Y5" s="3"/>
      <c r="Z5" s="3"/>
      <c r="AA5" s="3"/>
      <c r="AB5" s="3"/>
      <c r="AC5" s="3">
        <v>49</v>
      </c>
      <c r="AD5" s="3"/>
      <c r="AE5" s="3">
        <v>46</v>
      </c>
      <c r="AF5" s="3"/>
      <c r="AG5" s="3">
        <v>49</v>
      </c>
      <c r="AH5" s="3">
        <v>50</v>
      </c>
      <c r="AI5" s="3">
        <v>47</v>
      </c>
      <c r="AJ5" s="3"/>
      <c r="AK5" s="3"/>
      <c r="AL5" s="3"/>
      <c r="AM5" s="3">
        <v>47</v>
      </c>
      <c r="AN5" s="3"/>
      <c r="AO5" s="3"/>
      <c r="AP5" s="3"/>
      <c r="AQ5" s="3"/>
      <c r="AR5" s="3">
        <v>40</v>
      </c>
      <c r="AS5" s="3">
        <v>48</v>
      </c>
      <c r="AT5" s="3"/>
      <c r="AU5" s="3"/>
      <c r="AV5" s="5"/>
      <c r="AW5" s="2"/>
    </row>
    <row r="6" spans="1:49" s="1" customFormat="1" ht="13.5" customHeight="1">
      <c r="A6" s="49">
        <v>4</v>
      </c>
      <c r="B6" s="2">
        <f>SUM(K6:AW6)</f>
        <v>595</v>
      </c>
      <c r="C6" s="18">
        <f>COUNT(K6:AW6)</f>
        <v>13</v>
      </c>
      <c r="D6" s="18">
        <f>IF(COUNT(K6:AW6)&gt;0,LARGE(K6:AW6,1),0)+IF(COUNT(K6:AW6)&gt;1,LARGE(K6:AW6,2),0)+IF(COUNT(K6:AW6)&gt;2,LARGE(K6:AW6,3),0)+IF(COUNT(K6:AW6)&gt;3,LARGE(K6:AW6,4),0)+IF(COUNT(K6:AW6)&gt;4,LARGE(K6:AW6,5),0)+IF(COUNT(K6:AW6)&gt;5,LARGE(K6:AW6,6),0)+IF(COUNT(K6:AW6)&gt;6,LARGE(K6:AW6,7),0)+IF(COUNT(K6:AW6)&gt;7,LARGE(K6:AW6,8),0)+IF(COUNT(K6:AW6)&gt;8,LARGE(K6:AW6,9),0)+IF(COUNT(K6:AW6)&gt;9,LARGE(K6:AW6,10),0)+IF(COUNT(K6:AW6)&gt;10,LARGE(K6:AW6,11),0)+IF(COUNT(K6:AW6)&gt;11,LARGE(K6:AW6,12),0)+IF(COUNT(K6:AW6)&gt;12,LARGE(K6:AW6,13),0)+IF(COUNT(K6:AW6)&gt;13,LARGE(K6:AW6,14),0)+IF(COUNT(K6:AW6)&gt;14,LARGE(K6:AW6,15),0)</f>
        <v>595</v>
      </c>
      <c r="E6" s="18">
        <f>IF(COUNT(K6:AW6)&lt;22,IF(COUNT(K6:AW6)&gt;14,(COUNT(K6:AW6)-15),0)*20,120)</f>
        <v>0</v>
      </c>
      <c r="F6" s="19">
        <f>D6+E6</f>
        <v>595</v>
      </c>
      <c r="G6" s="14" t="s">
        <v>110</v>
      </c>
      <c r="H6" s="21" t="s">
        <v>87</v>
      </c>
      <c r="I6" s="21">
        <v>1983</v>
      </c>
      <c r="J6" s="21" t="s">
        <v>111</v>
      </c>
      <c r="K6" s="3"/>
      <c r="L6" s="17">
        <v>40</v>
      </c>
      <c r="M6" s="3">
        <v>43</v>
      </c>
      <c r="N6" s="17">
        <v>47</v>
      </c>
      <c r="O6" s="3"/>
      <c r="P6" s="3"/>
      <c r="Q6" s="17">
        <v>46</v>
      </c>
      <c r="R6" s="3"/>
      <c r="S6" s="3"/>
      <c r="T6" s="3"/>
      <c r="U6" s="3"/>
      <c r="V6" s="17">
        <v>44</v>
      </c>
      <c r="W6" s="3"/>
      <c r="X6" s="3"/>
      <c r="Y6" s="3"/>
      <c r="Z6" s="3"/>
      <c r="AA6" s="3"/>
      <c r="AB6" s="17"/>
      <c r="AC6" s="3"/>
      <c r="AD6" s="17"/>
      <c r="AE6" s="3"/>
      <c r="AF6" s="3"/>
      <c r="AG6" s="3">
        <v>46</v>
      </c>
      <c r="AH6" s="3"/>
      <c r="AI6" s="3">
        <v>43</v>
      </c>
      <c r="AJ6" s="3">
        <v>48</v>
      </c>
      <c r="AK6" s="3"/>
      <c r="AL6" s="3">
        <v>49</v>
      </c>
      <c r="AM6" s="3"/>
      <c r="AN6" s="17">
        <v>47</v>
      </c>
      <c r="AO6" s="3"/>
      <c r="AP6" s="3"/>
      <c r="AQ6" s="3"/>
      <c r="AR6" s="3">
        <v>46</v>
      </c>
      <c r="AS6" s="17">
        <v>48</v>
      </c>
      <c r="AT6" s="17">
        <v>48</v>
      </c>
      <c r="AU6" s="3"/>
      <c r="AV6" s="5"/>
      <c r="AW6" s="18"/>
    </row>
    <row r="7" spans="1:49" s="1" customFormat="1" ht="13.5" customHeight="1">
      <c r="A7" s="49"/>
      <c r="B7" s="2"/>
      <c r="C7" s="18"/>
      <c r="D7" s="18"/>
      <c r="E7" s="18"/>
      <c r="F7" s="19"/>
      <c r="G7" s="14"/>
      <c r="H7" s="21"/>
      <c r="I7" s="21"/>
      <c r="J7" s="21"/>
      <c r="K7" s="3"/>
      <c r="L7" s="17"/>
      <c r="M7" s="3"/>
      <c r="N7" s="17"/>
      <c r="O7" s="3"/>
      <c r="P7" s="3"/>
      <c r="Q7" s="17"/>
      <c r="R7" s="3"/>
      <c r="S7" s="3"/>
      <c r="T7" s="3"/>
      <c r="U7" s="3"/>
      <c r="V7" s="17"/>
      <c r="W7" s="3"/>
      <c r="X7" s="3"/>
      <c r="Y7" s="3"/>
      <c r="Z7" s="3"/>
      <c r="AA7" s="3"/>
      <c r="AB7" s="17"/>
      <c r="AC7" s="3"/>
      <c r="AD7" s="17"/>
      <c r="AE7" s="3"/>
      <c r="AF7" s="3"/>
      <c r="AG7" s="3"/>
      <c r="AH7" s="3"/>
      <c r="AI7" s="3"/>
      <c r="AJ7" s="3"/>
      <c r="AK7" s="3"/>
      <c r="AL7" s="3"/>
      <c r="AM7" s="3"/>
      <c r="AN7" s="17"/>
      <c r="AO7" s="3"/>
      <c r="AP7" s="3"/>
      <c r="AQ7" s="3"/>
      <c r="AR7" s="3"/>
      <c r="AS7" s="17"/>
      <c r="AT7" s="17"/>
      <c r="AU7" s="3"/>
      <c r="AV7" s="5"/>
      <c r="AW7" s="18"/>
    </row>
    <row r="8" spans="1:49" s="1" customFormat="1" ht="13.5" customHeight="1">
      <c r="A8" s="49"/>
      <c r="B8" s="2"/>
      <c r="C8" s="18"/>
      <c r="D8" s="18"/>
      <c r="E8" s="18"/>
      <c r="F8" s="19"/>
      <c r="G8" s="14"/>
      <c r="H8" s="21"/>
      <c r="I8" s="21"/>
      <c r="J8" s="21"/>
      <c r="K8" s="3"/>
      <c r="L8" s="17"/>
      <c r="M8" s="3"/>
      <c r="N8" s="17"/>
      <c r="O8" s="3"/>
      <c r="P8" s="3"/>
      <c r="Q8" s="17"/>
      <c r="R8" s="3"/>
      <c r="S8" s="3"/>
      <c r="T8" s="3"/>
      <c r="U8" s="3"/>
      <c r="V8" s="17"/>
      <c r="W8" s="3"/>
      <c r="X8" s="3"/>
      <c r="Y8" s="3"/>
      <c r="Z8" s="3"/>
      <c r="AA8" s="3"/>
      <c r="AB8" s="17"/>
      <c r="AC8" s="3"/>
      <c r="AD8" s="17"/>
      <c r="AE8" s="3"/>
      <c r="AF8" s="3"/>
      <c r="AG8" s="3"/>
      <c r="AH8" s="3"/>
      <c r="AI8" s="3"/>
      <c r="AJ8" s="3"/>
      <c r="AK8" s="3"/>
      <c r="AL8" s="3"/>
      <c r="AM8" s="3"/>
      <c r="AN8" s="17"/>
      <c r="AO8" s="3"/>
      <c r="AP8" s="3"/>
      <c r="AQ8" s="3"/>
      <c r="AR8" s="3"/>
      <c r="AS8" s="17"/>
      <c r="AT8" s="17"/>
      <c r="AU8" s="3"/>
      <c r="AV8" s="5"/>
      <c r="AW8" s="18"/>
    </row>
    <row r="9" spans="1:49" s="1" customFormat="1" ht="13.5" customHeight="1">
      <c r="A9" s="49"/>
      <c r="B9" s="2"/>
      <c r="C9" s="18"/>
      <c r="D9" s="18"/>
      <c r="E9" s="18"/>
      <c r="F9" s="19"/>
      <c r="G9" s="14"/>
      <c r="H9" s="21"/>
      <c r="I9" s="21"/>
      <c r="J9" s="21"/>
      <c r="K9" s="3"/>
      <c r="L9" s="17"/>
      <c r="M9" s="3"/>
      <c r="N9" s="17"/>
      <c r="O9" s="3"/>
      <c r="P9" s="3"/>
      <c r="Q9" s="17"/>
      <c r="R9" s="3"/>
      <c r="S9" s="3"/>
      <c r="T9" s="3"/>
      <c r="U9" s="3"/>
      <c r="V9" s="17"/>
      <c r="W9" s="3"/>
      <c r="X9" s="3"/>
      <c r="Y9" s="3"/>
      <c r="Z9" s="3"/>
      <c r="AA9" s="3"/>
      <c r="AB9" s="17"/>
      <c r="AC9" s="3"/>
      <c r="AD9" s="17"/>
      <c r="AE9" s="3"/>
      <c r="AF9" s="3"/>
      <c r="AG9" s="3"/>
      <c r="AH9" s="3"/>
      <c r="AI9" s="3"/>
      <c r="AJ9" s="3"/>
      <c r="AK9" s="3"/>
      <c r="AL9" s="3"/>
      <c r="AM9" s="3"/>
      <c r="AN9" s="17"/>
      <c r="AO9" s="3"/>
      <c r="AP9" s="3"/>
      <c r="AQ9" s="3"/>
      <c r="AR9" s="3"/>
      <c r="AS9" s="17"/>
      <c r="AT9" s="17"/>
      <c r="AU9" s="3"/>
      <c r="AV9" s="5"/>
      <c r="AW9" s="18"/>
    </row>
    <row r="10" spans="1:49" s="1" customFormat="1" ht="13.5" customHeight="1">
      <c r="A10" s="49"/>
      <c r="B10" s="2">
        <f>SUM(K10:AW10)</f>
        <v>436</v>
      </c>
      <c r="C10" s="18">
        <f>COUNT(K10:AW10)</f>
        <v>9</v>
      </c>
      <c r="D10" s="18">
        <f>IF(COUNT(K10:AW10)&gt;0,LARGE(K10:AW10,1),0)+IF(COUNT(K10:AW10)&gt;1,LARGE(K10:AW10,2),0)+IF(COUNT(K10:AW10)&gt;2,LARGE(K10:AW10,3),0)+IF(COUNT(K10:AW10)&gt;3,LARGE(K10:AW10,4),0)+IF(COUNT(K10:AW10)&gt;4,LARGE(K10:AW10,5),0)+IF(COUNT(K10:AW10)&gt;5,LARGE(K10:AW10,6),0)+IF(COUNT(K10:AW10)&gt;6,LARGE(K10:AW10,7),0)+IF(COUNT(K10:AW10)&gt;7,LARGE(K10:AW10,8),0)+IF(COUNT(K10:AW10)&gt;8,LARGE(K10:AW10,9),0)+IF(COUNT(K10:AW10)&gt;9,LARGE(K10:AW10,10),0)+IF(COUNT(K10:AW10)&gt;10,LARGE(K10:AW10,11),0)+IF(COUNT(K10:AW10)&gt;11,LARGE(K10:AW10,12),0)+IF(COUNT(K10:AW10)&gt;12,LARGE(K10:AW10,13),0)+IF(COUNT(K10:AW10)&gt;13,LARGE(K10:AW10,14),0)+IF(COUNT(K10:AW10)&gt;14,LARGE(K10:AW10,15),0)</f>
        <v>436</v>
      </c>
      <c r="E10" s="18">
        <f>IF(COUNT(K10:AW10)&lt;22,IF(COUNT(K10:AW10)&gt;14,(COUNT(K10:AW10)-15),0)*20,120)</f>
        <v>0</v>
      </c>
      <c r="F10" s="19">
        <f>D10+E10</f>
        <v>436</v>
      </c>
      <c r="G10" s="5" t="s">
        <v>254</v>
      </c>
      <c r="H10" s="22" t="s">
        <v>90</v>
      </c>
      <c r="I10" s="22">
        <v>1985</v>
      </c>
      <c r="J10" s="35" t="s">
        <v>255</v>
      </c>
      <c r="K10" s="3"/>
      <c r="L10" s="3"/>
      <c r="M10" s="3"/>
      <c r="N10" s="3"/>
      <c r="O10" s="3">
        <v>45</v>
      </c>
      <c r="P10" s="3"/>
      <c r="Q10" s="3">
        <v>50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v>48</v>
      </c>
      <c r="AJ10" s="3"/>
      <c r="AK10" s="3"/>
      <c r="AL10" s="3">
        <v>50</v>
      </c>
      <c r="AM10" s="3">
        <v>49</v>
      </c>
      <c r="AN10" s="17">
        <v>50</v>
      </c>
      <c r="AO10" s="3"/>
      <c r="AP10" s="17"/>
      <c r="AQ10" s="17">
        <v>50</v>
      </c>
      <c r="AR10" s="3">
        <v>44</v>
      </c>
      <c r="AS10" s="17">
        <v>50</v>
      </c>
      <c r="AT10" s="3"/>
      <c r="AU10" s="3"/>
      <c r="AV10" s="5"/>
      <c r="AW10" s="2"/>
    </row>
    <row r="11" spans="1:49" s="1" customFormat="1" ht="13.5" customHeight="1">
      <c r="A11" s="49"/>
      <c r="B11" s="2">
        <f>SUM(K11:AW11)</f>
        <v>361</v>
      </c>
      <c r="C11" s="18">
        <f>COUNT(K11:AW11)</f>
        <v>8</v>
      </c>
      <c r="D11" s="18">
        <f>IF(COUNT(K11:AW11)&gt;0,LARGE(K11:AW11,1),0)+IF(COUNT(K11:AW11)&gt;1,LARGE(K11:AW11,2),0)+IF(COUNT(K11:AW11)&gt;2,LARGE(K11:AW11,3),0)+IF(COUNT(K11:AW11)&gt;3,LARGE(K11:AW11,4),0)+IF(COUNT(K11:AW11)&gt;4,LARGE(K11:AW11,5),0)+IF(COUNT(K11:AW11)&gt;5,LARGE(K11:AW11,6),0)+IF(COUNT(K11:AW11)&gt;6,LARGE(K11:AW11,7),0)+IF(COUNT(K11:AW11)&gt;7,LARGE(K11:AW11,8),0)+IF(COUNT(K11:AW11)&gt;8,LARGE(K11:AW11,9),0)+IF(COUNT(K11:AW11)&gt;9,LARGE(K11:AW11,10),0)+IF(COUNT(K11:AW11)&gt;10,LARGE(K11:AW11,11),0)+IF(COUNT(K11:AW11)&gt;11,LARGE(K11:AW11,12),0)+IF(COUNT(K11:AW11)&gt;12,LARGE(K11:AW11,13),0)+IF(COUNT(K11:AW11)&gt;13,LARGE(K11:AW11,14),0)+IF(COUNT(K11:AW11)&gt;14,LARGE(K11:AW11,15),0)</f>
        <v>361</v>
      </c>
      <c r="E11" s="18">
        <f>IF(COUNT(K11:AW11)&lt;22,IF(COUNT(K11:AW11)&gt;14,(COUNT(K11:AW11)-15),0)*20,120)</f>
        <v>0</v>
      </c>
      <c r="F11" s="19">
        <f>D11+E11</f>
        <v>361</v>
      </c>
      <c r="G11" s="38" t="s">
        <v>304</v>
      </c>
      <c r="H11" s="38" t="s">
        <v>305</v>
      </c>
      <c r="I11" s="38">
        <v>1985</v>
      </c>
      <c r="J11" s="60" t="s">
        <v>485</v>
      </c>
      <c r="K11" s="3"/>
      <c r="L11" s="3"/>
      <c r="M11" s="3"/>
      <c r="N11" s="3"/>
      <c r="O11" s="3"/>
      <c r="P11" s="3"/>
      <c r="Q11" s="17">
        <v>48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>
        <v>48</v>
      </c>
      <c r="AD11" s="3"/>
      <c r="AE11" s="3">
        <v>45</v>
      </c>
      <c r="AF11" s="3">
        <v>47</v>
      </c>
      <c r="AG11" s="3"/>
      <c r="AH11" s="3">
        <v>48</v>
      </c>
      <c r="AI11" s="3">
        <v>33</v>
      </c>
      <c r="AJ11" s="3">
        <v>44</v>
      </c>
      <c r="AK11" s="3"/>
      <c r="AL11" s="3"/>
      <c r="AM11" s="3"/>
      <c r="AN11" s="3">
        <v>48</v>
      </c>
      <c r="AO11" s="3"/>
      <c r="AP11" s="3"/>
      <c r="AQ11" s="3"/>
      <c r="AR11" s="3"/>
      <c r="AS11" s="3"/>
      <c r="AT11" s="3"/>
      <c r="AU11" s="3"/>
      <c r="AV11" s="5"/>
      <c r="AW11" s="2"/>
    </row>
    <row r="12" spans="1:49" s="1" customFormat="1" ht="13.5" customHeight="1">
      <c r="A12" s="49"/>
      <c r="B12" s="2">
        <f>SUM(K12:AW12)</f>
        <v>324</v>
      </c>
      <c r="C12" s="18">
        <f>COUNT(K12:AW12)</f>
        <v>7</v>
      </c>
      <c r="D12" s="18">
        <f>IF(COUNT(K12:AW12)&gt;0,LARGE(K12:AW12,1),0)+IF(COUNT(K12:AW12)&gt;1,LARGE(K12:AW12,2),0)+IF(COUNT(K12:AW12)&gt;2,LARGE(K12:AW12,3),0)+IF(COUNT(K12:AW12)&gt;3,LARGE(K12:AW12,4),0)+IF(COUNT(K12:AW12)&gt;4,LARGE(K12:AW12,5),0)+IF(COUNT(K12:AW12)&gt;5,LARGE(K12:AW12,6),0)+IF(COUNT(K12:AW12)&gt;6,LARGE(K12:AW12,7),0)+IF(COUNT(K12:AW12)&gt;7,LARGE(K12:AW12,8),0)+IF(COUNT(K12:AW12)&gt;8,LARGE(K12:AW12,9),0)+IF(COUNT(K12:AW12)&gt;9,LARGE(K12:AW12,10),0)+IF(COUNT(K12:AW12)&gt;10,LARGE(K12:AW12,11),0)+IF(COUNT(K12:AW12)&gt;11,LARGE(K12:AW12,12),0)+IF(COUNT(K12:AW12)&gt;12,LARGE(K12:AW12,13),0)+IF(COUNT(K12:AW12)&gt;13,LARGE(K12:AW12,14),0)+IF(COUNT(K12:AW12)&gt;14,LARGE(K12:AW12,15),0)</f>
        <v>324</v>
      </c>
      <c r="E12" s="18">
        <f>IF(COUNT(K12:AW12)&lt;22,IF(COUNT(K12:AW12)&gt;14,(COUNT(K12:AW12)-15),0)*20,120)</f>
        <v>0</v>
      </c>
      <c r="F12" s="19">
        <f>D12+E12</f>
        <v>324</v>
      </c>
      <c r="G12" s="21" t="s">
        <v>135</v>
      </c>
      <c r="H12" s="21" t="s">
        <v>136</v>
      </c>
      <c r="I12" s="21">
        <v>1983</v>
      </c>
      <c r="J12" s="5" t="s">
        <v>183</v>
      </c>
      <c r="K12" s="3"/>
      <c r="L12" s="3">
        <v>46</v>
      </c>
      <c r="M12" s="3"/>
      <c r="N12" s="3">
        <v>48</v>
      </c>
      <c r="O12" s="17"/>
      <c r="P12" s="17"/>
      <c r="Q12" s="3"/>
      <c r="R12" s="3"/>
      <c r="S12" s="3">
        <v>50</v>
      </c>
      <c r="T12" s="3"/>
      <c r="U12" s="3"/>
      <c r="V12" s="3"/>
      <c r="W12" s="3">
        <v>48</v>
      </c>
      <c r="X12" s="3">
        <v>49</v>
      </c>
      <c r="Y12" s="3">
        <v>49</v>
      </c>
      <c r="Z12" s="3"/>
      <c r="AA12" s="3"/>
      <c r="AB12" s="3"/>
      <c r="AC12" s="3"/>
      <c r="AD12" s="3"/>
      <c r="AE12" s="3"/>
      <c r="AF12" s="3"/>
      <c r="AG12" s="3"/>
      <c r="AH12" s="3"/>
      <c r="AI12" s="3">
        <v>34</v>
      </c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"/>
      <c r="AW12" s="2"/>
    </row>
    <row r="13" spans="1:49" s="1" customFormat="1" ht="13.5" customHeight="1">
      <c r="A13" s="49"/>
      <c r="B13" s="2">
        <f>SUM(K13:AW13)</f>
        <v>336</v>
      </c>
      <c r="C13" s="18">
        <f>COUNT(K13:AW13)</f>
        <v>7</v>
      </c>
      <c r="D13" s="18">
        <f>IF(COUNT(K13:AW13)&gt;0,LARGE(K13:AW13,1),0)+IF(COUNT(K13:AW13)&gt;1,LARGE(K13:AW13,2),0)+IF(COUNT(K13:AW13)&gt;2,LARGE(K13:AW13,3),0)+IF(COUNT(K13:AW13)&gt;3,LARGE(K13:AW13,4),0)+IF(COUNT(K13:AW13)&gt;4,LARGE(K13:AW13,5),0)+IF(COUNT(K13:AW13)&gt;5,LARGE(K13:AW13,6),0)+IF(COUNT(K13:AW13)&gt;6,LARGE(K13:AW13,7),0)+IF(COUNT(K13:AW13)&gt;7,LARGE(K13:AW13,8),0)+IF(COUNT(K13:AW13)&gt;8,LARGE(K13:AW13,9),0)+IF(COUNT(K13:AW13)&gt;9,LARGE(K13:AW13,10),0)+IF(COUNT(K13:AW13)&gt;10,LARGE(K13:AW13,11),0)+IF(COUNT(K13:AW13)&gt;11,LARGE(K13:AW13,12),0)+IF(COUNT(K13:AW13)&gt;12,LARGE(K13:AW13,13),0)+IF(COUNT(K13:AW13)&gt;13,LARGE(K13:AW13,14),0)+IF(COUNT(K13:AW13)&gt;14,LARGE(K13:AW13,15),0)</f>
        <v>336</v>
      </c>
      <c r="E13" s="18">
        <f>IF(COUNT(K13:AW13)&lt;22,IF(COUNT(K13:AW13)&gt;14,(COUNT(K13:AW13)-15),0)*20,120)</f>
        <v>0</v>
      </c>
      <c r="F13" s="19">
        <f>D13+E13</f>
        <v>336</v>
      </c>
      <c r="G13" s="27" t="s">
        <v>156</v>
      </c>
      <c r="H13" s="21" t="s">
        <v>157</v>
      </c>
      <c r="I13" s="21">
        <v>1984</v>
      </c>
      <c r="J13" s="27" t="s">
        <v>158</v>
      </c>
      <c r="K13" s="3"/>
      <c r="L13" s="3"/>
      <c r="M13" s="17">
        <v>48</v>
      </c>
      <c r="N13" s="3"/>
      <c r="O13" s="3"/>
      <c r="P13" s="3"/>
      <c r="Q13" s="3"/>
      <c r="R13" s="17">
        <v>43</v>
      </c>
      <c r="S13" s="17">
        <v>48</v>
      </c>
      <c r="T13" s="3"/>
      <c r="U13" s="3"/>
      <c r="V13" s="17">
        <v>49</v>
      </c>
      <c r="W13" s="3"/>
      <c r="X13" s="17">
        <v>50</v>
      </c>
      <c r="Y13" s="3"/>
      <c r="Z13" s="3"/>
      <c r="AA13" s="3"/>
      <c r="AB13" s="17"/>
      <c r="AC13" s="3"/>
      <c r="AD13" s="26">
        <v>49</v>
      </c>
      <c r="AE13" s="3"/>
      <c r="AF13" s="17">
        <v>49</v>
      </c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"/>
      <c r="AW13" s="2"/>
    </row>
    <row r="14" spans="1:49" s="1" customFormat="1" ht="13.5" customHeight="1">
      <c r="A14" s="49"/>
      <c r="B14" s="2">
        <f>SUM(K14:AW14)</f>
        <v>300</v>
      </c>
      <c r="C14" s="18">
        <f>COUNT(K14:AW14)</f>
        <v>6</v>
      </c>
      <c r="D14" s="18">
        <f>IF(COUNT(K14:AW14)&gt;0,LARGE(K14:AW14,1),0)+IF(COUNT(K14:AW14)&gt;1,LARGE(K14:AW14,2),0)+IF(COUNT(K14:AW14)&gt;2,LARGE(K14:AW14,3),0)+IF(COUNT(K14:AW14)&gt;3,LARGE(K14:AW14,4),0)+IF(COUNT(K14:AW14)&gt;4,LARGE(K14:AW14,5),0)+IF(COUNT(K14:AW14)&gt;5,LARGE(K14:AW14,6),0)+IF(COUNT(K14:AW14)&gt;6,LARGE(K14:AW14,7),0)+IF(COUNT(K14:AW14)&gt;7,LARGE(K14:AW14,8),0)+IF(COUNT(K14:AW14)&gt;8,LARGE(K14:AW14,9),0)+IF(COUNT(K14:AW14)&gt;9,LARGE(K14:AW14,10),0)+IF(COUNT(K14:AW14)&gt;10,LARGE(K14:AW14,11),0)+IF(COUNT(K14:AW14)&gt;11,LARGE(K14:AW14,12),0)+IF(COUNT(K14:AW14)&gt;12,LARGE(K14:AW14,13),0)+IF(COUNT(K14:AW14)&gt;13,LARGE(K14:AW14,14),0)+IF(COUNT(K14:AW14)&gt;14,LARGE(K14:AW14,15),0)</f>
        <v>300</v>
      </c>
      <c r="E14" s="18">
        <f>IF(COUNT(K14:AW14)&lt;22,IF(COUNT(K14:AW14)&gt;14,(COUNT(K14:AW14)-15),0)*20,120)</f>
        <v>0</v>
      </c>
      <c r="F14" s="19">
        <f>D14+E14</f>
        <v>300</v>
      </c>
      <c r="G14" s="21" t="s">
        <v>46</v>
      </c>
      <c r="H14" s="21" t="s">
        <v>47</v>
      </c>
      <c r="I14" s="21">
        <v>1984</v>
      </c>
      <c r="J14" s="21" t="s">
        <v>21</v>
      </c>
      <c r="K14" s="3">
        <v>50</v>
      </c>
      <c r="L14" s="17">
        <v>50</v>
      </c>
      <c r="M14" s="3"/>
      <c r="N14" s="3"/>
      <c r="O14" s="3">
        <v>50</v>
      </c>
      <c r="P14" s="3"/>
      <c r="Q14" s="3"/>
      <c r="R14" s="3"/>
      <c r="S14" s="3"/>
      <c r="T14" s="3"/>
      <c r="U14" s="17">
        <v>50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17">
        <v>50</v>
      </c>
      <c r="AK14" s="3"/>
      <c r="AL14" s="3"/>
      <c r="AM14" s="3">
        <v>50</v>
      </c>
      <c r="AN14" s="3"/>
      <c r="AO14" s="3"/>
      <c r="AP14" s="3"/>
      <c r="AQ14" s="3"/>
      <c r="AR14" s="3"/>
      <c r="AS14" s="3"/>
      <c r="AT14" s="3"/>
      <c r="AU14" s="3"/>
      <c r="AV14" s="5"/>
      <c r="AW14" s="2"/>
    </row>
    <row r="15" spans="1:49" s="1" customFormat="1" ht="13.5" customHeight="1">
      <c r="A15" s="49"/>
      <c r="B15" s="2">
        <f>SUM(K15:AW15)</f>
        <v>255</v>
      </c>
      <c r="C15" s="18">
        <f>COUNT(K15:AW15)</f>
        <v>6</v>
      </c>
      <c r="D15" s="18">
        <f>IF(COUNT(K15:AW15)&gt;0,LARGE(K15:AW15,1),0)+IF(COUNT(K15:AW15)&gt;1,LARGE(K15:AW15,2),0)+IF(COUNT(K15:AW15)&gt;2,LARGE(K15:AW15,3),0)+IF(COUNT(K15:AW15)&gt;3,LARGE(K15:AW15,4),0)+IF(COUNT(K15:AW15)&gt;4,LARGE(K15:AW15,5),0)+IF(COUNT(K15:AW15)&gt;5,LARGE(K15:AW15,6),0)+IF(COUNT(K15:AW15)&gt;6,LARGE(K15:AW15,7),0)+IF(COUNT(K15:AW15)&gt;7,LARGE(K15:AW15,8),0)+IF(COUNT(K15:AW15)&gt;8,LARGE(K15:AW15,9),0)+IF(COUNT(K15:AW15)&gt;9,LARGE(K15:AW15,10),0)+IF(COUNT(K15:AW15)&gt;10,LARGE(K15:AW15,11),0)+IF(COUNT(K15:AW15)&gt;11,LARGE(K15:AW15,12),0)+IF(COUNT(K15:AW15)&gt;12,LARGE(K15:AW15,13),0)+IF(COUNT(K15:AW15)&gt;13,LARGE(K15:AW15,14),0)+IF(COUNT(K15:AW15)&gt;14,LARGE(K15:AW15,15),0)</f>
        <v>255</v>
      </c>
      <c r="E15" s="18">
        <f>IF(COUNT(K15:AW15)&lt;22,IF(COUNT(K15:AW15)&gt;14,(COUNT(K15:AW15)-15),0)*20,120)</f>
        <v>0</v>
      </c>
      <c r="F15" s="19">
        <f>D15+E15</f>
        <v>255</v>
      </c>
      <c r="G15" s="44" t="s">
        <v>365</v>
      </c>
      <c r="H15" s="44" t="s">
        <v>366</v>
      </c>
      <c r="I15" s="44">
        <v>1984</v>
      </c>
      <c r="J15" s="44" t="s">
        <v>367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>
        <v>45</v>
      </c>
      <c r="W15" s="3"/>
      <c r="X15" s="3"/>
      <c r="Y15" s="3"/>
      <c r="Z15" s="3"/>
      <c r="AA15" s="3"/>
      <c r="AB15" s="17">
        <v>47</v>
      </c>
      <c r="AC15" s="3"/>
      <c r="AD15" s="3"/>
      <c r="AE15" s="3"/>
      <c r="AF15" s="3"/>
      <c r="AG15" s="3"/>
      <c r="AH15" s="3">
        <v>47</v>
      </c>
      <c r="AI15" s="3">
        <v>35</v>
      </c>
      <c r="AJ15" s="3">
        <v>43</v>
      </c>
      <c r="AK15" s="3"/>
      <c r="AL15" s="3"/>
      <c r="AM15" s="3"/>
      <c r="AN15" s="3"/>
      <c r="AO15" s="3"/>
      <c r="AP15" s="3"/>
      <c r="AQ15" s="3"/>
      <c r="AR15" s="3">
        <v>38</v>
      </c>
      <c r="AS15" s="3"/>
      <c r="AT15" s="3"/>
      <c r="AU15" s="3"/>
      <c r="AV15" s="5"/>
      <c r="AW15" s="2"/>
    </row>
    <row r="16" spans="1:49" s="1" customFormat="1" ht="13.5" customHeight="1">
      <c r="A16" s="49"/>
      <c r="B16" s="2">
        <f>SUM(K16:AW16)</f>
        <v>245</v>
      </c>
      <c r="C16" s="18">
        <f>COUNT(K16:AW16)</f>
        <v>5</v>
      </c>
      <c r="D16" s="18">
        <f>IF(COUNT(K16:AW16)&gt;0,LARGE(K16:AW16,1),0)+IF(COUNT(K16:AW16)&gt;1,LARGE(K16:AW16,2),0)+IF(COUNT(K16:AW16)&gt;2,LARGE(K16:AW16,3),0)+IF(COUNT(K16:AW16)&gt;3,LARGE(K16:AW16,4),0)+IF(COUNT(K16:AW16)&gt;4,LARGE(K16:AW16,5),0)+IF(COUNT(K16:AW16)&gt;5,LARGE(K16:AW16,6),0)+IF(COUNT(K16:AW16)&gt;6,LARGE(K16:AW16,7),0)+IF(COUNT(K16:AW16)&gt;7,LARGE(K16:AW16,8),0)+IF(COUNT(K16:AW16)&gt;8,LARGE(K16:AW16,9),0)+IF(COUNT(K16:AW16)&gt;9,LARGE(K16:AW16,10),0)+IF(COUNT(K16:AW16)&gt;10,LARGE(K16:AW16,11),0)+IF(COUNT(K16:AW16)&gt;11,LARGE(K16:AW16,12),0)+IF(COUNT(K16:AW16)&gt;12,LARGE(K16:AW16,13),0)+IF(COUNT(K16:AW16)&gt;13,LARGE(K16:AW16,14),0)+IF(COUNT(K16:AW16)&gt;14,LARGE(K16:AW16,15),0)</f>
        <v>245</v>
      </c>
      <c r="E16" s="18">
        <f>IF(COUNT(K16:AW16)&lt;22,IF(COUNT(K16:AW16)&gt;14,(COUNT(K16:AW16)-15),0)*20,120)</f>
        <v>0</v>
      </c>
      <c r="F16" s="19">
        <f>D16+E16</f>
        <v>245</v>
      </c>
      <c r="G16" s="37" t="s">
        <v>277</v>
      </c>
      <c r="H16" s="37" t="s">
        <v>278</v>
      </c>
      <c r="I16" s="36">
        <v>30317</v>
      </c>
      <c r="J16" s="36" t="s">
        <v>165</v>
      </c>
      <c r="K16" s="15"/>
      <c r="L16" s="5"/>
      <c r="M16" s="5"/>
      <c r="N16" s="5"/>
      <c r="O16" s="5"/>
      <c r="P16" s="17">
        <v>48</v>
      </c>
      <c r="Q16" s="5"/>
      <c r="R16" s="14">
        <v>47</v>
      </c>
      <c r="S16" s="5"/>
      <c r="T16" s="5"/>
      <c r="U16" s="5"/>
      <c r="V16" s="14">
        <v>50</v>
      </c>
      <c r="W16" s="5">
        <v>50</v>
      </c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14"/>
      <c r="AL16" s="5"/>
      <c r="AM16" s="5"/>
      <c r="AN16" s="5"/>
      <c r="AO16" s="5"/>
      <c r="AP16" s="5"/>
      <c r="AQ16" s="5"/>
      <c r="AR16" s="5"/>
      <c r="AS16" s="14">
        <v>50</v>
      </c>
      <c r="AT16" s="5"/>
      <c r="AU16" s="3"/>
      <c r="AV16" s="5"/>
      <c r="AW16" s="2"/>
    </row>
    <row r="17" spans="1:49" s="1" customFormat="1" ht="13.5" customHeight="1">
      <c r="A17" s="49"/>
      <c r="B17" s="2">
        <f>SUM(K17:AW17)</f>
        <v>242</v>
      </c>
      <c r="C17" s="18">
        <f>COUNT(K17:AW17)</f>
        <v>5</v>
      </c>
      <c r="D17" s="18">
        <f>IF(COUNT(K17:AW17)&gt;0,LARGE(K17:AW17,1),0)+IF(COUNT(K17:AW17)&gt;1,LARGE(K17:AW17,2),0)+IF(COUNT(K17:AW17)&gt;2,LARGE(K17:AW17,3),0)+IF(COUNT(K17:AW17)&gt;3,LARGE(K17:AW17,4),0)+IF(COUNT(K17:AW17)&gt;4,LARGE(K17:AW17,5),0)+IF(COUNT(K17:AW17)&gt;5,LARGE(K17:AW17,6),0)+IF(COUNT(K17:AW17)&gt;6,LARGE(K17:AW17,7),0)+IF(COUNT(K17:AW17)&gt;7,LARGE(K17:AW17,8),0)+IF(COUNT(K17:AW17)&gt;8,LARGE(K17:AW17,9),0)+IF(COUNT(K17:AW17)&gt;9,LARGE(K17:AW17,10),0)+IF(COUNT(K17:AW17)&gt;10,LARGE(K17:AW17,11),0)+IF(COUNT(K17:AW17)&gt;11,LARGE(K17:AW17,12),0)+IF(COUNT(K17:AW17)&gt;12,LARGE(K17:AW17,13),0)+IF(COUNT(K17:AW17)&gt;13,LARGE(K17:AW17,14),0)+IF(COUNT(K17:AW17)&gt;14,LARGE(K17:AW17,15),0)</f>
        <v>242</v>
      </c>
      <c r="E17" s="18">
        <f>IF(COUNT(K17:AW17)&lt;22,IF(COUNT(K17:AW17)&gt;14,(COUNT(K17:AW17)-15),0)*20,120)</f>
        <v>0</v>
      </c>
      <c r="F17" s="19">
        <f>D17+E17</f>
        <v>242</v>
      </c>
      <c r="G17" s="21" t="s">
        <v>126</v>
      </c>
      <c r="H17" s="21" t="s">
        <v>127</v>
      </c>
      <c r="I17" s="21">
        <v>1987</v>
      </c>
      <c r="J17" s="21" t="s">
        <v>128</v>
      </c>
      <c r="K17" s="3"/>
      <c r="L17" s="3">
        <v>50</v>
      </c>
      <c r="M17" s="3"/>
      <c r="N17" s="3"/>
      <c r="O17" s="3"/>
      <c r="P17" s="3"/>
      <c r="Q17" s="3"/>
      <c r="R17" s="3">
        <v>49</v>
      </c>
      <c r="S17" s="3"/>
      <c r="T17" s="3">
        <v>46</v>
      </c>
      <c r="U17" s="3"/>
      <c r="V17" s="17">
        <v>48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>
        <v>49</v>
      </c>
      <c r="AS17" s="3"/>
      <c r="AT17" s="3"/>
      <c r="AU17" s="3"/>
      <c r="AV17" s="5"/>
      <c r="AW17" s="2"/>
    </row>
    <row r="18" spans="1:49" s="1" customFormat="1" ht="13.5" customHeight="1">
      <c r="A18" s="49"/>
      <c r="B18" s="2">
        <f>SUM(K18:AW18)</f>
        <v>194</v>
      </c>
      <c r="C18" s="18">
        <f>COUNT(K18:AW18)</f>
        <v>4</v>
      </c>
      <c r="D18" s="18">
        <f>IF(COUNT(K18:AW18)&gt;0,LARGE(K18:AW18,1),0)+IF(COUNT(K18:AW18)&gt;1,LARGE(K18:AW18,2),0)+IF(COUNT(K18:AW18)&gt;2,LARGE(K18:AW18,3),0)+IF(COUNT(K18:AW18)&gt;3,LARGE(K18:AW18,4),0)+IF(COUNT(K18:AW18)&gt;4,LARGE(K18:AW18,5),0)+IF(COUNT(K18:AW18)&gt;5,LARGE(K18:AW18,6),0)+IF(COUNT(K18:AW18)&gt;6,LARGE(K18:AW18,7),0)+IF(COUNT(K18:AW18)&gt;7,LARGE(K18:AW18,8),0)+IF(COUNT(K18:AW18)&gt;8,LARGE(K18:AW18,9),0)+IF(COUNT(K18:AW18)&gt;9,LARGE(K18:AW18,10),0)+IF(COUNT(K18:AW18)&gt;10,LARGE(K18:AW18,11),0)+IF(COUNT(K18:AW18)&gt;11,LARGE(K18:AW18,12),0)+IF(COUNT(K18:AW18)&gt;12,LARGE(K18:AW18,13),0)+IF(COUNT(K18:AW18)&gt;13,LARGE(K18:AW18,14),0)+IF(COUNT(K18:AW18)&gt;14,LARGE(K18:AW18,15),0)</f>
        <v>194</v>
      </c>
      <c r="E18" s="18">
        <f>IF(COUNT(K18:AW18)&lt;22,IF(COUNT(K18:AW18)&gt;14,(COUNT(K18:AW18)-15),0)*20,120)</f>
        <v>0</v>
      </c>
      <c r="F18" s="19">
        <f>D18+E18</f>
        <v>194</v>
      </c>
      <c r="G18" s="27" t="s">
        <v>389</v>
      </c>
      <c r="H18" s="27" t="s">
        <v>390</v>
      </c>
      <c r="I18" s="21">
        <v>1987</v>
      </c>
      <c r="J18" s="27" t="s">
        <v>391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17">
        <v>49</v>
      </c>
      <c r="Y18" s="3"/>
      <c r="Z18" s="3"/>
      <c r="AA18" s="3"/>
      <c r="AB18" s="3"/>
      <c r="AC18" s="3"/>
      <c r="AD18" s="17">
        <v>50</v>
      </c>
      <c r="AE18" s="3"/>
      <c r="AF18" s="17">
        <v>47</v>
      </c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>
        <v>48</v>
      </c>
      <c r="AS18" s="3"/>
      <c r="AT18" s="3"/>
      <c r="AU18" s="3"/>
      <c r="AV18" s="5"/>
      <c r="AW18" s="2"/>
    </row>
    <row r="19" spans="1:49" s="1" customFormat="1" ht="13.5" customHeight="1">
      <c r="A19" s="49"/>
      <c r="B19" s="2">
        <f>SUM(K19:AW19)</f>
        <v>185</v>
      </c>
      <c r="C19" s="18">
        <f>COUNT(K19:AW19)</f>
        <v>4</v>
      </c>
      <c r="D19" s="18">
        <f>IF(COUNT(K19:AW19)&gt;0,LARGE(K19:AW19,1),0)+IF(COUNT(K19:AW19)&gt;1,LARGE(K19:AW19,2),0)+IF(COUNT(K19:AW19)&gt;2,LARGE(K19:AW19,3),0)+IF(COUNT(K19:AW19)&gt;3,LARGE(K19:AW19,4),0)+IF(COUNT(K19:AW19)&gt;4,LARGE(K19:AW19,5),0)+IF(COUNT(K19:AW19)&gt;5,LARGE(K19:AW19,6),0)+IF(COUNT(K19:AW19)&gt;6,LARGE(K19:AW19,7),0)+IF(COUNT(K19:AW19)&gt;7,LARGE(K19:AW19,8),0)+IF(COUNT(K19:AW19)&gt;8,LARGE(K19:AW19,9),0)+IF(COUNT(K19:AW19)&gt;9,LARGE(K19:AW19,10),0)+IF(COUNT(K19:AW19)&gt;10,LARGE(K19:AW19,11),0)+IF(COUNT(K19:AW19)&gt;11,LARGE(K19:AW19,12),0)+IF(COUNT(K19:AW19)&gt;12,LARGE(K19:AW19,13),0)+IF(COUNT(K19:AW19)&gt;13,LARGE(K19:AW19,14),0)+IF(COUNT(K19:AW19)&gt;14,LARGE(K19:AW19,15),0)</f>
        <v>185</v>
      </c>
      <c r="E19" s="18">
        <f>IF(COUNT(K19:AW19)&lt;22,IF(COUNT(K19:AW19)&gt;14,(COUNT(K19:AW19)-15),0)*20,120)</f>
        <v>0</v>
      </c>
      <c r="F19" s="19">
        <f>D19+E19</f>
        <v>185</v>
      </c>
      <c r="G19" s="27" t="s">
        <v>179</v>
      </c>
      <c r="H19" s="21" t="s">
        <v>180</v>
      </c>
      <c r="I19" s="21">
        <v>1985</v>
      </c>
      <c r="J19" s="27" t="s">
        <v>171</v>
      </c>
      <c r="K19" s="3"/>
      <c r="L19" s="3"/>
      <c r="M19" s="3">
        <v>44</v>
      </c>
      <c r="N19" s="3"/>
      <c r="O19" s="17"/>
      <c r="P19" s="3"/>
      <c r="Q19" s="3"/>
      <c r="R19" s="3"/>
      <c r="S19" s="3"/>
      <c r="T19" s="3"/>
      <c r="U19" s="3"/>
      <c r="V19" s="3"/>
      <c r="W19" s="3"/>
      <c r="X19" s="17">
        <v>48</v>
      </c>
      <c r="Y19" s="3"/>
      <c r="Z19" s="3"/>
      <c r="AA19" s="3"/>
      <c r="AB19" s="17">
        <v>48</v>
      </c>
      <c r="AC19" s="3"/>
      <c r="AD19" s="3"/>
      <c r="AE19" s="3"/>
      <c r="AF19" s="3"/>
      <c r="AG19" s="3"/>
      <c r="AH19" s="3"/>
      <c r="AI19" s="3">
        <v>45</v>
      </c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"/>
      <c r="AW19" s="2"/>
    </row>
    <row r="20" spans="1:49" s="1" customFormat="1" ht="13.5" customHeight="1">
      <c r="A20" s="49"/>
      <c r="B20" s="2">
        <f>SUM(K20:AW20)</f>
        <v>200</v>
      </c>
      <c r="C20" s="18">
        <f>COUNT(K20:AW20)</f>
        <v>4</v>
      </c>
      <c r="D20" s="18">
        <f>IF(COUNT(K20:AW20)&gt;0,LARGE(K20:AW20,1),0)+IF(COUNT(K20:AW20)&gt;1,LARGE(K20:AW20,2),0)+IF(COUNT(K20:AW20)&gt;2,LARGE(K20:AW20,3),0)+IF(COUNT(K20:AW20)&gt;3,LARGE(K20:AW20,4),0)+IF(COUNT(K20:AW20)&gt;4,LARGE(K20:AW20,5),0)+IF(COUNT(K20:AW20)&gt;5,LARGE(K20:AW20,6),0)+IF(COUNT(K20:AW20)&gt;6,LARGE(K20:AW20,7),0)+IF(COUNT(K20:AW20)&gt;7,LARGE(K20:AW20,8),0)+IF(COUNT(K20:AW20)&gt;8,LARGE(K20:AW20,9),0)+IF(COUNT(K20:AW20)&gt;9,LARGE(K20:AW20,10),0)+IF(COUNT(K20:AW20)&gt;10,LARGE(K20:AW20,11),0)+IF(COUNT(K20:AW20)&gt;11,LARGE(K20:AW20,12),0)+IF(COUNT(K20:AW20)&gt;12,LARGE(K20:AW20,13),0)+IF(COUNT(K20:AW20)&gt;13,LARGE(K20:AW20,14),0)+IF(COUNT(K20:AW20)&gt;14,LARGE(K20:AW20,15),0)</f>
        <v>200</v>
      </c>
      <c r="E20" s="18">
        <f>IF(COUNT(K20:AW20)&lt;22,IF(COUNT(K20:AW20)&gt;14,(COUNT(K20:AW20)-15),0)*20,120)</f>
        <v>0</v>
      </c>
      <c r="F20" s="19">
        <f>D20+E20</f>
        <v>200</v>
      </c>
      <c r="G20" s="27" t="s">
        <v>199</v>
      </c>
      <c r="H20" s="27" t="s">
        <v>200</v>
      </c>
      <c r="I20" s="21">
        <v>1983</v>
      </c>
      <c r="J20" s="27" t="s">
        <v>201</v>
      </c>
      <c r="K20" s="5"/>
      <c r="L20" s="3"/>
      <c r="M20" s="3"/>
      <c r="N20" s="17">
        <v>50</v>
      </c>
      <c r="O20" s="3"/>
      <c r="P20" s="17">
        <v>50</v>
      </c>
      <c r="Q20" s="3"/>
      <c r="R20" s="17">
        <v>50</v>
      </c>
      <c r="S20" s="17">
        <v>50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17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"/>
      <c r="AW20" s="2"/>
    </row>
    <row r="21" spans="1:49" s="1" customFormat="1" ht="13.5" customHeight="1">
      <c r="A21" s="49"/>
      <c r="B21" s="3">
        <f>SUM(K21:AW21)</f>
        <v>183</v>
      </c>
      <c r="C21" s="18">
        <f>COUNT(K21:AW21)</f>
        <v>4</v>
      </c>
      <c r="D21" s="3">
        <f>IF(COUNT(K21:AW21)&gt;0,LARGE(K21:AW21,1),0)+IF(COUNT(K21:AW21)&gt;1,LARGE(K21:AW21,2),0)+IF(COUNT(K21:AW21)&gt;2,LARGE(K21:AW21,3),0)+IF(COUNT(K21:AW21)&gt;3,LARGE(K21:AW21,4),0)+IF(COUNT(K21:AW21)&gt;4,LARGE(K21:AW21,5),0)+IF(COUNT(K21:AW21)&gt;5,LARGE(K21:AW21,6),0)+IF(COUNT(K21:AW21)&gt;6,LARGE(K21:AW21,7),0)+IF(COUNT(K21:AW21)&gt;7,LARGE(K21:AW21,8),0)+IF(COUNT(K21:AW21)&gt;8,LARGE(K21:AW21,9),0)+IF(COUNT(K21:AW21)&gt;9,LARGE(K21:AW21,10),0)+IF(COUNT(K21:AW21)&gt;10,LARGE(K21:AW21,11),0)+IF(COUNT(K21:AW21)&gt;11,LARGE(K21:AW21,12),0)+IF(COUNT(K21:AW21)&gt;12,LARGE(K21:AW21,13),0)+IF(COUNT(K21:AW21)&gt;13,LARGE(K21:AW21,14),0)+IF(COUNT(K21:AW21)&gt;14,LARGE(K21:AW21,15),0)</f>
        <v>183</v>
      </c>
      <c r="E21" s="18">
        <f>IF(COUNT(K21:AW21)&lt;22,IF(COUNT(K21:AW21)&gt;14,(COUNT(K21:AW21)-15),0)*20,120)</f>
        <v>0</v>
      </c>
      <c r="F21" s="19">
        <f>D21+E21</f>
        <v>183</v>
      </c>
      <c r="G21" s="38" t="s">
        <v>429</v>
      </c>
      <c r="H21" s="38" t="s">
        <v>430</v>
      </c>
      <c r="I21" s="52">
        <v>1984</v>
      </c>
      <c r="J21" s="38" t="s">
        <v>367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>
        <v>38</v>
      </c>
      <c r="AJ21" s="3">
        <v>46</v>
      </c>
      <c r="AK21" s="3"/>
      <c r="AL21" s="3">
        <v>49</v>
      </c>
      <c r="AM21" s="3"/>
      <c r="AN21" s="3">
        <v>50</v>
      </c>
      <c r="AO21" s="3"/>
      <c r="AP21" s="3"/>
      <c r="AQ21" s="3"/>
      <c r="AR21" s="3"/>
      <c r="AS21" s="3"/>
      <c r="AT21" s="3"/>
      <c r="AU21" s="3"/>
      <c r="AV21" s="3"/>
      <c r="AW21" s="2"/>
    </row>
    <row r="22" spans="1:49" s="1" customFormat="1" ht="13.5" customHeight="1">
      <c r="A22" s="49"/>
      <c r="B22" s="2">
        <f>SUM(K22:AW22)</f>
        <v>140</v>
      </c>
      <c r="C22" s="18">
        <f>COUNT(K22:AW22)</f>
        <v>3</v>
      </c>
      <c r="D22" s="18">
        <f>IF(COUNT(K22:AW22)&gt;0,LARGE(K22:AW22,1),0)+IF(COUNT(K22:AW22)&gt;1,LARGE(K22:AW22,2),0)+IF(COUNT(K22:AW22)&gt;2,LARGE(K22:AW22,3),0)+IF(COUNT(K22:AW22)&gt;3,LARGE(K22:AW22,4),0)+IF(COUNT(K22:AW22)&gt;4,LARGE(K22:AW22,5),0)+IF(COUNT(K22:AW22)&gt;5,LARGE(K22:AW22,6),0)+IF(COUNT(K22:AW22)&gt;6,LARGE(K22:AW22,7),0)+IF(COUNT(K22:AW22)&gt;7,LARGE(K22:AW22,8),0)+IF(COUNT(K22:AW22)&gt;8,LARGE(K22:AW22,9),0)+IF(COUNT(K22:AW22)&gt;9,LARGE(K22:AW22,10),0)+IF(COUNT(K22:AW22)&gt;10,LARGE(K22:AW22,11),0)+IF(COUNT(K22:AW22)&gt;11,LARGE(K22:AW22,12),0)+IF(COUNT(K22:AW22)&gt;12,LARGE(K22:AW22,13),0)+IF(COUNT(K22:AW22)&gt;13,LARGE(K22:AW22,14),0)+IF(COUNT(K22:AW22)&gt;14,LARGE(K22:AW22,15),0)</f>
        <v>140</v>
      </c>
      <c r="E22" s="18">
        <f>IF(COUNT(K22:AW22)&lt;22,IF(COUNT(K22:AW22)&gt;14,(COUNT(K22:AW22)-15),0)*20,120)</f>
        <v>0</v>
      </c>
      <c r="F22" s="19">
        <f>D22+E22</f>
        <v>140</v>
      </c>
      <c r="G22" s="27" t="s">
        <v>194</v>
      </c>
      <c r="H22" s="27" t="s">
        <v>195</v>
      </c>
      <c r="I22" s="21">
        <v>1986</v>
      </c>
      <c r="J22" s="27" t="s">
        <v>196</v>
      </c>
      <c r="K22" s="3"/>
      <c r="L22" s="17"/>
      <c r="M22" s="3"/>
      <c r="N22" s="3">
        <v>49</v>
      </c>
      <c r="O22" s="3"/>
      <c r="P22" s="3"/>
      <c r="Q22" s="3"/>
      <c r="R22" s="3"/>
      <c r="S22" s="3"/>
      <c r="T22" s="3"/>
      <c r="U22" s="3"/>
      <c r="V22" s="3"/>
      <c r="W22" s="3">
        <v>49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>
        <v>42</v>
      </c>
      <c r="AS22" s="3"/>
      <c r="AT22" s="3"/>
      <c r="AU22" s="5"/>
      <c r="AV22" s="5"/>
      <c r="AW22" s="2"/>
    </row>
    <row r="23" spans="1:49" s="1" customFormat="1" ht="13.5" customHeight="1">
      <c r="A23" s="49"/>
      <c r="B23" s="2">
        <f>SUM(K23:AW23)</f>
        <v>140</v>
      </c>
      <c r="C23" s="18">
        <f>COUNT(K23:AW23)</f>
        <v>3</v>
      </c>
      <c r="D23" s="18">
        <f>IF(COUNT(K23:AW23)&gt;0,LARGE(K23:AW23,1),0)+IF(COUNT(K23:AW23)&gt;1,LARGE(K23:AW23,2),0)+IF(COUNT(K23:AW23)&gt;2,LARGE(K23:AW23,3),0)+IF(COUNT(K23:AW23)&gt;3,LARGE(K23:AW23,4),0)+IF(COUNT(K23:AW23)&gt;4,LARGE(K23:AW23,5),0)+IF(COUNT(K23:AW23)&gt;5,LARGE(K23:AW23,6),0)+IF(COUNT(K23:AW23)&gt;6,LARGE(K23:AW23,7),0)+IF(COUNT(K23:AW23)&gt;7,LARGE(K23:AW23,8),0)+IF(COUNT(K23:AW23)&gt;8,LARGE(K23:AW23,9),0)+IF(COUNT(K23:AW23)&gt;9,LARGE(K23:AW23,10),0)+IF(COUNT(K23:AW23)&gt;10,LARGE(K23:AW23,11),0)+IF(COUNT(K23:AW23)&gt;11,LARGE(K23:AW23,12),0)+IF(COUNT(K23:AW23)&gt;12,LARGE(K23:AW23,13),0)+IF(COUNT(K23:AW23)&gt;13,LARGE(K23:AW23,14),0)+IF(COUNT(K23:AW23)&gt;14,LARGE(K23:AW23,15),0)</f>
        <v>140</v>
      </c>
      <c r="E23" s="18">
        <f>IF(COUNT(K23:AW23)&lt;22,IF(COUNT(K23:AW23)&gt;14,(COUNT(K23:AW23)-15),0)*20,120)</f>
        <v>0</v>
      </c>
      <c r="F23" s="19">
        <f>D23+E23</f>
        <v>140</v>
      </c>
      <c r="G23" s="38" t="s">
        <v>449</v>
      </c>
      <c r="H23" s="38" t="s">
        <v>450</v>
      </c>
      <c r="I23" s="38">
        <v>1985</v>
      </c>
      <c r="J23" s="38" t="s">
        <v>451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>
        <v>46</v>
      </c>
      <c r="AM23" s="3"/>
      <c r="AN23" s="3">
        <v>47</v>
      </c>
      <c r="AO23" s="3">
        <v>47</v>
      </c>
      <c r="AP23" s="3"/>
      <c r="AQ23" s="3"/>
      <c r="AR23" s="3"/>
      <c r="AS23" s="3"/>
      <c r="AT23" s="3"/>
      <c r="AU23" s="3"/>
      <c r="AV23" s="5"/>
      <c r="AW23" s="2"/>
    </row>
    <row r="24" spans="1:49" s="1" customFormat="1" ht="13.5" customHeight="1">
      <c r="A24" s="49"/>
      <c r="B24" s="2">
        <f>SUM(K24:AW24)</f>
        <v>134</v>
      </c>
      <c r="C24" s="18">
        <f>COUNT(K24:AW24)</f>
        <v>3</v>
      </c>
      <c r="D24" s="18">
        <f>IF(COUNT(K24:AW24)&gt;0,LARGE(K24:AW24,1),0)+IF(COUNT(K24:AW24)&gt;1,LARGE(K24:AW24,2),0)+IF(COUNT(K24:AW24)&gt;2,LARGE(K24:AW24,3),0)+IF(COUNT(K24:AW24)&gt;3,LARGE(K24:AW24,4),0)+IF(COUNT(K24:AW24)&gt;4,LARGE(K24:AW24,5),0)+IF(COUNT(K24:AW24)&gt;5,LARGE(K24:AW24,6),0)+IF(COUNT(K24:AW24)&gt;6,LARGE(K24:AW24,7),0)+IF(COUNT(K24:AW24)&gt;7,LARGE(K24:AW24,8),0)+IF(COUNT(K24:AW24)&gt;8,LARGE(K24:AW24,9),0)+IF(COUNT(K24:AW24)&gt;9,LARGE(K24:AW24,10),0)+IF(COUNT(K24:AW24)&gt;10,LARGE(K24:AW24,11),0)+IF(COUNT(K24:AW24)&gt;11,LARGE(K24:AW24,12),0)+IF(COUNT(K24:AW24)&gt;12,LARGE(K24:AW24,13),0)+IF(COUNT(K24:AW24)&gt;13,LARGE(K24:AW24,14),0)+IF(COUNT(K24:AW24)&gt;14,LARGE(K24:AW24,15),0)</f>
        <v>134</v>
      </c>
      <c r="E24" s="18">
        <f>IF(COUNT(K24:AW24)&lt;22,IF(COUNT(K24:AW24)&gt;14,(COUNT(K24:AW24)-15),0)*20,120)</f>
        <v>0</v>
      </c>
      <c r="F24" s="19">
        <f>D24+E24</f>
        <v>134</v>
      </c>
      <c r="G24" s="44" t="s">
        <v>347</v>
      </c>
      <c r="H24" s="46" t="s">
        <v>348</v>
      </c>
      <c r="I24" s="44">
        <v>1985</v>
      </c>
      <c r="J24" s="45"/>
      <c r="K24" s="3"/>
      <c r="L24" s="3"/>
      <c r="M24" s="3"/>
      <c r="N24" s="3"/>
      <c r="O24" s="3"/>
      <c r="P24" s="3"/>
      <c r="Q24" s="3"/>
      <c r="R24" s="3"/>
      <c r="S24" s="3"/>
      <c r="T24" s="3">
        <v>43</v>
      </c>
      <c r="U24" s="3"/>
      <c r="V24" s="17">
        <v>43</v>
      </c>
      <c r="W24" s="3"/>
      <c r="X24" s="3"/>
      <c r="Y24" s="3"/>
      <c r="Z24" s="3"/>
      <c r="AA24" s="3"/>
      <c r="AB24" s="3"/>
      <c r="AC24" s="3"/>
      <c r="AD24" s="26">
        <v>48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2"/>
    </row>
    <row r="25" spans="1:49" s="4" customFormat="1" ht="13.5" customHeight="1">
      <c r="A25" s="49"/>
      <c r="B25" s="2">
        <f>SUM(K25:AW25)</f>
        <v>134</v>
      </c>
      <c r="C25" s="18">
        <f>COUNT(K25:AW25)</f>
        <v>3</v>
      </c>
      <c r="D25" s="18">
        <f>IF(COUNT(K25:AW25)&gt;0,LARGE(K25:AW25,1),0)+IF(COUNT(K25:AW25)&gt;1,LARGE(K25:AW25,2),0)+IF(COUNT(K25:AW25)&gt;2,LARGE(K25:AW25,3),0)+IF(COUNT(K25:AW25)&gt;3,LARGE(K25:AW25,4),0)+IF(COUNT(K25:AW25)&gt;4,LARGE(K25:AW25,5),0)+IF(COUNT(K25:AW25)&gt;5,LARGE(K25:AW25,6),0)+IF(COUNT(K25:AW25)&gt;6,LARGE(K25:AW25,7),0)+IF(COUNT(K25:AW25)&gt;7,LARGE(K25:AW25,8),0)+IF(COUNT(K25:AW25)&gt;8,LARGE(K25:AW25,9),0)+IF(COUNT(K25:AW25)&gt;9,LARGE(K25:AW25,10),0)+IF(COUNT(K25:AW25)&gt;10,LARGE(K25:AW25,11),0)+IF(COUNT(K25:AW25)&gt;11,LARGE(K25:AW25,12),0)+IF(COUNT(K25:AW25)&gt;12,LARGE(K25:AW25,13),0)+IF(COUNT(K25:AW25)&gt;13,LARGE(K25:AW25,14),0)+IF(COUNT(K25:AW25)&gt;14,LARGE(K25:AW25,15),0)</f>
        <v>134</v>
      </c>
      <c r="E25" s="18">
        <f>IF(COUNT(K25:AW25)&lt;22,IF(COUNT(K25:AW25)&gt;14,(COUNT(K25:AW25)-15),0)*20,120)</f>
        <v>0</v>
      </c>
      <c r="F25" s="19">
        <f>D25+E25</f>
        <v>134</v>
      </c>
      <c r="G25" s="21" t="s">
        <v>117</v>
      </c>
      <c r="H25" s="21" t="s">
        <v>118</v>
      </c>
      <c r="I25" s="21">
        <v>1987</v>
      </c>
      <c r="J25" s="21"/>
      <c r="K25" s="3"/>
      <c r="L25" s="17">
        <v>37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17"/>
      <c r="AJ25" s="3"/>
      <c r="AK25" s="3"/>
      <c r="AL25" s="3">
        <v>48</v>
      </c>
      <c r="AM25" s="3"/>
      <c r="AN25" s="3"/>
      <c r="AO25" s="3"/>
      <c r="AP25" s="3"/>
      <c r="AQ25" s="17">
        <v>49</v>
      </c>
      <c r="AR25" s="3"/>
      <c r="AS25" s="3"/>
      <c r="AT25" s="3"/>
      <c r="AU25" s="3"/>
      <c r="AV25" s="5"/>
      <c r="AW25" s="2"/>
    </row>
    <row r="26" spans="1:49" s="1" customFormat="1" ht="13.5" customHeight="1">
      <c r="A26" s="49"/>
      <c r="B26" s="2">
        <f>SUM(K26:AW26)</f>
        <v>140</v>
      </c>
      <c r="C26" s="18">
        <f>COUNT(K26:AW26)</f>
        <v>3</v>
      </c>
      <c r="D26" s="18">
        <f>IF(COUNT(K26:AW26)&gt;0,LARGE(K26:AW26,1),0)+IF(COUNT(K26:AW26)&gt;1,LARGE(K26:AW26,2),0)+IF(COUNT(K26:AW26)&gt;2,LARGE(K26:AW26,3),0)+IF(COUNT(K26:AW26)&gt;3,LARGE(K26:AW26,4),0)+IF(COUNT(K26:AW26)&gt;4,LARGE(K26:AW26,5),0)+IF(COUNT(K26:AW26)&gt;5,LARGE(K26:AW26,6),0)+IF(COUNT(K26:AW26)&gt;6,LARGE(K26:AW26,7),0)+IF(COUNT(K26:AW26)&gt;7,LARGE(K26:AW26,8),0)+IF(COUNT(K26:AW26)&gt;8,LARGE(K26:AW26,9),0)+IF(COUNT(K26:AW26)&gt;9,LARGE(K26:AW26,10),0)+IF(COUNT(K26:AW26)&gt;10,LARGE(K26:AW26,11),0)+IF(COUNT(K26:AW26)&gt;11,LARGE(K26:AW26,12),0)+IF(COUNT(K26:AW26)&gt;12,LARGE(K26:AW26,13),0)+IF(COUNT(K26:AW26)&gt;13,LARGE(K26:AW26,14),0)+IF(COUNT(K26:AW26)&gt;14,LARGE(K26:AW26,15),0)</f>
        <v>140</v>
      </c>
      <c r="E26" s="18">
        <f>IF(COUNT(K26:AW26)&lt;22,IF(COUNT(K26:AW26)&gt;14,(COUNT(K26:AW26)-15),0)*20,120)</f>
        <v>0</v>
      </c>
      <c r="F26" s="19">
        <f>D26+E26</f>
        <v>140</v>
      </c>
      <c r="G26" s="44" t="s">
        <v>372</v>
      </c>
      <c r="H26" s="46" t="s">
        <v>373</v>
      </c>
      <c r="I26" s="44">
        <v>1985</v>
      </c>
      <c r="J26" s="45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17">
        <v>46</v>
      </c>
      <c r="W26" s="3">
        <v>47</v>
      </c>
      <c r="X26" s="3"/>
      <c r="Y26" s="3"/>
      <c r="Z26" s="3"/>
      <c r="AA26" s="3"/>
      <c r="AB26" s="3">
        <v>47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2"/>
    </row>
    <row r="27" spans="1:49" s="1" customFormat="1" ht="13.5" customHeight="1">
      <c r="A27" s="49"/>
      <c r="B27" s="2">
        <f>SUM(K27:AW27)</f>
        <v>148</v>
      </c>
      <c r="C27" s="18">
        <f>COUNT(K27:AW27)</f>
        <v>3</v>
      </c>
      <c r="D27" s="18">
        <f>IF(COUNT(K27:AW27)&gt;0,LARGE(K27:AW27,1),0)+IF(COUNT(K27:AW27)&gt;1,LARGE(K27:AW27,2),0)+IF(COUNT(K27:AW27)&gt;2,LARGE(K27:AW27,3),0)+IF(COUNT(K27:AW27)&gt;3,LARGE(K27:AW27,4),0)+IF(COUNT(K27:AW27)&gt;4,LARGE(K27:AW27,5),0)+IF(COUNT(K27:AW27)&gt;5,LARGE(K27:AW27,6),0)+IF(COUNT(K27:AW27)&gt;6,LARGE(K27:AW27,7),0)+IF(COUNT(K27:AW27)&gt;7,LARGE(K27:AW27,8),0)+IF(COUNT(K27:AW27)&gt;8,LARGE(K27:AW27,9),0)+IF(COUNT(K27:AW27)&gt;9,LARGE(K27:AW27,10),0)+IF(COUNT(K27:AW27)&gt;10,LARGE(K27:AW27,11),0)+IF(COUNT(K27:AW27)&gt;11,LARGE(K27:AW27,12),0)+IF(COUNT(K27:AW27)&gt;12,LARGE(K27:AW27,13),0)+IF(COUNT(K27:AW27)&gt;13,LARGE(K27:AW27,14),0)+IF(COUNT(K27:AW27)&gt;14,LARGE(K27:AW27,15),0)</f>
        <v>148</v>
      </c>
      <c r="E27" s="18">
        <f>IF(COUNT(K27:AW27)&lt;22,IF(COUNT(K27:AW27)&gt;14,(COUNT(K27:AW27)-15),0)*20,120)</f>
        <v>0</v>
      </c>
      <c r="F27" s="19">
        <f>D27+E27</f>
        <v>148</v>
      </c>
      <c r="G27" s="21" t="s">
        <v>338</v>
      </c>
      <c r="H27" s="38" t="s">
        <v>339</v>
      </c>
      <c r="I27" s="38">
        <v>1983</v>
      </c>
      <c r="J27" s="38" t="s">
        <v>340</v>
      </c>
      <c r="K27" s="3"/>
      <c r="L27" s="3"/>
      <c r="M27" s="3"/>
      <c r="N27" s="3"/>
      <c r="O27" s="3"/>
      <c r="P27" s="3"/>
      <c r="Q27" s="3"/>
      <c r="R27" s="3"/>
      <c r="S27" s="17">
        <v>49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>
        <v>49</v>
      </c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>
        <v>50</v>
      </c>
      <c r="AS27" s="3"/>
      <c r="AT27" s="3"/>
      <c r="AU27" s="3"/>
      <c r="AV27" s="3"/>
      <c r="AW27" s="2"/>
    </row>
    <row r="28" spans="1:49" s="1" customFormat="1" ht="13.5" customHeight="1">
      <c r="A28" s="49"/>
      <c r="B28" s="2">
        <f>SUM(K28:AW28)</f>
        <v>89</v>
      </c>
      <c r="C28" s="18">
        <f>COUNT(K28:AW28)</f>
        <v>2</v>
      </c>
      <c r="D28" s="18">
        <f>IF(COUNT(K28:AW28)&gt;0,LARGE(K28:AW28,1),0)+IF(COUNT(K28:AW28)&gt;1,LARGE(K28:AW28,2),0)+IF(COUNT(K28:AW28)&gt;2,LARGE(K28:AW28,3),0)+IF(COUNT(K28:AW28)&gt;3,LARGE(K28:AW28,4),0)+IF(COUNT(K28:AW28)&gt;4,LARGE(K28:AW28,5),0)+IF(COUNT(K28:AW28)&gt;5,LARGE(K28:AW28,6),0)+IF(COUNT(K28:AW28)&gt;6,LARGE(K28:AW28,7),0)+IF(COUNT(K28:AW28)&gt;7,LARGE(K28:AW28,8),0)+IF(COUNT(K28:AW28)&gt;8,LARGE(K28:AW28,9),0)+IF(COUNT(K28:AW28)&gt;9,LARGE(K28:AW28,10),0)+IF(COUNT(K28:AW28)&gt;10,LARGE(K28:AW28,11),0)+IF(COUNT(K28:AW28)&gt;11,LARGE(K28:AW28,12),0)+IF(COUNT(K28:AW28)&gt;12,LARGE(K28:AW28,13),0)+IF(COUNT(K28:AW28)&gt;13,LARGE(K28:AW28,14),0)+IF(COUNT(K28:AW28)&gt;14,LARGE(K28:AW28,15),0)</f>
        <v>89</v>
      </c>
      <c r="E28" s="18">
        <f>IF(COUNT(K28:AW28)&lt;22,IF(COUNT(K28:AW28)&gt;14,(COUNT(K28:AW28)-15),0)*20,120)</f>
        <v>0</v>
      </c>
      <c r="F28" s="19">
        <f>D28+E28</f>
        <v>89</v>
      </c>
      <c r="G28" s="27" t="s">
        <v>385</v>
      </c>
      <c r="H28" s="27" t="s">
        <v>386</v>
      </c>
      <c r="I28" s="21">
        <v>1984</v>
      </c>
      <c r="J28" s="27" t="s">
        <v>165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17"/>
      <c r="W28" s="3"/>
      <c r="X28" s="3"/>
      <c r="Y28" s="17">
        <v>49</v>
      </c>
      <c r="Z28" s="3"/>
      <c r="AA28" s="3"/>
      <c r="AB28" s="3"/>
      <c r="AC28" s="3"/>
      <c r="AD28" s="3"/>
      <c r="AE28" s="3"/>
      <c r="AF28" s="3"/>
      <c r="AG28" s="3"/>
      <c r="AH28" s="3"/>
      <c r="AI28" s="3">
        <v>40</v>
      </c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5"/>
      <c r="AV28" s="3"/>
      <c r="AW28" s="2"/>
    </row>
    <row r="29" spans="1:49" s="1" customFormat="1" ht="13.5" customHeight="1">
      <c r="A29" s="49"/>
      <c r="B29" s="2">
        <f>SUM(K29:AW29)</f>
        <v>99</v>
      </c>
      <c r="C29" s="18">
        <f>COUNT(K29:AW29)</f>
        <v>2</v>
      </c>
      <c r="D29" s="18">
        <f>IF(COUNT(K29:AW29)&gt;0,LARGE(K29:AW29,1),0)+IF(COUNT(K29:AW29)&gt;1,LARGE(K29:AW29,2),0)+IF(COUNT(K29:AW29)&gt;2,LARGE(K29:AW29,3),0)+IF(COUNT(K29:AW29)&gt;3,LARGE(K29:AW29,4),0)+IF(COUNT(K29:AW29)&gt;4,LARGE(K29:AW29,5),0)+IF(COUNT(K29:AW29)&gt;5,LARGE(K29:AW29,6),0)+IF(COUNT(K29:AW29)&gt;6,LARGE(K29:AW29,7),0)+IF(COUNT(K29:AW29)&gt;7,LARGE(K29:AW29,8),0)+IF(COUNT(K29:AW29)&gt;8,LARGE(K29:AW29,9),0)+IF(COUNT(K29:AW29)&gt;9,LARGE(K29:AW29,10),0)+IF(COUNT(K29:AW29)&gt;10,LARGE(K29:AW29,11),0)+IF(COUNT(K29:AW29)&gt;11,LARGE(K29:AW29,12),0)+IF(COUNT(K29:AW29)&gt;12,LARGE(K29:AW29,13),0)+IF(COUNT(K29:AW29)&gt;13,LARGE(K29:AW29,14),0)+IF(COUNT(K29:AW29)&gt;14,LARGE(K29:AW29,15),0)</f>
        <v>99</v>
      </c>
      <c r="E29" s="18">
        <f>IF(COUNT(K29:AW29)&lt;22,IF(COUNT(K29:AW29)&gt;14,(COUNT(K29:AW29)-15),0)*20,120)</f>
        <v>0</v>
      </c>
      <c r="F29" s="19">
        <f>D29+E29</f>
        <v>99</v>
      </c>
      <c r="G29" s="27" t="s">
        <v>376</v>
      </c>
      <c r="H29" s="27" t="s">
        <v>398</v>
      </c>
      <c r="I29" s="48">
        <v>1986</v>
      </c>
      <c r="J29" s="27" t="s">
        <v>377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>
        <v>49</v>
      </c>
      <c r="X29" s="3"/>
      <c r="Y29" s="3"/>
      <c r="Z29" s="3"/>
      <c r="AA29" s="3"/>
      <c r="AB29" s="17"/>
      <c r="AC29" s="3"/>
      <c r="AD29" s="26">
        <v>50</v>
      </c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2"/>
    </row>
    <row r="30" spans="1:49" s="1" customFormat="1" ht="13.5" customHeight="1">
      <c r="A30" s="49"/>
      <c r="B30" s="2">
        <f>SUM(K30:AW30)</f>
        <v>99</v>
      </c>
      <c r="C30" s="18">
        <f>COUNT(K30:AW30)</f>
        <v>2</v>
      </c>
      <c r="D30" s="18">
        <f>IF(COUNT(K30:AW30)&gt;0,LARGE(K30:AW30,1),0)+IF(COUNT(K30:AW30)&gt;1,LARGE(K30:AW30,2),0)+IF(COUNT(K30:AW30)&gt;2,LARGE(K30:AW30,3),0)+IF(COUNT(K30:AW30)&gt;3,LARGE(K30:AW30,4),0)+IF(COUNT(K30:AW30)&gt;4,LARGE(K30:AW30,5),0)+IF(COUNT(K30:AW30)&gt;5,LARGE(K30:AW30,6),0)+IF(COUNT(K30:AW30)&gt;6,LARGE(K30:AW30,7),0)+IF(COUNT(K30:AW30)&gt;7,LARGE(K30:AW30,8),0)+IF(COUNT(K30:AW30)&gt;8,LARGE(K30:AW30,9),0)+IF(COUNT(K30:AW30)&gt;9,LARGE(K30:AW30,10),0)+IF(COUNT(K30:AW30)&gt;10,LARGE(K30:AW30,11),0)+IF(COUNT(K30:AW30)&gt;11,LARGE(K30:AW30,12),0)+IF(COUNT(K30:AW30)&gt;12,LARGE(K30:AW30,13),0)+IF(COUNT(K30:AW30)&gt;13,LARGE(K30:AW30,14),0)+IF(COUNT(K30:AW30)&gt;14,LARGE(K30:AW30,15),0)</f>
        <v>99</v>
      </c>
      <c r="E30" s="18">
        <f>IF(COUNT(K30:AW30)&lt;22,IF(COUNT(K30:AW30)&gt;14,(COUNT(K30:AW30)-15),0)*20,120)</f>
        <v>0</v>
      </c>
      <c r="F30" s="19">
        <f>D30+E30</f>
        <v>99</v>
      </c>
      <c r="G30" s="21" t="s">
        <v>78</v>
      </c>
      <c r="H30" s="25" t="s">
        <v>79</v>
      </c>
      <c r="I30" s="25">
        <v>1984</v>
      </c>
      <c r="J30" s="25" t="s">
        <v>80</v>
      </c>
      <c r="K30" s="26">
        <v>50</v>
      </c>
      <c r="L30" s="17"/>
      <c r="M30" s="3"/>
      <c r="N30" s="3"/>
      <c r="O30" s="3"/>
      <c r="P30" s="3"/>
      <c r="Q30" s="3"/>
      <c r="R30" s="3"/>
      <c r="S30" s="3"/>
      <c r="T30" s="3">
        <v>49</v>
      </c>
      <c r="U30" s="3"/>
      <c r="V30" s="3"/>
      <c r="W30" s="3"/>
      <c r="X30" s="3"/>
      <c r="Y30" s="3"/>
      <c r="Z30" s="17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17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2"/>
    </row>
    <row r="31" spans="1:49" s="1" customFormat="1" ht="13.5" customHeight="1">
      <c r="A31" s="49"/>
      <c r="B31" s="3">
        <f>SUM(K31:AW31)</f>
        <v>97</v>
      </c>
      <c r="C31" s="3">
        <f>COUNT(K31:AW31)</f>
        <v>2</v>
      </c>
      <c r="D31" s="3">
        <f>IF(COUNT(K31:AW31)&gt;0,LARGE(K31:AW31,1),0)+IF(COUNT(K31:AW31)&gt;1,LARGE(K31:AW31,2),0)+IF(COUNT(K31:AW31)&gt;2,LARGE(K31:AW31,3),0)+IF(COUNT(K31:AW31)&gt;3,LARGE(K31:AW31,4),0)+IF(COUNT(K31:AW31)&gt;4,LARGE(K31:AW31,5),0)+IF(COUNT(K31:AW31)&gt;5,LARGE(K31:AW31,6),0)+IF(COUNT(K31:AW31)&gt;6,LARGE(K31:AW31,7),0)+IF(COUNT(K31:AW31)&gt;7,LARGE(K31:AW31,8),0)+IF(COUNT(K31:AW31)&gt;8,LARGE(K31:AW31,9),0)+IF(COUNT(K31:AW31)&gt;9,LARGE(K31:AW31,10),0)+IF(COUNT(K31:AW31)&gt;10,LARGE(K31:AW31,11),0)+IF(COUNT(K31:AW31)&gt;11,LARGE(K31:AW31,12),0)+IF(COUNT(K31:AW31)&gt;12,LARGE(K31:AW31,13),0)+IF(COUNT(K31:AW31)&gt;13,LARGE(K31:AW31,14),0)+IF(COUNT(K31:AW31)&gt;14,LARGE(K31:AW31,15),0)</f>
        <v>97</v>
      </c>
      <c r="E31" s="3">
        <f>IF(COUNT(K31:AW31)&lt;22,IF(COUNT(K31:AW31)&gt;14,(COUNT(K31:AW31)-15),0)*20,120)</f>
        <v>0</v>
      </c>
      <c r="F31" s="19">
        <f>D31+E31</f>
        <v>97</v>
      </c>
      <c r="G31" s="27" t="s">
        <v>395</v>
      </c>
      <c r="H31" s="27" t="s">
        <v>399</v>
      </c>
      <c r="I31" s="48">
        <v>1985</v>
      </c>
      <c r="J31" s="27" t="s">
        <v>400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>
        <v>48</v>
      </c>
      <c r="AC31" s="3"/>
      <c r="AD31" s="3">
        <v>49</v>
      </c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5"/>
      <c r="AV31" s="3"/>
      <c r="AW31" s="2"/>
    </row>
    <row r="32" spans="1:49" s="1" customFormat="1" ht="13.5" customHeight="1">
      <c r="A32" s="49"/>
      <c r="B32" s="2">
        <f>SUM(K32:AW32)</f>
        <v>97</v>
      </c>
      <c r="C32" s="18">
        <f>COUNT(K32:AW32)</f>
        <v>2</v>
      </c>
      <c r="D32" s="18">
        <f>IF(COUNT(K32:AW32)&gt;0,LARGE(K32:AW32,1),0)+IF(COUNT(K32:AW32)&gt;1,LARGE(K32:AW32,2),0)+IF(COUNT(K32:AW32)&gt;2,LARGE(K32:AW32,3),0)+IF(COUNT(K32:AW32)&gt;3,LARGE(K32:AW32,4),0)+IF(COUNT(K32:AW32)&gt;4,LARGE(K32:AW32,5),0)+IF(COUNT(K32:AW32)&gt;5,LARGE(K32:AW32,6),0)+IF(COUNT(K32:AW32)&gt;6,LARGE(K32:AW32,7),0)+IF(COUNT(K32:AW32)&gt;7,LARGE(K32:AW32,8),0)+IF(COUNT(K32:AW32)&gt;8,LARGE(K32:AW32,9),0)+IF(COUNT(K32:AW32)&gt;9,LARGE(K32:AW32,10),0)+IF(COUNT(K32:AW32)&gt;10,LARGE(K32:AW32,11),0)+IF(COUNT(K32:AW32)&gt;11,LARGE(K32:AW32,12),0)+IF(COUNT(K32:AW32)&gt;12,LARGE(K32:AW32,13),0)+IF(COUNT(K32:AW32)&gt;13,LARGE(K32:AW32,14),0)+IF(COUNT(K32:AW32)&gt;14,LARGE(K32:AW32,15),0)</f>
        <v>97</v>
      </c>
      <c r="E32" s="18">
        <f>IF(COUNT(K32:AW32)&lt;22,IF(COUNT(K32:AW32)&gt;14,(COUNT(K32:AW32)-15),0)*20,120)</f>
        <v>0</v>
      </c>
      <c r="F32" s="19">
        <f>D32+E32</f>
        <v>97</v>
      </c>
      <c r="G32" s="21" t="s">
        <v>95</v>
      </c>
      <c r="H32" s="21" t="s">
        <v>96</v>
      </c>
      <c r="I32" s="21">
        <v>1983</v>
      </c>
      <c r="J32" s="21"/>
      <c r="K32" s="3"/>
      <c r="L32" s="17">
        <v>47</v>
      </c>
      <c r="M32" s="3"/>
      <c r="N32" s="3"/>
      <c r="O32" s="3"/>
      <c r="P32" s="17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>
        <v>50</v>
      </c>
      <c r="AM32" s="3"/>
      <c r="AN32" s="3"/>
      <c r="AO32" s="3"/>
      <c r="AP32" s="3"/>
      <c r="AQ32" s="3"/>
      <c r="AR32" s="3"/>
      <c r="AS32" s="3"/>
      <c r="AT32" s="3"/>
      <c r="AU32" s="5"/>
      <c r="AV32" s="3"/>
      <c r="AW32" s="2"/>
    </row>
    <row r="33" spans="1:49" s="1" customFormat="1" ht="13.5" customHeight="1">
      <c r="A33" s="49"/>
      <c r="B33" s="3">
        <f>SUM(K33:AW33)</f>
        <v>93</v>
      </c>
      <c r="C33" s="3">
        <f>COUNT(K33:AW33)</f>
        <v>2</v>
      </c>
      <c r="D33" s="3">
        <f>IF(COUNT(K33:AW33)&gt;0,LARGE(K33:AW33,1),0)+IF(COUNT(K33:AW33)&gt;1,LARGE(K33:AW33,2),0)+IF(COUNT(K33:AW33)&gt;2,LARGE(K33:AW33,3),0)+IF(COUNT(K33:AW33)&gt;3,LARGE(K33:AW33,4),0)+IF(COUNT(K33:AW33)&gt;4,LARGE(K33:AW33,5),0)+IF(COUNT(K33:AW33)&gt;5,LARGE(K33:AW33,6),0)+IF(COUNT(K33:AW33)&gt;6,LARGE(K33:AW33,7),0)+IF(COUNT(K33:AW33)&gt;7,LARGE(K33:AW33,8),0)+IF(COUNT(K33:AW33)&gt;8,LARGE(K33:AW33,9),0)+IF(COUNT(K33:AW33)&gt;9,LARGE(K33:AW33,10),0)+IF(COUNT(K33:AW33)&gt;10,LARGE(K33:AW33,11),0)+IF(COUNT(K33:AW33)&gt;11,LARGE(K33:AW33,12),0)+IF(COUNT(K33:AW33)&gt;12,LARGE(K33:AW33,13),0)+IF(COUNT(K33:AW33)&gt;13,LARGE(K33:AW33,14),0)+IF(COUNT(K33:AW33)&gt;14,LARGE(K33:AW33,15),0)</f>
        <v>93</v>
      </c>
      <c r="E33" s="3">
        <f>IF(COUNT(K33:AW33)&lt;22,IF(COUNT(K33:AW33)&gt;14,(COUNT(K33:AW33)-15),0)*20,120)</f>
        <v>0</v>
      </c>
      <c r="F33" s="19">
        <f>D33+E33</f>
        <v>93</v>
      </c>
      <c r="G33" s="21" t="s">
        <v>413</v>
      </c>
      <c r="H33" s="38" t="s">
        <v>414</v>
      </c>
      <c r="I33" s="38">
        <v>1983</v>
      </c>
      <c r="J33" s="38" t="s">
        <v>415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>
        <v>46</v>
      </c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>
        <v>47</v>
      </c>
      <c r="AR33" s="3"/>
      <c r="AS33" s="3"/>
      <c r="AT33" s="3"/>
      <c r="AU33" s="3"/>
      <c r="AV33" s="5"/>
      <c r="AW33" s="2"/>
    </row>
    <row r="34" spans="1:49" s="1" customFormat="1" ht="13.5" customHeight="1">
      <c r="A34" s="49"/>
      <c r="B34" s="2">
        <f>SUM(K34:AW34)</f>
        <v>78</v>
      </c>
      <c r="C34" s="18">
        <f>COUNT(K34:AW34)</f>
        <v>2</v>
      </c>
      <c r="D34" s="18">
        <f>IF(COUNT(K34:AW34)&gt;0,LARGE(K34:AW34,1),0)+IF(COUNT(K34:AW34)&gt;1,LARGE(K34:AW34,2),0)+IF(COUNT(K34:AW34)&gt;2,LARGE(K34:AW34,3),0)+IF(COUNT(K34:AW34)&gt;3,LARGE(K34:AW34,4),0)+IF(COUNT(K34:AW34)&gt;4,LARGE(K34:AW34,5),0)+IF(COUNT(K34:AW34)&gt;5,LARGE(K34:AW34,6),0)+IF(COUNT(K34:AW34)&gt;6,LARGE(K34:AW34,7),0)+IF(COUNT(K34:AW34)&gt;7,LARGE(K34:AW34,8),0)+IF(COUNT(K34:AW34)&gt;8,LARGE(K34:AW34,9),0)+IF(COUNT(K34:AW34)&gt;9,LARGE(K34:AW34,10),0)+IF(COUNT(K34:AW34)&gt;10,LARGE(K34:AW34,11),0)+IF(COUNT(K34:AW34)&gt;11,LARGE(K34:AW34,12),0)+IF(COUNT(K34:AW34)&gt;12,LARGE(K34:AW34,13),0)+IF(COUNT(K34:AW34)&gt;13,LARGE(K34:AW34,14),0)+IF(COUNT(K34:AW34)&gt;14,LARGE(K34:AW34,15),0)</f>
        <v>78</v>
      </c>
      <c r="E34" s="18">
        <f>IF(COUNT(K34:AW34)&lt;22,IF(COUNT(K34:AW34)&gt;14,(COUNT(K34:AW34)-15),0)*20,120)</f>
        <v>0</v>
      </c>
      <c r="F34" s="19">
        <f>D34+E34</f>
        <v>78</v>
      </c>
      <c r="G34" s="27" t="s">
        <v>189</v>
      </c>
      <c r="H34" s="21" t="s">
        <v>190</v>
      </c>
      <c r="I34" s="21">
        <v>1983</v>
      </c>
      <c r="J34" s="27" t="s">
        <v>171</v>
      </c>
      <c r="K34" s="3"/>
      <c r="L34" s="3"/>
      <c r="M34" s="3">
        <v>39</v>
      </c>
      <c r="N34" s="3"/>
      <c r="O34" s="17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>
        <v>39</v>
      </c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2"/>
    </row>
    <row r="35" spans="1:49" ht="13.5" customHeight="1">
      <c r="A35" s="49"/>
      <c r="B35" s="2">
        <f>SUM(K35:AW35)</f>
        <v>96</v>
      </c>
      <c r="C35" s="18">
        <f>COUNT(K35:AW35)</f>
        <v>2</v>
      </c>
      <c r="D35" s="18">
        <f>IF(COUNT(K35:AW35)&gt;0,LARGE(K35:AW35,1),0)+IF(COUNT(K35:AW35)&gt;1,LARGE(K35:AW35,2),0)+IF(COUNT(K35:AW35)&gt;2,LARGE(K35:AW35,3),0)+IF(COUNT(K35:AW35)&gt;3,LARGE(K35:AW35,4),0)+IF(COUNT(K35:AW35)&gt;4,LARGE(K35:AW35,5),0)+IF(COUNT(K35:AW35)&gt;5,LARGE(K35:AW35,6),0)+IF(COUNT(K35:AW35)&gt;6,LARGE(K35:AW35,7),0)+IF(COUNT(K35:AW35)&gt;7,LARGE(K35:AW35,8),0)+IF(COUNT(K35:AW35)&gt;8,LARGE(K35:AW35,9),0)+IF(COUNT(K35:AW35)&gt;9,LARGE(K35:AW35,10),0)+IF(COUNT(K35:AW35)&gt;10,LARGE(K35:AW35,11),0)+IF(COUNT(K35:AW35)&gt;11,LARGE(K35:AW35,12),0)+IF(COUNT(K35:AW35)&gt;12,LARGE(K35:AW35,13),0)+IF(COUNT(K35:AW35)&gt;13,LARGE(K35:AW35,14),0)+IF(COUNT(K35:AW35)&gt;14,LARGE(K35:AW35,15),0)</f>
        <v>96</v>
      </c>
      <c r="E35" s="18">
        <f>IF(COUNT(K35:AW35)&lt;22,IF(COUNT(K35:AW35)&gt;14,(COUNT(K35:AW35)-15),0)*20,120)</f>
        <v>0</v>
      </c>
      <c r="F35" s="19">
        <f>D35+E35</f>
        <v>96</v>
      </c>
      <c r="G35" s="38" t="s">
        <v>393</v>
      </c>
      <c r="H35" s="38" t="s">
        <v>394</v>
      </c>
      <c r="I35" s="21"/>
      <c r="J35" s="38" t="s">
        <v>392</v>
      </c>
      <c r="X35" s="17"/>
      <c r="AB35" s="3">
        <v>49</v>
      </c>
      <c r="AS35" s="3">
        <v>47</v>
      </c>
      <c r="AW35" s="2"/>
    </row>
    <row r="36" spans="1:49" ht="13.5" customHeight="1">
      <c r="A36" s="49"/>
      <c r="B36" s="2">
        <f>SUM(K36:AW36)</f>
        <v>99</v>
      </c>
      <c r="C36" s="18">
        <f>COUNT(K36:AW36)</f>
        <v>2</v>
      </c>
      <c r="D36" s="18">
        <f>IF(COUNT(K36:AW36)&gt;0,LARGE(K36:AW36,1),0)+IF(COUNT(K36:AW36)&gt;1,LARGE(K36:AW36,2),0)+IF(COUNT(K36:AW36)&gt;2,LARGE(K36:AW36,3),0)+IF(COUNT(K36:AW36)&gt;3,LARGE(K36:AW36,4),0)+IF(COUNT(K36:AW36)&gt;4,LARGE(K36:AW36,5),0)+IF(COUNT(K36:AW36)&gt;5,LARGE(K36:AW36,6),0)+IF(COUNT(K36:AW36)&gt;6,LARGE(K36:AW36,7),0)+IF(COUNT(K36:AW36)&gt;7,LARGE(K36:AW36,8),0)+IF(COUNT(K36:AW36)&gt;8,LARGE(K36:AW36,9),0)+IF(COUNT(K36:AW36)&gt;9,LARGE(K36:AW36,10),0)+IF(COUNT(K36:AW36)&gt;10,LARGE(K36:AW36,11),0)+IF(COUNT(K36:AW36)&gt;11,LARGE(K36:AW36,12),0)+IF(COUNT(K36:AW36)&gt;12,LARGE(K36:AW36,13),0)+IF(COUNT(K36:AW36)&gt;13,LARGE(K36:AW36,14),0)+IF(COUNT(K36:AW36)&gt;14,LARGE(K36:AW36,15),0)</f>
        <v>99</v>
      </c>
      <c r="E36" s="18">
        <f>IF(COUNT(K36:AW36)&lt;22,IF(COUNT(K36:AW36)&gt;14,(COUNT(K36:AW36)-15),0)*20,120)</f>
        <v>0</v>
      </c>
      <c r="F36" s="19">
        <f>D36+E36</f>
        <v>99</v>
      </c>
      <c r="G36" s="21" t="s">
        <v>129</v>
      </c>
      <c r="H36" s="21" t="s">
        <v>130</v>
      </c>
      <c r="I36" s="21">
        <v>1985</v>
      </c>
      <c r="J36" s="21" t="s">
        <v>32</v>
      </c>
      <c r="L36" s="3">
        <v>49</v>
      </c>
      <c r="Y36" s="3">
        <v>50</v>
      </c>
      <c r="AW36" s="2"/>
    </row>
    <row r="37" spans="1:49" ht="13.5" customHeight="1">
      <c r="A37" s="49"/>
      <c r="B37" s="2">
        <f>SUM(K37:AW37)</f>
        <v>90</v>
      </c>
      <c r="C37" s="18">
        <f>COUNT(K37:AW37)</f>
        <v>2</v>
      </c>
      <c r="D37" s="18">
        <f>IF(COUNT(K37:AW37)&gt;0,LARGE(K37:AW37,1),0)+IF(COUNT(K37:AW37)&gt;1,LARGE(K37:AW37,2),0)+IF(COUNT(K37:AW37)&gt;2,LARGE(K37:AW37,3),0)+IF(COUNT(K37:AW37)&gt;3,LARGE(K37:AW37,4),0)+IF(COUNT(K37:AW37)&gt;4,LARGE(K37:AW37,5),0)+IF(COUNT(K37:AW37)&gt;5,LARGE(K37:AW37,6),0)+IF(COUNT(K37:AW37)&gt;6,LARGE(K37:AW37,7),0)+IF(COUNT(K37:AW37)&gt;7,LARGE(K37:AW37,8),0)+IF(COUNT(K37:AW37)&gt;8,LARGE(K37:AW37,9),0)+IF(COUNT(K37:AW37)&gt;9,LARGE(K37:AW37,10),0)+IF(COUNT(K37:AW37)&gt;10,LARGE(K37:AW37,11),0)+IF(COUNT(K37:AW37)&gt;11,LARGE(K37:AW37,12),0)+IF(COUNT(K37:AW37)&gt;12,LARGE(K37:AW37,13),0)+IF(COUNT(K37:AW37)&gt;13,LARGE(K37:AW37,14),0)+IF(COUNT(K37:AW37)&gt;14,LARGE(K37:AW37,15),0)</f>
        <v>90</v>
      </c>
      <c r="E37" s="18">
        <f>IF(COUNT(K37:AW37)&lt;22,IF(COUNT(K37:AW37)&gt;14,(COUNT(K37:AW37)-15),0)*20,120)</f>
        <v>0</v>
      </c>
      <c r="F37" s="19">
        <f>D37+E37</f>
        <v>90</v>
      </c>
      <c r="G37" s="27" t="s">
        <v>181</v>
      </c>
      <c r="H37" s="21" t="s">
        <v>182</v>
      </c>
      <c r="I37" s="21">
        <v>1983</v>
      </c>
      <c r="J37" s="27" t="s">
        <v>183</v>
      </c>
      <c r="M37" s="3">
        <v>42</v>
      </c>
      <c r="AF37" s="3">
        <v>48</v>
      </c>
      <c r="AV37" s="5"/>
      <c r="AW37" s="2"/>
    </row>
    <row r="38" spans="1:49" ht="13.5" customHeight="1">
      <c r="A38" s="49"/>
      <c r="B38" s="2">
        <f>SUM(K38:AW38)</f>
        <v>100</v>
      </c>
      <c r="C38" s="18">
        <f>COUNT(K38:AW38)</f>
        <v>2</v>
      </c>
      <c r="D38" s="18">
        <f>IF(COUNT(K38:AW38)&gt;0,LARGE(K38:AW38,1),0)+IF(COUNT(K38:AW38)&gt;1,LARGE(K38:AW38,2),0)+IF(COUNT(K38:AW38)&gt;2,LARGE(K38:AW38,3),0)+IF(COUNT(K38:AW38)&gt;3,LARGE(K38:AW38,4),0)+IF(COUNT(K38:AW38)&gt;4,LARGE(K38:AW38,5),0)+IF(COUNT(K38:AW38)&gt;5,LARGE(K38:AW38,6),0)+IF(COUNT(K38:AW38)&gt;6,LARGE(K38:AW38,7),0)+IF(COUNT(K38:AW38)&gt;7,LARGE(K38:AW38,8),0)+IF(COUNT(K38:AW38)&gt;8,LARGE(K38:AW38,9),0)+IF(COUNT(K38:AW38)&gt;9,LARGE(K38:AW38,10),0)+IF(COUNT(K38:AW38)&gt;10,LARGE(K38:AW38,11),0)+IF(COUNT(K38:AW38)&gt;11,LARGE(K38:AW38,12),0)+IF(COUNT(K38:AW38)&gt;12,LARGE(K38:AW38,13),0)+IF(COUNT(K38:AW38)&gt;13,LARGE(K38:AW38,14),0)+IF(COUNT(K38:AW38)&gt;14,LARGE(K38:AW38,15),0)</f>
        <v>100</v>
      </c>
      <c r="E38" s="18">
        <f>IF(COUNT(K38:AW38)&lt;22,IF(COUNT(K38:AW38)&gt;14,(COUNT(K38:AW38)-15),0)*20,120)</f>
        <v>0</v>
      </c>
      <c r="F38" s="19">
        <f>D38+E38</f>
        <v>100</v>
      </c>
      <c r="G38" s="38" t="s">
        <v>299</v>
      </c>
      <c r="H38" s="38" t="s">
        <v>300</v>
      </c>
      <c r="I38" s="38">
        <v>1985</v>
      </c>
      <c r="J38" s="38" t="s">
        <v>301</v>
      </c>
      <c r="Q38" s="17">
        <v>50</v>
      </c>
      <c r="T38" s="3">
        <v>50</v>
      </c>
      <c r="AW38" s="2"/>
    </row>
    <row r="39" spans="1:49" ht="13.5" customHeight="1">
      <c r="A39" s="49"/>
      <c r="B39" s="2">
        <f>SUM(K39:AW39)</f>
        <v>93</v>
      </c>
      <c r="C39" s="18">
        <f>COUNT(K39:AW39)</f>
        <v>2</v>
      </c>
      <c r="D39" s="18">
        <f>IF(COUNT(K39:AW39)&gt;0,LARGE(K39:AW39,1),0)+IF(COUNT(K39:AW39)&gt;1,LARGE(K39:AW39,2),0)+IF(COUNT(K39:AW39)&gt;2,LARGE(K39:AW39,3),0)+IF(COUNT(K39:AW39)&gt;3,LARGE(K39:AW39,4),0)+IF(COUNT(K39:AW39)&gt;4,LARGE(K39:AW39,5),0)+IF(COUNT(K39:AW39)&gt;5,LARGE(K39:AW39,6),0)+IF(COUNT(K39:AW39)&gt;6,LARGE(K39:AW39,7),0)+IF(COUNT(K39:AW39)&gt;7,LARGE(K39:AW39,8),0)+IF(COUNT(K39:AW39)&gt;8,LARGE(K39:AW39,9),0)+IF(COUNT(K39:AW39)&gt;9,LARGE(K39:AW39,10),0)+IF(COUNT(K39:AW39)&gt;10,LARGE(K39:AW39,11),0)+IF(COUNT(K39:AW39)&gt;11,LARGE(K39:AW39,12),0)+IF(COUNT(K39:AW39)&gt;12,LARGE(K39:AW39,13),0)+IF(COUNT(K39:AW39)&gt;13,LARGE(K39:AW39,14),0)+IF(COUNT(K39:AW39)&gt;14,LARGE(K39:AW39,15),0)</f>
        <v>93</v>
      </c>
      <c r="E39" s="18">
        <f>IF(COUNT(K39:AW39)&lt;22,IF(COUNT(K39:AW39)&gt;14,(COUNT(K39:AW39)-15),0)*20,120)</f>
        <v>0</v>
      </c>
      <c r="F39" s="19">
        <f>D39+E39</f>
        <v>93</v>
      </c>
      <c r="G39" s="37" t="s">
        <v>279</v>
      </c>
      <c r="H39" s="37" t="s">
        <v>280</v>
      </c>
      <c r="I39" s="36">
        <v>31048</v>
      </c>
      <c r="J39" s="36"/>
      <c r="P39" s="17">
        <v>47</v>
      </c>
      <c r="Q39" s="17"/>
      <c r="R39" s="17">
        <v>46</v>
      </c>
      <c r="AV39" s="5"/>
      <c r="AW39" s="2"/>
    </row>
    <row r="40" spans="1:49" ht="13.5" customHeight="1">
      <c r="A40" s="49"/>
      <c r="B40" s="3">
        <f>SUM(K40:AW40)</f>
        <v>98</v>
      </c>
      <c r="C40" s="18">
        <f>COUNT(K40:AW40)</f>
        <v>2</v>
      </c>
      <c r="D40" s="3">
        <f>IF(COUNT(K40:AW40)&gt;0,LARGE(K40:AW40,1),0)+IF(COUNT(K40:AW40)&gt;1,LARGE(K40:AW40,2),0)+IF(COUNT(K40:AW40)&gt;2,LARGE(K40:AW40,3),0)+IF(COUNT(K40:AW40)&gt;3,LARGE(K40:AW40,4),0)+IF(COUNT(K40:AW40)&gt;4,LARGE(K40:AW40,5),0)+IF(COUNT(K40:AW40)&gt;5,LARGE(K40:AW40,6),0)+IF(COUNT(K40:AW40)&gt;6,LARGE(K40:AW40,7),0)+IF(COUNT(K40:AW40)&gt;7,LARGE(K40:AW40,8),0)+IF(COUNT(K40:AW40)&gt;8,LARGE(K40:AW40,9),0)+IF(COUNT(K40:AW40)&gt;9,LARGE(K40:AW40,10),0)+IF(COUNT(K40:AW40)&gt;10,LARGE(K40:AW40,11),0)+IF(COUNT(K40:AW40)&gt;11,LARGE(K40:AW40,12),0)+IF(COUNT(K40:AW40)&gt;12,LARGE(K40:AW40,13),0)+IF(COUNT(K40:AW40)&gt;13,LARGE(K40:AW40,14),0)+IF(COUNT(K40:AW40)&gt;14,LARGE(K40:AW40,15),0)</f>
        <v>98</v>
      </c>
      <c r="E40" s="18">
        <f>IF(COUNT(K40:AW40)&lt;22,IF(COUNT(K40:AW40)&gt;14,(COUNT(K40:AW40)-15),0)*20,120)</f>
        <v>0</v>
      </c>
      <c r="F40" s="19">
        <f>D40+E40</f>
        <v>98</v>
      </c>
      <c r="G40" s="39" t="s">
        <v>330</v>
      </c>
      <c r="H40" s="39" t="s">
        <v>331</v>
      </c>
      <c r="I40" s="40" t="s">
        <v>314</v>
      </c>
      <c r="J40" s="39" t="s">
        <v>332</v>
      </c>
      <c r="R40" s="3">
        <v>48</v>
      </c>
      <c r="AQ40" s="26">
        <v>50</v>
      </c>
      <c r="AW40" s="2"/>
    </row>
    <row r="41" spans="1:49" ht="13.5" customHeight="1">
      <c r="A41" s="49"/>
      <c r="B41" s="3">
        <f>SUM(K41:AW41)</f>
        <v>42</v>
      </c>
      <c r="C41" s="18">
        <f>COUNT(K41:AW41)</f>
        <v>1</v>
      </c>
      <c r="D41" s="3">
        <f>IF(COUNT(K41:AW41)&gt;0,LARGE(K41:AW41,1),0)+IF(COUNT(K41:AW41)&gt;1,LARGE(K41:AW41,2),0)+IF(COUNT(K41:AW41)&gt;2,LARGE(K41:AW41,3),0)+IF(COUNT(K41:AW41)&gt;3,LARGE(K41:AW41,4),0)+IF(COUNT(K41:AW41)&gt;4,LARGE(K41:AW41,5),0)+IF(COUNT(K41:AW41)&gt;5,LARGE(K41:AW41,6),0)+IF(COUNT(K41:AW41)&gt;6,LARGE(K41:AW41,7),0)+IF(COUNT(K41:AW41)&gt;7,LARGE(K41:AW41,8),0)+IF(COUNT(K41:AW41)&gt;8,LARGE(K41:AW41,9),0)+IF(COUNT(K41:AW41)&gt;9,LARGE(K41:AW41,10),0)+IF(COUNT(K41:AW41)&gt;10,LARGE(K41:AW41,11),0)+IF(COUNT(K41:AW41)&gt;11,LARGE(K41:AW41,12),0)+IF(COUNT(K41:AW41)&gt;12,LARGE(K41:AW41,13),0)+IF(COUNT(K41:AW41)&gt;13,LARGE(K41:AW41,14),0)+IF(COUNT(K41:AW41)&gt;14,LARGE(K41:AW41,15),0)</f>
        <v>42</v>
      </c>
      <c r="E41" s="18">
        <f>IF(COUNT(K41:AW41)&lt;22,IF(COUNT(K41:AW41)&gt;14,(COUNT(K41:AW41)-15),0)*20,120)</f>
        <v>0</v>
      </c>
      <c r="F41" s="19">
        <f>D41+E41</f>
        <v>42</v>
      </c>
      <c r="G41" s="38" t="s">
        <v>425</v>
      </c>
      <c r="H41" s="38" t="s">
        <v>426</v>
      </c>
      <c r="I41" s="52">
        <v>1985</v>
      </c>
      <c r="J41" s="38" t="s">
        <v>424</v>
      </c>
      <c r="AI41" s="3">
        <v>42</v>
      </c>
      <c r="AV41" s="5"/>
      <c r="AW41" s="2"/>
    </row>
    <row r="42" spans="1:49" ht="13.5" customHeight="1">
      <c r="A42" s="49"/>
      <c r="B42" s="2">
        <f>SUM(K42:AW42)</f>
        <v>50</v>
      </c>
      <c r="C42" s="18">
        <f>COUNT(K42:AW42)</f>
        <v>1</v>
      </c>
      <c r="D42" s="18">
        <f>IF(COUNT(K42:AW42)&gt;0,LARGE(K42:AW42,1),0)+IF(COUNT(K42:AW42)&gt;1,LARGE(K42:AW42,2),0)+IF(COUNT(K42:AW42)&gt;2,LARGE(K42:AW42,3),0)+IF(COUNT(K42:AW42)&gt;3,LARGE(K42:AW42,4),0)+IF(COUNT(K42:AW42)&gt;4,LARGE(K42:AW42,5),0)+IF(COUNT(K42:AW42)&gt;5,LARGE(K42:AW42,6),0)+IF(COUNT(K42:AW42)&gt;6,LARGE(K42:AW42,7),0)+IF(COUNT(K42:AW42)&gt;7,LARGE(K42:AW42,8),0)+IF(COUNT(K42:AW42)&gt;8,LARGE(K42:AW42,9),0)+IF(COUNT(K42:AW42)&gt;9,LARGE(K42:AW42,10),0)+IF(COUNT(K42:AW42)&gt;10,LARGE(K42:AW42,11),0)+IF(COUNT(K42:AW42)&gt;11,LARGE(K42:AW42,12),0)+IF(COUNT(K42:AW42)&gt;12,LARGE(K42:AW42,13),0)+IF(COUNT(K42:AW42)&gt;13,LARGE(K42:AW42,14),0)+IF(COUNT(K42:AW42)&gt;14,LARGE(K42:AW42,15),0)</f>
        <v>50</v>
      </c>
      <c r="E42" s="18">
        <f>IF(COUNT(K42:AW42)&lt;22,IF(COUNT(K42:AW42)&gt;14,(COUNT(K42:AW42)-15),0)*20,120)</f>
        <v>0</v>
      </c>
      <c r="F42" s="19">
        <f>D42+E42</f>
        <v>50</v>
      </c>
      <c r="G42" s="27" t="s">
        <v>166</v>
      </c>
      <c r="H42" s="21" t="s">
        <v>167</v>
      </c>
      <c r="I42" s="21">
        <v>1987</v>
      </c>
      <c r="J42" s="27" t="s">
        <v>168</v>
      </c>
      <c r="L42" s="17"/>
      <c r="M42" s="3">
        <v>50</v>
      </c>
      <c r="AV42" s="5"/>
      <c r="AW42" s="2"/>
    </row>
    <row r="43" spans="1:49" ht="13.5" customHeight="1">
      <c r="A43" s="49"/>
      <c r="B43" s="2">
        <f>SUM(K43:AW43)</f>
        <v>49</v>
      </c>
      <c r="C43" s="18">
        <f>COUNT(K43:AW43)</f>
        <v>1</v>
      </c>
      <c r="D43" s="18">
        <f>IF(COUNT(K43:AW43)&gt;0,LARGE(K43:AW43,1),0)+IF(COUNT(K43:AW43)&gt;1,LARGE(K43:AW43,2),0)+IF(COUNT(K43:AW43)&gt;2,LARGE(K43:AW43,3),0)+IF(COUNT(K43:AW43)&gt;3,LARGE(K43:AW43,4),0)+IF(COUNT(K43:AW43)&gt;4,LARGE(K43:AW43,5),0)+IF(COUNT(K43:AW43)&gt;5,LARGE(K43:AW43,6),0)+IF(COUNT(K43:AW43)&gt;6,LARGE(K43:AW43,7),0)+IF(COUNT(K43:AW43)&gt;7,LARGE(K43:AW43,8),0)+IF(COUNT(K43:AW43)&gt;8,LARGE(K43:AW43,9),0)+IF(COUNT(K43:AW43)&gt;9,LARGE(K43:AW43,10),0)+IF(COUNT(K43:AW43)&gt;10,LARGE(K43:AW43,11),0)+IF(COUNT(K43:AW43)&gt;11,LARGE(K43:AW43,12),0)+IF(COUNT(K43:AW43)&gt;12,LARGE(K43:AW43,13),0)+IF(COUNT(K43:AW43)&gt;13,LARGE(K43:AW43,14),0)+IF(COUNT(K43:AW43)&gt;14,LARGE(K43:AW43,15),0)</f>
        <v>49</v>
      </c>
      <c r="E43" s="18">
        <f>IF(COUNT(K43:AW43)&lt;22,IF(COUNT(K43:AW43)&gt;14,(COUNT(K43:AW43)-15),0)*20,120)</f>
        <v>0</v>
      </c>
      <c r="F43" s="19">
        <f>D43+E43</f>
        <v>49</v>
      </c>
      <c r="G43" s="21" t="s">
        <v>81</v>
      </c>
      <c r="H43" s="25" t="s">
        <v>82</v>
      </c>
      <c r="I43" s="25">
        <v>1987</v>
      </c>
      <c r="J43" s="25" t="s">
        <v>77</v>
      </c>
      <c r="K43" s="26">
        <v>49</v>
      </c>
      <c r="P43" s="17"/>
      <c r="AB43" s="17"/>
      <c r="AV43" s="5"/>
      <c r="AW43" s="2"/>
    </row>
    <row r="44" spans="1:49" ht="13.5" customHeight="1">
      <c r="A44" s="49"/>
      <c r="B44" s="2">
        <f>SUM(K44:AW44)</f>
        <v>48</v>
      </c>
      <c r="C44" s="18">
        <f>COUNT(K44:AW44)</f>
        <v>1</v>
      </c>
      <c r="D44" s="18">
        <f>IF(COUNT(K44:AW44)&gt;0,LARGE(K44:AW44,1),0)+IF(COUNT(K44:AW44)&gt;1,LARGE(K44:AW44,2),0)+IF(COUNT(K44:AW44)&gt;2,LARGE(K44:AW44,3),0)+IF(COUNT(K44:AW44)&gt;3,LARGE(K44:AW44,4),0)+IF(COUNT(K44:AW44)&gt;4,LARGE(K44:AW44,5),0)+IF(COUNT(K44:AW44)&gt;5,LARGE(K44:AW44,6),0)+IF(COUNT(K44:AW44)&gt;6,LARGE(K44:AW44,7),0)+IF(COUNT(K44:AW44)&gt;7,LARGE(K44:AW44,8),0)+IF(COUNT(K44:AW44)&gt;8,LARGE(K44:AW44,9),0)+IF(COUNT(K44:AW44)&gt;9,LARGE(K44:AW44,10),0)+IF(COUNT(K44:AW44)&gt;10,LARGE(K44:AW44,11),0)+IF(COUNT(K44:AW44)&gt;11,LARGE(K44:AW44,12),0)+IF(COUNT(K44:AW44)&gt;12,LARGE(K44:AW44,13),0)+IF(COUNT(K44:AW44)&gt;13,LARGE(K44:AW44,14),0)+IF(COUNT(K44:AW44)&gt;14,LARGE(K44:AW44,15),0)</f>
        <v>48</v>
      </c>
      <c r="E44" s="18">
        <f>IF(COUNT(K44:AW44)&lt;22,IF(COUNT(K44:AW44)&gt;14,(COUNT(K44:AW44)-15),0)*20,120)</f>
        <v>0</v>
      </c>
      <c r="F44" s="19">
        <f>D44+E44</f>
        <v>48</v>
      </c>
      <c r="G44" s="21" t="s">
        <v>351</v>
      </c>
      <c r="H44" s="25" t="s">
        <v>352</v>
      </c>
      <c r="I44" s="25">
        <v>1983</v>
      </c>
      <c r="J44" s="25" t="s">
        <v>35</v>
      </c>
      <c r="U44" s="17">
        <v>48</v>
      </c>
      <c r="AW44" s="2"/>
    </row>
    <row r="45" spans="1:49" ht="13.5" customHeight="1">
      <c r="A45" s="49"/>
      <c r="B45" s="2">
        <f>SUM(K45:AW45)</f>
        <v>43</v>
      </c>
      <c r="C45" s="18">
        <f>COUNT(K45:AW45)</f>
        <v>1</v>
      </c>
      <c r="D45" s="18">
        <f>IF(COUNT(K45:AW45)&gt;0,LARGE(K45:AW45,1),0)+IF(COUNT(K45:AW45)&gt;1,LARGE(K45:AW45,2),0)+IF(COUNT(K45:AW45)&gt;2,LARGE(K45:AW45,3),0)+IF(COUNT(K45:AW45)&gt;3,LARGE(K45:AW45,4),0)+IF(COUNT(K45:AW45)&gt;4,LARGE(K45:AW45,5),0)+IF(COUNT(K45:AW45)&gt;5,LARGE(K45:AW45,6),0)+IF(COUNT(K45:AW45)&gt;6,LARGE(K45:AW45,7),0)+IF(COUNT(K45:AW45)&gt;7,LARGE(K45:AW45,8),0)+IF(COUNT(K45:AW45)&gt;8,LARGE(K45:AW45,9),0)+IF(COUNT(K45:AW45)&gt;9,LARGE(K45:AW45,10),0)+IF(COUNT(K45:AW45)&gt;10,LARGE(K45:AW45,11),0)+IF(COUNT(K45:AW45)&gt;11,LARGE(K45:AW45,12),0)+IF(COUNT(K45:AW45)&gt;12,LARGE(K45:AW45,13),0)+IF(COUNT(K45:AW45)&gt;13,LARGE(K45:AW45,14),0)+IF(COUNT(K45:AW45)&gt;14,LARGE(K45:AW45,15),0)</f>
        <v>43</v>
      </c>
      <c r="E45" s="18">
        <f>IF(COUNT(K45:AW45)&lt;22,IF(COUNT(K45:AW45)&gt;14,(COUNT(K45:AW45)-15),0)*20,120)</f>
        <v>0</v>
      </c>
      <c r="F45" s="19">
        <f>D45+E45</f>
        <v>43</v>
      </c>
      <c r="G45" s="37" t="s">
        <v>288</v>
      </c>
      <c r="H45" s="37" t="s">
        <v>289</v>
      </c>
      <c r="I45" s="36">
        <v>31048</v>
      </c>
      <c r="J45" s="36"/>
      <c r="P45" s="17">
        <v>43</v>
      </c>
      <c r="AW45" s="2"/>
    </row>
    <row r="46" spans="1:49" ht="13.5" customHeight="1">
      <c r="A46" s="49"/>
      <c r="B46" s="2">
        <f>SUM(K46:AW46)</f>
        <v>49</v>
      </c>
      <c r="C46" s="18">
        <f>COUNT(K46:AW46)</f>
        <v>1</v>
      </c>
      <c r="D46" s="18">
        <f>IF(COUNT(K46:AW46)&gt;0,LARGE(K46:AW46,1),0)+IF(COUNT(K46:AW46)&gt;1,LARGE(K46:AW46,2),0)+IF(COUNT(K46:AW46)&gt;2,LARGE(K46:AW46,3),0)+IF(COUNT(K46:AW46)&gt;3,LARGE(K46:AW46,4),0)+IF(COUNT(K46:AW46)&gt;4,LARGE(K46:AW46,5),0)+IF(COUNT(K46:AW46)&gt;5,LARGE(K46:AW46,6),0)+IF(COUNT(K46:AW46)&gt;6,LARGE(K46:AW46,7),0)+IF(COUNT(K46:AW46)&gt;7,LARGE(K46:AW46,8),0)+IF(COUNT(K46:AW46)&gt;8,LARGE(K46:AW46,9),0)+IF(COUNT(K46:AW46)&gt;9,LARGE(K46:AW46,10),0)+IF(COUNT(K46:AW46)&gt;10,LARGE(K46:AW46,11),0)+IF(COUNT(K46:AW46)&gt;11,LARGE(K46:AW46,12),0)+IF(COUNT(K46:AW46)&gt;12,LARGE(K46:AW46,13),0)+IF(COUNT(K46:AW46)&gt;13,LARGE(K46:AW46,14),0)+IF(COUNT(K46:AW46)&gt;14,LARGE(K46:AW46,15),0)</f>
        <v>49</v>
      </c>
      <c r="E46" s="18">
        <f>IF(COUNT(K46:AW46)&lt;22,IF(COUNT(K46:AW46)&gt;14,(COUNT(K46:AW46)-15),0)*20,120)</f>
        <v>0</v>
      </c>
      <c r="F46" s="19">
        <f>D46+E46</f>
        <v>49</v>
      </c>
      <c r="G46" s="25" t="s">
        <v>460</v>
      </c>
      <c r="H46" s="25" t="s">
        <v>461</v>
      </c>
      <c r="I46" s="25">
        <v>1983</v>
      </c>
      <c r="J46" s="25" t="s">
        <v>462</v>
      </c>
      <c r="AN46" s="17"/>
      <c r="AO46" s="17">
        <v>49</v>
      </c>
      <c r="AW46" s="2"/>
    </row>
    <row r="47" spans="2:49" ht="13.5" customHeight="1">
      <c r="B47" s="3">
        <f>SUM(K47:AW47)</f>
        <v>43</v>
      </c>
      <c r="C47" s="18">
        <f>COUNT(K47:AW47)</f>
        <v>1</v>
      </c>
      <c r="D47" s="3">
        <f>IF(COUNT(K47:AW47)&gt;0,LARGE(K47:AW47,1),0)+IF(COUNT(K47:AW47)&gt;1,LARGE(K47:AW47,2),0)+IF(COUNT(K47:AW47)&gt;2,LARGE(K47:AW47,3),0)+IF(COUNT(K47:AW47)&gt;3,LARGE(K47:AW47,4),0)+IF(COUNT(K47:AW47)&gt;4,LARGE(K47:AW47,5),0)+IF(COUNT(K47:AW47)&gt;5,LARGE(K47:AW47,6),0)+IF(COUNT(K47:AW47)&gt;6,LARGE(K47:AW47,7),0)+IF(COUNT(K47:AW47)&gt;7,LARGE(K47:AW47,8),0)+IF(COUNT(K47:AW47)&gt;8,LARGE(K47:AW47,9),0)+IF(COUNT(K47:AW47)&gt;9,LARGE(K47:AW47,10),0)+IF(COUNT(K47:AW47)&gt;10,LARGE(K47:AW47,11),0)+IF(COUNT(K47:AW47)&gt;11,LARGE(K47:AW47,12),0)+IF(COUNT(K47:AW47)&gt;12,LARGE(K47:AW47,13),0)+IF(COUNT(K47:AW47)&gt;13,LARGE(K47:AW47,14),0)+IF(COUNT(K47:AW47)&gt;14,LARGE(K47:AW47,15),0)</f>
        <v>43</v>
      </c>
      <c r="E47" s="18">
        <f>IF(COUNT(K47:AW47)&lt;22,IF(COUNT(K47:AW47)&gt;14,(COUNT(K47:AW47)-15),0)*20,120)</f>
        <v>0</v>
      </c>
      <c r="F47" s="19">
        <f>D47+E47</f>
        <v>43</v>
      </c>
      <c r="G47" s="61" t="s">
        <v>482</v>
      </c>
      <c r="H47" s="21" t="s">
        <v>198</v>
      </c>
      <c r="I47" s="62" t="s">
        <v>324</v>
      </c>
      <c r="J47" s="61" t="s">
        <v>409</v>
      </c>
      <c r="AR47" s="3">
        <v>43</v>
      </c>
      <c r="AW47" s="2"/>
    </row>
    <row r="48" spans="2:49" ht="13.5" customHeight="1">
      <c r="B48" s="2">
        <f>SUM(K48:AW48)</f>
        <v>50</v>
      </c>
      <c r="C48" s="18">
        <f>COUNT(K48:AW48)</f>
        <v>1</v>
      </c>
      <c r="D48" s="18">
        <f>IF(COUNT(K48:AW48)&gt;0,LARGE(K48:AW48,1),0)+IF(COUNT(K48:AW48)&gt;1,LARGE(K48:AW48,2),0)+IF(COUNT(K48:AW48)&gt;2,LARGE(K48:AW48,3),0)+IF(COUNT(K48:AW48)&gt;3,LARGE(K48:AW48,4),0)+IF(COUNT(K48:AW48)&gt;4,LARGE(K48:AW48,5),0)+IF(COUNT(K48:AW48)&gt;5,LARGE(K48:AW48,6),0)+IF(COUNT(K48:AW48)&gt;6,LARGE(K48:AW48,7),0)+IF(COUNT(K48:AW48)&gt;7,LARGE(K48:AW48,8),0)+IF(COUNT(K48:AW48)&gt;8,LARGE(K48:AW48,9),0)+IF(COUNT(K48:AW48)&gt;9,LARGE(K48:AW48,10),0)+IF(COUNT(K48:AW48)&gt;10,LARGE(K48:AW48,11),0)+IF(COUNT(K48:AW48)&gt;11,LARGE(K48:AW48,12),0)+IF(COUNT(K48:AW48)&gt;12,LARGE(K48:AW48,13),0)+IF(COUNT(K48:AW48)&gt;13,LARGE(K48:AW48,14),0)+IF(COUNT(K48:AW48)&gt;14,LARGE(K48:AW48,15),0)</f>
        <v>50</v>
      </c>
      <c r="E48" s="18">
        <f>IF(COUNT(K48:AW48)&lt;22,IF(COUNT(K48:AW48)&gt;14,(COUNT(K48:AW48)-15),0)*20,120)</f>
        <v>0</v>
      </c>
      <c r="F48" s="19">
        <f>D48+E48</f>
        <v>50</v>
      </c>
      <c r="G48" s="27" t="s">
        <v>500</v>
      </c>
      <c r="H48" s="21" t="s">
        <v>402</v>
      </c>
      <c r="I48" s="27" t="s">
        <v>324</v>
      </c>
      <c r="J48" s="27" t="s">
        <v>501</v>
      </c>
      <c r="AT48" s="17">
        <v>50</v>
      </c>
      <c r="AW48" s="2"/>
    </row>
    <row r="49" spans="1:49" ht="13.5" customHeight="1">
      <c r="A49" s="49"/>
      <c r="B49" s="2">
        <f>SUM(K49:AW49)</f>
        <v>46</v>
      </c>
      <c r="C49" s="18">
        <f>COUNT(K49:AW49)</f>
        <v>1</v>
      </c>
      <c r="D49" s="18">
        <f>IF(COUNT(K49:AW49)&gt;0,LARGE(K49:AW49,1),0)+IF(COUNT(K49:AW49)&gt;1,LARGE(K49:AW49,2),0)+IF(COUNT(K49:AW49)&gt;2,LARGE(K49:AW49,3),0)+IF(COUNT(K49:AW49)&gt;3,LARGE(K49:AW49,4),0)+IF(COUNT(K49:AW49)&gt;4,LARGE(K49:AW49,5),0)+IF(COUNT(K49:AW49)&gt;5,LARGE(K49:AW49,6),0)+IF(COUNT(K49:AW49)&gt;6,LARGE(K49:AW49,7),0)+IF(COUNT(K49:AW49)&gt;7,LARGE(K49:AW49,8),0)+IF(COUNT(K49:AW49)&gt;8,LARGE(K49:AW49,9),0)+IF(COUNT(K49:AW49)&gt;9,LARGE(K49:AW49,10),0)+IF(COUNT(K49:AW49)&gt;10,LARGE(K49:AW49,11),0)+IF(COUNT(K49:AW49)&gt;11,LARGE(K49:AW49,12),0)+IF(COUNT(K49:AW49)&gt;12,LARGE(K49:AW49,13),0)+IF(COUNT(K49:AW49)&gt;13,LARGE(K49:AW49,14),0)+IF(COUNT(K49:AW49)&gt;14,LARGE(K49:AW49,15),0)</f>
        <v>46</v>
      </c>
      <c r="E49" s="18">
        <f>IF(COUNT(K49:AW49)&lt;22,IF(COUNT(K49:AW49)&gt;14,(COUNT(K49:AW49)-15),0)*20,120)</f>
        <v>0</v>
      </c>
      <c r="F49" s="19">
        <f>D49+E49</f>
        <v>46</v>
      </c>
      <c r="G49" s="21" t="s">
        <v>266</v>
      </c>
      <c r="H49" s="21" t="s">
        <v>267</v>
      </c>
      <c r="I49" s="36">
        <v>31778</v>
      </c>
      <c r="J49" s="36"/>
      <c r="P49" s="3">
        <v>46</v>
      </c>
      <c r="AW49" s="2"/>
    </row>
    <row r="50" spans="1:49" ht="13.5" customHeight="1">
      <c r="A50" s="49"/>
      <c r="B50" s="3">
        <f>SUM(K50:AW50)</f>
        <v>37</v>
      </c>
      <c r="C50" s="18">
        <f>COUNT(K50:AW50)</f>
        <v>1</v>
      </c>
      <c r="D50" s="3">
        <f>IF(COUNT(K50:AW50)&gt;0,LARGE(K50:AW50,1),0)+IF(COUNT(K50:AW50)&gt;1,LARGE(K50:AW50,2),0)+IF(COUNT(K50:AW50)&gt;2,LARGE(K50:AW50,3),0)+IF(COUNT(K50:AW50)&gt;3,LARGE(K50:AW50,4),0)+IF(COUNT(K50:AW50)&gt;4,LARGE(K50:AW50,5),0)+IF(COUNT(K50:AW50)&gt;5,LARGE(K50:AW50,6),0)+IF(COUNT(K50:AW50)&gt;6,LARGE(K50:AW50,7),0)+IF(COUNT(K50:AW50)&gt;7,LARGE(K50:AW50,8),0)+IF(COUNT(K50:AW50)&gt;8,LARGE(K50:AW50,9),0)+IF(COUNT(K50:AW50)&gt;9,LARGE(K50:AW50,10),0)+IF(COUNT(K50:AW50)&gt;10,LARGE(K50:AW50,11),0)+IF(COUNT(K50:AW50)&gt;11,LARGE(K50:AW50,12),0)+IF(COUNT(K50:AW50)&gt;12,LARGE(K50:AW50,13),0)+IF(COUNT(K50:AW50)&gt;13,LARGE(K50:AW50,14),0)+IF(COUNT(K50:AW50)&gt;14,LARGE(K50:AW50,15),0)</f>
        <v>37</v>
      </c>
      <c r="E50" s="18">
        <f>IF(COUNT(K50:AW50)&lt;22,IF(COUNT(K50:AW50)&gt;14,(COUNT(K50:AW50)-15),0)*20,120)</f>
        <v>0</v>
      </c>
      <c r="F50" s="19">
        <f>D50+E50</f>
        <v>37</v>
      </c>
      <c r="G50" s="38" t="s">
        <v>266</v>
      </c>
      <c r="H50" s="38" t="s">
        <v>431</v>
      </c>
      <c r="I50" s="52">
        <v>1987</v>
      </c>
      <c r="J50" s="38" t="s">
        <v>424</v>
      </c>
      <c r="AI50" s="3">
        <v>37</v>
      </c>
      <c r="AV50" s="5"/>
      <c r="AW50" s="2"/>
    </row>
    <row r="51" spans="1:49" ht="13.5" customHeight="1">
      <c r="A51" s="49"/>
      <c r="B51" s="2">
        <f>SUM(K51:AW51)</f>
        <v>48</v>
      </c>
      <c r="C51" s="18">
        <f>COUNT(K51:AW51)</f>
        <v>1</v>
      </c>
      <c r="D51" s="18">
        <f>IF(COUNT(K51:AW51)&gt;0,LARGE(K51:AW51,1),0)+IF(COUNT(K51:AW51)&gt;1,LARGE(K51:AW51,2),0)+IF(COUNT(K51:AW51)&gt;2,LARGE(K51:AW51,3),0)+IF(COUNT(K51:AW51)&gt;3,LARGE(K51:AW51,4),0)+IF(COUNT(K51:AW51)&gt;4,LARGE(K51:AW51,5),0)+IF(COUNT(K51:AW51)&gt;5,LARGE(K51:AW51,6),0)+IF(COUNT(K51:AW51)&gt;6,LARGE(K51:AW51,7),0)+IF(COUNT(K51:AW51)&gt;7,LARGE(K51:AW51,8),0)+IF(COUNT(K51:AW51)&gt;8,LARGE(K51:AW51,9),0)+IF(COUNT(K51:AW51)&gt;9,LARGE(K51:AW51,10),0)+IF(COUNT(K51:AW51)&gt;10,LARGE(K51:AW51,11),0)+IF(COUNT(K51:AW51)&gt;11,LARGE(K51:AW51,12),0)+IF(COUNT(K51:AW51)&gt;12,LARGE(K51:AW51,13),0)+IF(COUNT(K51:AW51)&gt;13,LARGE(K51:AW51,14),0)+IF(COUNT(K51:AW51)&gt;14,LARGE(K51:AW51,15),0)</f>
        <v>48</v>
      </c>
      <c r="E51" s="18">
        <f>IF(COUNT(K51:AW51)&lt;22,IF(COUNT(K51:AW51)&gt;14,(COUNT(K51:AW51)-15),0)*20,120)</f>
        <v>0</v>
      </c>
      <c r="F51" s="19">
        <f>D51+E51</f>
        <v>48</v>
      </c>
      <c r="G51" s="38" t="s">
        <v>304</v>
      </c>
      <c r="H51" s="38" t="s">
        <v>456</v>
      </c>
      <c r="I51" s="38">
        <v>1986</v>
      </c>
      <c r="J51" s="38"/>
      <c r="AJ51" s="17"/>
      <c r="AN51" s="17">
        <v>48</v>
      </c>
      <c r="AW51" s="2"/>
    </row>
    <row r="52" spans="1:49" ht="13.5" customHeight="1">
      <c r="A52" s="49"/>
      <c r="B52" s="2">
        <f>SUM(K52:AW52)</f>
        <v>47</v>
      </c>
      <c r="C52" s="18">
        <f>COUNT(K52:AW52)</f>
        <v>1</v>
      </c>
      <c r="D52" s="18">
        <f>IF(COUNT(K52:AW52)&gt;0,LARGE(K52:AW52,1),0)+IF(COUNT(K52:AW52)&gt;1,LARGE(K52:AW52,2),0)+IF(COUNT(K52:AW52)&gt;2,LARGE(K52:AW52,3),0)+IF(COUNT(K52:AW52)&gt;3,LARGE(K52:AW52,4),0)+IF(COUNT(K52:AW52)&gt;4,LARGE(K52:AW52,5),0)+IF(COUNT(K52:AW52)&gt;5,LARGE(K52:AW52,6),0)+IF(COUNT(K52:AW52)&gt;6,LARGE(K52:AW52,7),0)+IF(COUNT(K52:AW52)&gt;7,LARGE(K52:AW52,8),0)+IF(COUNT(K52:AW52)&gt;8,LARGE(K52:AW52,9),0)+IF(COUNT(K52:AW52)&gt;9,LARGE(K52:AW52,10),0)+IF(COUNT(K52:AW52)&gt;10,LARGE(K52:AW52,11),0)+IF(COUNT(K52:AW52)&gt;11,LARGE(K52:AW52,12),0)+IF(COUNT(K52:AW52)&gt;12,LARGE(K52:AW52,13),0)+IF(COUNT(K52:AW52)&gt;13,LARGE(K52:AW52,14),0)+IF(COUNT(K52:AW52)&gt;14,LARGE(K52:AW52,15),0)</f>
        <v>47</v>
      </c>
      <c r="E52" s="18">
        <f>IF(COUNT(K52:AW52)&lt;22,IF(COUNT(K52:AW52)&gt;14,(COUNT(K52:AW52)-15),0)*20,120)</f>
        <v>0</v>
      </c>
      <c r="F52" s="19">
        <f>D52+E52</f>
        <v>47</v>
      </c>
      <c r="G52" s="39" t="s">
        <v>333</v>
      </c>
      <c r="H52" s="39" t="s">
        <v>334</v>
      </c>
      <c r="I52" s="40" t="s">
        <v>314</v>
      </c>
      <c r="J52" s="39" t="s">
        <v>335</v>
      </c>
      <c r="R52" s="3">
        <v>47</v>
      </c>
      <c r="AW52" s="2"/>
    </row>
    <row r="53" spans="1:49" ht="13.5" customHeight="1">
      <c r="A53" s="49"/>
      <c r="B53" s="2">
        <f>SUM(K53:AW53)</f>
        <v>42</v>
      </c>
      <c r="C53" s="18">
        <f>COUNT(K53:AW53)</f>
        <v>1</v>
      </c>
      <c r="D53" s="18">
        <f>IF(COUNT(K53:AW53)&gt;0,LARGE(K53:AW53,1),0)+IF(COUNT(K53:AW53)&gt;1,LARGE(K53:AW53,2),0)+IF(COUNT(K53:AW53)&gt;2,LARGE(K53:AW53,3),0)+IF(COUNT(K53:AW53)&gt;3,LARGE(K53:AW53,4),0)+IF(COUNT(K53:AW53)&gt;4,LARGE(K53:AW53,5),0)+IF(COUNT(K53:AW53)&gt;5,LARGE(K53:AW53,6),0)+IF(COUNT(K53:AW53)&gt;6,LARGE(K53:AW53,7),0)+IF(COUNT(K53:AW53)&gt;7,LARGE(K53:AW53,8),0)+IF(COUNT(K53:AW53)&gt;8,LARGE(K53:AW53,9),0)+IF(COUNT(K53:AW53)&gt;9,LARGE(K53:AW53,10),0)+IF(COUNT(K53:AW53)&gt;10,LARGE(K53:AW53,11),0)+IF(COUNT(K53:AW53)&gt;11,LARGE(K53:AW53,12),0)+IF(COUNT(K53:AW53)&gt;12,LARGE(K53:AW53,13),0)+IF(COUNT(K53:AW53)&gt;13,LARGE(K53:AW53,14),0)+IF(COUNT(K53:AW53)&gt;14,LARGE(K53:AW53,15),0)</f>
        <v>42</v>
      </c>
      <c r="E53" s="18">
        <f>IF(COUNT(K53:AW53)&lt;22,IF(COUNT(K53:AW53)&gt;14,(COUNT(K53:AW53)-15),0)*20,120)</f>
        <v>0</v>
      </c>
      <c r="F53" s="19">
        <f>D53+E53</f>
        <v>42</v>
      </c>
      <c r="G53" s="39" t="s">
        <v>325</v>
      </c>
      <c r="H53" s="39" t="s">
        <v>326</v>
      </c>
      <c r="I53" s="40" t="s">
        <v>311</v>
      </c>
      <c r="J53" s="39" t="s">
        <v>171</v>
      </c>
      <c r="R53" s="17">
        <v>42</v>
      </c>
      <c r="AW53" s="2"/>
    </row>
    <row r="54" spans="1:49" ht="13.5" customHeight="1">
      <c r="A54" s="49"/>
      <c r="B54" s="2">
        <f>SUM(K54:AW54)</f>
        <v>39</v>
      </c>
      <c r="C54" s="18">
        <f>COUNT(K54:AW54)</f>
        <v>1</v>
      </c>
      <c r="D54" s="18">
        <f>IF(COUNT(K54:AW54)&gt;0,LARGE(K54:AW54,1),0)+IF(COUNT(K54:AW54)&gt;1,LARGE(K54:AW54,2),0)+IF(COUNT(K54:AW54)&gt;2,LARGE(K54:AW54,3),0)+IF(COUNT(K54:AW54)&gt;3,LARGE(K54:AW54,4),0)+IF(COUNT(K54:AW54)&gt;4,LARGE(K54:AW54,5),0)+IF(COUNT(K54:AW54)&gt;5,LARGE(K54:AW54,6),0)+IF(COUNT(K54:AW54)&gt;6,LARGE(K54:AW54,7),0)+IF(COUNT(K54:AW54)&gt;7,LARGE(K54:AW54,8),0)+IF(COUNT(K54:AW54)&gt;8,LARGE(K54:AW54,9),0)+IF(COUNT(K54:AW54)&gt;9,LARGE(K54:AW54,10),0)+IF(COUNT(K54:AW54)&gt;10,LARGE(K54:AW54,11),0)+IF(COUNT(K54:AW54)&gt;11,LARGE(K54:AW54,12),0)+IF(COUNT(K54:AW54)&gt;12,LARGE(K54:AW54,13),0)+IF(COUNT(K54:AW54)&gt;13,LARGE(K54:AW54,14),0)+IF(COUNT(K54:AW54)&gt;14,LARGE(K54:AW54,15),0)</f>
        <v>39</v>
      </c>
      <c r="E54" s="18">
        <f>IF(COUNT(K54:AW54)&lt;22,IF(COUNT(K54:AW54)&gt;14,(COUNT(K54:AW54)-15),0)*20,120)</f>
        <v>0</v>
      </c>
      <c r="F54" s="19">
        <f>D54+E54</f>
        <v>39</v>
      </c>
      <c r="G54" s="21" t="s">
        <v>228</v>
      </c>
      <c r="H54" s="22" t="s">
        <v>229</v>
      </c>
      <c r="I54" s="22">
        <v>1986</v>
      </c>
      <c r="J54" s="22" t="s">
        <v>230</v>
      </c>
      <c r="K54" s="5"/>
      <c r="L54" s="5"/>
      <c r="M54" s="5"/>
      <c r="N54" s="5"/>
      <c r="O54" s="3">
        <v>39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W54" s="2"/>
    </row>
    <row r="55" spans="1:49" ht="13.5" customHeight="1">
      <c r="A55" s="49"/>
      <c r="B55" s="2">
        <f>SUM(K55:AW55)</f>
        <v>41</v>
      </c>
      <c r="C55" s="18">
        <f>COUNT(K55:AW55)</f>
        <v>1</v>
      </c>
      <c r="D55" s="18">
        <f>IF(COUNT(K55:AW55)&gt;0,LARGE(K55:AW55,1),0)+IF(COUNT(K55:AW55)&gt;1,LARGE(K55:AW55,2),0)+IF(COUNT(K55:AW55)&gt;2,LARGE(K55:AW55,3),0)+IF(COUNT(K55:AW55)&gt;3,LARGE(K55:AW55,4),0)+IF(COUNT(K55:AW55)&gt;4,LARGE(K55:AW55,5),0)+IF(COUNT(K55:AW55)&gt;5,LARGE(K55:AW55,6),0)+IF(COUNT(K55:AW55)&gt;6,LARGE(K55:AW55,7),0)+IF(COUNT(K55:AW55)&gt;7,LARGE(K55:AW55,8),0)+IF(COUNT(K55:AW55)&gt;8,LARGE(K55:AW55,9),0)+IF(COUNT(K55:AW55)&gt;9,LARGE(K55:AW55,10),0)+IF(COUNT(K55:AW55)&gt;10,LARGE(K55:AW55,11),0)+IF(COUNT(K55:AW55)&gt;11,LARGE(K55:AW55,12),0)+IF(COUNT(K55:AW55)&gt;12,LARGE(K55:AW55,13),0)+IF(COUNT(K55:AW55)&gt;13,LARGE(K55:AW55,14),0)+IF(COUNT(K55:AW55)&gt;14,LARGE(K55:AW55,15),0)</f>
        <v>41</v>
      </c>
      <c r="E55" s="18">
        <f>IF(COUNT(K55:AW55)&lt;22,IF(COUNT(K55:AW55)&gt;14,(COUNT(K55:AW55)-15),0)*20,120)</f>
        <v>0</v>
      </c>
      <c r="F55" s="19">
        <f>D55+E55</f>
        <v>41</v>
      </c>
      <c r="G55" s="21" t="s">
        <v>224</v>
      </c>
      <c r="H55" s="22" t="s">
        <v>225</v>
      </c>
      <c r="I55" s="22">
        <v>1983</v>
      </c>
      <c r="J55" s="22"/>
      <c r="O55" s="3">
        <v>41</v>
      </c>
      <c r="AK55" s="17"/>
      <c r="AW55" s="2"/>
    </row>
    <row r="56" spans="1:49" ht="13.5" customHeight="1">
      <c r="A56" s="49"/>
      <c r="B56" s="2">
        <f>SUM(K56:AW56)</f>
        <v>35</v>
      </c>
      <c r="C56" s="18">
        <f>COUNT(K56:AW56)</f>
        <v>1</v>
      </c>
      <c r="D56" s="18">
        <f>IF(COUNT(K56:AW56)&gt;0,LARGE(K56:AW56,1),0)+IF(COUNT(K56:AW56)&gt;1,LARGE(K56:AW56,2),0)+IF(COUNT(K56:AW56)&gt;2,LARGE(K56:AW56,3),0)+IF(COUNT(K56:AW56)&gt;3,LARGE(K56:AW56,4),0)+IF(COUNT(K56:AW56)&gt;4,LARGE(K56:AW56,5),0)+IF(COUNT(K56:AW56)&gt;5,LARGE(K56:AW56,6),0)+IF(COUNT(K56:AW56)&gt;6,LARGE(K56:AW56,7),0)+IF(COUNT(K56:AW56)&gt;7,LARGE(K56:AW56,8),0)+IF(COUNT(K56:AW56)&gt;8,LARGE(K56:AW56,9),0)+IF(COUNT(K56:AW56)&gt;9,LARGE(K56:AW56,10),0)+IF(COUNT(K56:AW56)&gt;10,LARGE(K56:AW56,11),0)+IF(COUNT(K56:AW56)&gt;11,LARGE(K56:AW56,12),0)+IF(COUNT(K56:AW56)&gt;12,LARGE(K56:AW56,13),0)+IF(COUNT(K56:AW56)&gt;13,LARGE(K56:AW56,14),0)+IF(COUNT(K56:AW56)&gt;14,LARGE(K56:AW56,15),0)</f>
        <v>35</v>
      </c>
      <c r="E56" s="18">
        <f>IF(COUNT(K56:AW56)&lt;22,IF(COUNT(K56:AW56)&gt;14,(COUNT(K56:AW56)-15),0)*20,120)</f>
        <v>0</v>
      </c>
      <c r="F56" s="19">
        <f>D56+E56</f>
        <v>35</v>
      </c>
      <c r="G56" s="21" t="s">
        <v>121</v>
      </c>
      <c r="H56" s="21" t="s">
        <v>122</v>
      </c>
      <c r="I56" s="21">
        <v>1985</v>
      </c>
      <c r="J56" s="21"/>
      <c r="L56" s="17">
        <v>35</v>
      </c>
      <c r="AW56" s="2"/>
    </row>
    <row r="57" spans="1:49" ht="13.5" customHeight="1">
      <c r="A57" s="49"/>
      <c r="B57" s="2">
        <f>SUM(K57:AW57)</f>
        <v>44</v>
      </c>
      <c r="C57" s="18">
        <f>COUNT(K57:AW57)</f>
        <v>1</v>
      </c>
      <c r="D57" s="18">
        <f>IF(COUNT(K57:AW57)&gt;0,LARGE(K57:AW57,1),0)+IF(COUNT(K57:AW57)&gt;1,LARGE(K57:AW57,2),0)+IF(COUNT(K57:AW57)&gt;2,LARGE(K57:AW57,3),0)+IF(COUNT(K57:AW57)&gt;3,LARGE(K57:AW57,4),0)+IF(COUNT(K57:AW57)&gt;4,LARGE(K57:AW57,5),0)+IF(COUNT(K57:AW57)&gt;5,LARGE(K57:AW57,6),0)+IF(COUNT(K57:AW57)&gt;6,LARGE(K57:AW57,7),0)+IF(COUNT(K57:AW57)&gt;7,LARGE(K57:AW57,8),0)+IF(COUNT(K57:AW57)&gt;8,LARGE(K57:AW57,9),0)+IF(COUNT(K57:AW57)&gt;9,LARGE(K57:AW57,10),0)+IF(COUNT(K57:AW57)&gt;10,LARGE(K57:AW57,11),0)+IF(COUNT(K57:AW57)&gt;11,LARGE(K57:AW57,12),0)+IF(COUNT(K57:AW57)&gt;12,LARGE(K57:AW57,13),0)+IF(COUNT(K57:AW57)&gt;13,LARGE(K57:AW57,14),0)+IF(COUNT(K57:AW57)&gt;14,LARGE(K57:AW57,15),0)</f>
        <v>44</v>
      </c>
      <c r="E57" s="18">
        <f>IF(COUNT(K57:AW57)&lt;22,IF(COUNT(K57:AW57)&gt;14,(COUNT(K57:AW57)-15),0)*20,120)</f>
        <v>0</v>
      </c>
      <c r="F57" s="19">
        <f>D57+E57</f>
        <v>44</v>
      </c>
      <c r="G57" s="21" t="s">
        <v>271</v>
      </c>
      <c r="H57" s="21" t="s">
        <v>272</v>
      </c>
      <c r="I57" s="36">
        <v>31413</v>
      </c>
      <c r="J57" s="36" t="s">
        <v>273</v>
      </c>
      <c r="M57" s="17"/>
      <c r="O57" s="17"/>
      <c r="P57" s="3">
        <v>44</v>
      </c>
      <c r="AW57" s="2"/>
    </row>
    <row r="58" spans="1:49" ht="13.5" customHeight="1">
      <c r="A58" s="49"/>
      <c r="B58" s="2">
        <f>SUM(K58:AW58)</f>
        <v>50</v>
      </c>
      <c r="C58" s="18">
        <f>COUNT(K58:AW58)</f>
        <v>1</v>
      </c>
      <c r="D58" s="18">
        <f>IF(COUNT(K58:AW58)&gt;0,LARGE(K58:AW58,1),0)+IF(COUNT(K58:AW58)&gt;1,LARGE(K58:AW58,2),0)+IF(COUNT(K58:AW58)&gt;2,LARGE(K58:AW58,3),0)+IF(COUNT(K58:AW58)&gt;3,LARGE(K58:AW58,4),0)+IF(COUNT(K58:AW58)&gt;4,LARGE(K58:AW58,5),0)+IF(COUNT(K58:AW58)&gt;5,LARGE(K58:AW58,6),0)+IF(COUNT(K58:AW58)&gt;6,LARGE(K58:AW58,7),0)+IF(COUNT(K58:AW58)&gt;7,LARGE(K58:AW58,8),0)+IF(COUNT(K58:AW58)&gt;8,LARGE(K58:AW58,9),0)+IF(COUNT(K58:AW58)&gt;9,LARGE(K58:AW58,10),0)+IF(COUNT(K58:AW58)&gt;10,LARGE(K58:AW58,11),0)+IF(COUNT(K58:AW58)&gt;11,LARGE(K58:AW58,12),0)+IF(COUNT(K58:AW58)&gt;12,LARGE(K58:AW58,13),0)+IF(COUNT(K58:AW58)&gt;13,LARGE(K58:AW58,14),0)+IF(COUNT(K58:AW58)&gt;14,LARGE(K58:AW58,15),0)</f>
        <v>50</v>
      </c>
      <c r="E58" s="18">
        <f>IF(COUNT(K58:AW58)&lt;22,IF(COUNT(K58:AW58)&gt;14,(COUNT(K58:AW58)-15),0)*20,120)</f>
        <v>0</v>
      </c>
      <c r="F58" s="19">
        <f>D58+E58</f>
        <v>50</v>
      </c>
      <c r="G58" s="38" t="s">
        <v>401</v>
      </c>
      <c r="H58" s="21" t="s">
        <v>402</v>
      </c>
      <c r="I58" s="38">
        <v>1983</v>
      </c>
      <c r="J58" s="38" t="s">
        <v>24</v>
      </c>
      <c r="V58" s="17"/>
      <c r="AE58" s="17">
        <v>50</v>
      </c>
      <c r="AW58" s="2"/>
    </row>
    <row r="59" spans="1:49" ht="13.5" customHeight="1">
      <c r="A59" s="49"/>
      <c r="B59" s="2">
        <f>SUM(K59:AW59)</f>
        <v>42</v>
      </c>
      <c r="C59" s="18">
        <f>COUNT(K59:AW59)</f>
        <v>1</v>
      </c>
      <c r="D59" s="18">
        <f>IF(COUNT(K59:AW59)&gt;0,LARGE(K59:AW59,1),0)+IF(COUNT(K59:AW59)&gt;1,LARGE(K59:AW59,2),0)+IF(COUNT(K59:AW59)&gt;2,LARGE(K59:AW59,3),0)+IF(COUNT(K59:AW59)&gt;3,LARGE(K59:AW59,4),0)+IF(COUNT(K59:AW59)&gt;4,LARGE(K59:AW59,5),0)+IF(COUNT(K59:AW59)&gt;5,LARGE(K59:AW59,6),0)+IF(COUNT(K59:AW59)&gt;6,LARGE(K59:AW59,7),0)+IF(COUNT(K59:AW59)&gt;7,LARGE(K59:AW59,8),0)+IF(COUNT(K59:AW59)&gt;8,LARGE(K59:AW59,9),0)+IF(COUNT(K59:AW59)&gt;9,LARGE(K59:AW59,10),0)+IF(COUNT(K59:AW59)&gt;10,LARGE(K59:AW59,11),0)+IF(COUNT(K59:AW59)&gt;11,LARGE(K59:AW59,12),0)+IF(COUNT(K59:AW59)&gt;12,LARGE(K59:AW59,13),0)+IF(COUNT(K59:AW59)&gt;13,LARGE(K59:AW59,14),0)+IF(COUNT(K59:AW59)&gt;14,LARGE(K59:AW59,15),0)</f>
        <v>42</v>
      </c>
      <c r="E59" s="18">
        <f>IF(COUNT(K59:AW59)&lt;22,IF(COUNT(K59:AW59)&gt;14,(COUNT(K59:AW59)-15),0)*20,120)</f>
        <v>0</v>
      </c>
      <c r="F59" s="19">
        <f>D59+E59</f>
        <v>42</v>
      </c>
      <c r="G59" s="21" t="s">
        <v>106</v>
      </c>
      <c r="H59" s="21" t="s">
        <v>107</v>
      </c>
      <c r="I59" s="21">
        <v>1985</v>
      </c>
      <c r="J59" s="21"/>
      <c r="K59" s="5"/>
      <c r="L59" s="17">
        <v>42</v>
      </c>
      <c r="M59" s="5"/>
      <c r="N59" s="5"/>
      <c r="O59" s="5"/>
      <c r="P59" s="14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W59" s="2"/>
    </row>
    <row r="60" spans="1:49" ht="13.5" customHeight="1">
      <c r="A60" s="49"/>
      <c r="B60" s="2">
        <f>SUM(K60:AW60)</f>
        <v>47</v>
      </c>
      <c r="C60" s="18">
        <f>COUNT(K60:AW60)</f>
        <v>1</v>
      </c>
      <c r="D60" s="18">
        <f>IF(COUNT(K60:AW60)&gt;0,LARGE(K60:AW60,1),0)+IF(COUNT(K60:AW60)&gt;1,LARGE(K60:AW60,2),0)+IF(COUNT(K60:AW60)&gt;2,LARGE(K60:AW60,3),0)+IF(COUNT(K60:AW60)&gt;3,LARGE(K60:AW60,4),0)+IF(COUNT(K60:AW60)&gt;4,LARGE(K60:AW60,5),0)+IF(COUNT(K60:AW60)&gt;5,LARGE(K60:AW60,6),0)+IF(COUNT(K60:AW60)&gt;6,LARGE(K60:AW60,7),0)+IF(COUNT(K60:AW60)&gt;7,LARGE(K60:AW60,8),0)+IF(COUNT(K60:AW60)&gt;8,LARGE(K60:AW60,9),0)+IF(COUNT(K60:AW60)&gt;9,LARGE(K60:AW60,10),0)+IF(COUNT(K60:AW60)&gt;10,LARGE(K60:AW60,11),0)+IF(COUNT(K60:AW60)&gt;11,LARGE(K60:AW60,12),0)+IF(COUNT(K60:AW60)&gt;12,LARGE(K60:AW60,13),0)+IF(COUNT(K60:AW60)&gt;13,LARGE(K60:AW60,14),0)+IF(COUNT(K60:AW60)&gt;14,LARGE(K60:AW60,15),0)</f>
        <v>47</v>
      </c>
      <c r="E60" s="18">
        <f>IF(COUNT(K60:AW60)&lt;22,IF(COUNT(K60:AW60)&gt;14,(COUNT(K60:AW60)-15),0)*20,120)</f>
        <v>0</v>
      </c>
      <c r="F60" s="19">
        <f>D60+E60</f>
        <v>47</v>
      </c>
      <c r="G60" s="21" t="s">
        <v>212</v>
      </c>
      <c r="H60" s="22" t="s">
        <v>213</v>
      </c>
      <c r="I60" s="22">
        <v>1984</v>
      </c>
      <c r="J60" s="22" t="s">
        <v>214</v>
      </c>
      <c r="O60" s="3">
        <v>47</v>
      </c>
      <c r="AB60" s="17"/>
      <c r="AW60" s="2"/>
    </row>
    <row r="61" spans="1:49" ht="13.5" customHeight="1">
      <c r="A61" s="49"/>
      <c r="B61" s="2">
        <f>SUM(K61:AW61)</f>
        <v>45</v>
      </c>
      <c r="C61" s="18">
        <f>COUNT(K61:AW61)</f>
        <v>1</v>
      </c>
      <c r="D61" s="18">
        <f>IF(COUNT(K61:AW61)&gt;0,LARGE(K61:AW61,1),0)+IF(COUNT(K61:AW61)&gt;1,LARGE(K61:AW61,2),0)+IF(COUNT(K61:AW61)&gt;2,LARGE(K61:AW61,3),0)+IF(COUNT(K61:AW61)&gt;3,LARGE(K61:AW61,4),0)+IF(COUNT(K61:AW61)&gt;4,LARGE(K61:AW61,5),0)+IF(COUNT(K61:AW61)&gt;5,LARGE(K61:AW61,6),0)+IF(COUNT(K61:AW61)&gt;6,LARGE(K61:AW61,7),0)+IF(COUNT(K61:AW61)&gt;7,LARGE(K61:AW61,8),0)+IF(COUNT(K61:AW61)&gt;8,LARGE(K61:AW61,9),0)+IF(COUNT(K61:AW61)&gt;9,LARGE(K61:AW61,10),0)+IF(COUNT(K61:AW61)&gt;10,LARGE(K61:AW61,11),0)+IF(COUNT(K61:AW61)&gt;11,LARGE(K61:AW61,12),0)+IF(COUNT(K61:AW61)&gt;12,LARGE(K61:AW61,13),0)+IF(COUNT(K61:AW61)&gt;13,LARGE(K61:AW61,14),0)+IF(COUNT(K61:AW61)&gt;14,LARGE(K61:AW61,15),0)</f>
        <v>45</v>
      </c>
      <c r="E61" s="18">
        <f>IF(COUNT(K61:AW61)&lt;22,IF(COUNT(K61:AW61)&gt;14,(COUNT(K61:AW61)-15),0)*20,120)</f>
        <v>0</v>
      </c>
      <c r="F61" s="19">
        <f>D61+E61</f>
        <v>45</v>
      </c>
      <c r="G61" s="38" t="s">
        <v>306</v>
      </c>
      <c r="H61" s="38" t="s">
        <v>307</v>
      </c>
      <c r="I61" s="38">
        <v>1984</v>
      </c>
      <c r="J61" s="38" t="s">
        <v>308</v>
      </c>
      <c r="Q61" s="17">
        <v>45</v>
      </c>
      <c r="AW61" s="2"/>
    </row>
    <row r="62" spans="1:49" ht="13.5" customHeight="1">
      <c r="A62" s="49"/>
      <c r="B62" s="2">
        <f>SUM(K62:AW62)</f>
        <v>50</v>
      </c>
      <c r="C62" s="18">
        <f>COUNT(K62:AW62)</f>
        <v>1</v>
      </c>
      <c r="D62" s="18">
        <f>IF(COUNT(K62:AW62)&gt;0,LARGE(K62:AW62,1),0)+IF(COUNT(K62:AW62)&gt;1,LARGE(K62:AW62,2),0)+IF(COUNT(K62:AW62)&gt;2,LARGE(K62:AW62,3),0)+IF(COUNT(K62:AW62)&gt;3,LARGE(K62:AW62,4),0)+IF(COUNT(K62:AW62)&gt;4,LARGE(K62:AW62,5),0)+IF(COUNT(K62:AW62)&gt;5,LARGE(K62:AW62,6),0)+IF(COUNT(K62:AW62)&gt;6,LARGE(K62:AW62,7),0)+IF(COUNT(K62:AW62)&gt;7,LARGE(K62:AW62,8),0)+IF(COUNT(K62:AW62)&gt;8,LARGE(K62:AW62,9),0)+IF(COUNT(K62:AW62)&gt;9,LARGE(K62:AW62,10),0)+IF(COUNT(K62:AW62)&gt;10,LARGE(K62:AW62,11),0)+IF(COUNT(K62:AW62)&gt;11,LARGE(K62:AW62,12),0)+IF(COUNT(K62:AW62)&gt;12,LARGE(K62:AW62,13),0)+IF(COUNT(K62:AW62)&gt;13,LARGE(K62:AW62,14),0)+IF(COUNT(K62:AW62)&gt;14,LARGE(K62:AW62,15),0)</f>
        <v>50</v>
      </c>
      <c r="E62" s="18">
        <f>IF(COUNT(K62:AW62)&lt;22,IF(COUNT(K62:AW62)&gt;14,(COUNT(K62:AW62)-15),0)*20,120)</f>
        <v>0</v>
      </c>
      <c r="F62" s="19">
        <f>D62+E62</f>
        <v>50</v>
      </c>
      <c r="G62" s="21" t="s">
        <v>86</v>
      </c>
      <c r="H62" s="21" t="s">
        <v>87</v>
      </c>
      <c r="I62" s="21">
        <v>1984</v>
      </c>
      <c r="J62" s="21" t="s">
        <v>88</v>
      </c>
      <c r="L62" s="16">
        <v>50</v>
      </c>
      <c r="AW62" s="2"/>
    </row>
    <row r="63" spans="1:49" ht="13.5" customHeight="1">
      <c r="A63" s="49"/>
      <c r="B63" s="3">
        <f>SUM(K63:AW63)</f>
        <v>46</v>
      </c>
      <c r="C63" s="18">
        <f>COUNT(K63:AW63)</f>
        <v>1</v>
      </c>
      <c r="D63" s="3">
        <f>IF(COUNT(K63:AW63)&gt;0,LARGE(K63:AW63,1),0)+IF(COUNT(K63:AW63)&gt;1,LARGE(K63:AW63,2),0)+IF(COUNT(K63:AW63)&gt;2,LARGE(K63:AW63,3),0)+IF(COUNT(K63:AW63)&gt;3,LARGE(K63:AW63,4),0)+IF(COUNT(K63:AW63)&gt;4,LARGE(K63:AW63,5),0)+IF(COUNT(K63:AW63)&gt;5,LARGE(K63:AW63,6),0)+IF(COUNT(K63:AW63)&gt;6,LARGE(K63:AW63,7),0)+IF(COUNT(K63:AW63)&gt;7,LARGE(K63:AW63,8),0)+IF(COUNT(K63:AW63)&gt;8,LARGE(K63:AW63,9),0)+IF(COUNT(K63:AW63)&gt;9,LARGE(K63:AW63,10),0)+IF(COUNT(K63:AW63)&gt;10,LARGE(K63:AW63,11),0)+IF(COUNT(K63:AW63)&gt;11,LARGE(K63:AW63,12),0)+IF(COUNT(K63:AW63)&gt;12,LARGE(K63:AW63,13),0)+IF(COUNT(K63:AW63)&gt;13,LARGE(K63:AW63,14),0)+IF(COUNT(K63:AW63)&gt;14,LARGE(K63:AW63,15),0)</f>
        <v>46</v>
      </c>
      <c r="E63" s="18">
        <f>IF(COUNT(K63:AW63)&lt;22,IF(COUNT(K63:AW63)&gt;14,(COUNT(K63:AW63)-15),0)*20,120)</f>
        <v>0</v>
      </c>
      <c r="F63" s="19">
        <f>D63+E63</f>
        <v>46</v>
      </c>
      <c r="G63" s="38" t="s">
        <v>422</v>
      </c>
      <c r="H63" s="38" t="s">
        <v>375</v>
      </c>
      <c r="I63" s="52">
        <v>1983</v>
      </c>
      <c r="J63" s="38" t="s">
        <v>423</v>
      </c>
      <c r="AI63" s="3">
        <v>46</v>
      </c>
      <c r="AW63" s="2"/>
    </row>
    <row r="64" spans="1:49" ht="13.5" customHeight="1">
      <c r="A64" s="49"/>
      <c r="B64" s="2">
        <f>SUM(K64:AW64)</f>
        <v>47</v>
      </c>
      <c r="C64" s="18">
        <f>COUNT(K64:AW64)</f>
        <v>1</v>
      </c>
      <c r="D64" s="18">
        <f>IF(COUNT(K64:AW64)&gt;0,LARGE(K64:AW64,1),0)+IF(COUNT(K64:AW64)&gt;1,LARGE(K64:AW64,2),0)+IF(COUNT(K64:AW64)&gt;2,LARGE(K64:AW64,3),0)+IF(COUNT(K64:AW64)&gt;3,LARGE(K64:AW64,4),0)+IF(COUNT(K64:AW64)&gt;4,LARGE(K64:AW64,5),0)+IF(COUNT(K64:AW64)&gt;5,LARGE(K64:AW64,6),0)+IF(COUNT(K64:AW64)&gt;6,LARGE(K64:AW64,7),0)+IF(COUNT(K64:AW64)&gt;7,LARGE(K64:AW64,8),0)+IF(COUNT(K64:AW64)&gt;8,LARGE(K64:AW64,9),0)+IF(COUNT(K64:AW64)&gt;9,LARGE(K64:AW64,10),0)+IF(COUNT(K64:AW64)&gt;10,LARGE(K64:AW64,11),0)+IF(COUNT(K64:AW64)&gt;11,LARGE(K64:AW64,12),0)+IF(COUNT(K64:AW64)&gt;12,LARGE(K64:AW64,13),0)+IF(COUNT(K64:AW64)&gt;13,LARGE(K64:AW64,14),0)+IF(COUNT(K64:AW64)&gt;14,LARGE(K64:AW64,15),0)</f>
        <v>47</v>
      </c>
      <c r="E64" s="18">
        <f>IF(COUNT(K64:AW64)&lt;22,IF(COUNT(K64:AW64)&gt;14,(COUNT(K64:AW64)-15),0)*20,120)</f>
        <v>0</v>
      </c>
      <c r="F64" s="19">
        <f>D64+E64</f>
        <v>47</v>
      </c>
      <c r="G64" s="21" t="s">
        <v>133</v>
      </c>
      <c r="H64" s="21" t="s">
        <v>134</v>
      </c>
      <c r="I64" s="21">
        <v>1985</v>
      </c>
      <c r="J64" s="21"/>
      <c r="L64" s="3">
        <v>47</v>
      </c>
      <c r="AW64" s="2"/>
    </row>
    <row r="65" spans="1:49" ht="13.5" customHeight="1">
      <c r="A65" s="49"/>
      <c r="B65" s="2">
        <f>SUM(K65:AW65)</f>
        <v>49</v>
      </c>
      <c r="C65" s="18">
        <f>COUNT(K65:AW65)</f>
        <v>1</v>
      </c>
      <c r="D65" s="18">
        <f>IF(COUNT(K65:AW65)&gt;0,LARGE(K65:AW65,1),0)+IF(COUNT(K65:AW65)&gt;1,LARGE(K65:AW65,2),0)+IF(COUNT(K65:AW65)&gt;2,LARGE(K65:AW65,3),0)+IF(COUNT(K65:AW65)&gt;3,LARGE(K65:AW65,4),0)+IF(COUNT(K65:AW65)&gt;4,LARGE(K65:AW65,5),0)+IF(COUNT(K65:AW65)&gt;5,LARGE(K65:AW65,6),0)+IF(COUNT(K65:AW65)&gt;6,LARGE(K65:AW65,7),0)+IF(COUNT(K65:AW65)&gt;7,LARGE(K65:AW65,8),0)+IF(COUNT(K65:AW65)&gt;8,LARGE(K65:AW65,9),0)+IF(COUNT(K65:AW65)&gt;9,LARGE(K65:AW65,10),0)+IF(COUNT(K65:AW65)&gt;10,LARGE(K65:AW65,11),0)+IF(COUNT(K65:AW65)&gt;11,LARGE(K65:AW65,12),0)+IF(COUNT(K65:AW65)&gt;12,LARGE(K65:AW65,13),0)+IF(COUNT(K65:AW65)&gt;13,LARGE(K65:AW65,14),0)+IF(COUNT(K65:AW65)&gt;14,LARGE(K65:AW65,15),0)</f>
        <v>49</v>
      </c>
      <c r="E65" s="18">
        <f>IF(COUNT(K65:AW65)&lt;22,IF(COUNT(K65:AW65)&gt;14,(COUNT(K65:AW65)-15),0)*20,120)</f>
        <v>0</v>
      </c>
      <c r="F65" s="19">
        <f>D65+E65</f>
        <v>49</v>
      </c>
      <c r="G65" s="21" t="s">
        <v>89</v>
      </c>
      <c r="H65" s="21" t="s">
        <v>90</v>
      </c>
      <c r="I65" s="21">
        <v>1987</v>
      </c>
      <c r="J65" s="21"/>
      <c r="K65" s="15"/>
      <c r="L65" s="28">
        <v>49</v>
      </c>
      <c r="M65" s="5"/>
      <c r="N65" s="5"/>
      <c r="O65" s="5"/>
      <c r="P65" s="14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14"/>
      <c r="AM65" s="5"/>
      <c r="AN65" s="5"/>
      <c r="AO65" s="5"/>
      <c r="AP65" s="5"/>
      <c r="AQ65" s="5"/>
      <c r="AR65" s="5"/>
      <c r="AS65" s="5"/>
      <c r="AT65" s="5"/>
      <c r="AW65" s="2"/>
    </row>
    <row r="66" spans="1:21" ht="13.5" customHeight="1">
      <c r="A66" s="49"/>
      <c r="B66" s="2">
        <f>SUM(K66:AW66)</f>
        <v>49</v>
      </c>
      <c r="C66" s="18">
        <f>COUNT(K66:AW66)</f>
        <v>1</v>
      </c>
      <c r="D66" s="18">
        <f>IF(COUNT(K66:AW66)&gt;0,LARGE(K66:AW66,1),0)+IF(COUNT(K66:AW66)&gt;1,LARGE(K66:AW66,2),0)+IF(COUNT(K66:AW66)&gt;2,LARGE(K66:AW66,3),0)+IF(COUNT(K66:AW66)&gt;3,LARGE(K66:AW66,4),0)+IF(COUNT(K66:AW66)&gt;4,LARGE(K66:AW66,5),0)+IF(COUNT(K66:AW66)&gt;5,LARGE(K66:AW66,6),0)+IF(COUNT(K66:AW66)&gt;6,LARGE(K66:AW66,7),0)+IF(COUNT(K66:AW66)&gt;7,LARGE(K66:AW66,8),0)+IF(COUNT(K66:AW66)&gt;8,LARGE(K66:AW66,9),0)+IF(COUNT(K66:AW66)&gt;9,LARGE(K66:AW66,10),0)+IF(COUNT(K66:AW66)&gt;10,LARGE(K66:AW66,11),0)+IF(COUNT(K66:AW66)&gt;11,LARGE(K66:AW66,12),0)+IF(COUNT(K66:AW66)&gt;12,LARGE(K66:AW66,13),0)+IF(COUNT(K66:AW66)&gt;13,LARGE(K66:AW66,14),0)+IF(COUNT(K66:AW66)&gt;14,LARGE(K66:AW66,15),0)</f>
        <v>49</v>
      </c>
      <c r="E66" s="18">
        <f>IF(COUNT(K66:AW66)&lt;22,IF(COUNT(K66:AW66)&gt;14,(COUNT(K66:AW66)-15),0)*20,120)</f>
        <v>0</v>
      </c>
      <c r="F66" s="19">
        <f>D66+E66</f>
        <v>49</v>
      </c>
      <c r="G66" s="21" t="s">
        <v>349</v>
      </c>
      <c r="H66" s="25" t="s">
        <v>216</v>
      </c>
      <c r="I66" s="25">
        <v>1987</v>
      </c>
      <c r="J66" s="25" t="s">
        <v>350</v>
      </c>
      <c r="U66" s="17">
        <v>49</v>
      </c>
    </row>
    <row r="67" spans="1:15" ht="13.5" customHeight="1">
      <c r="A67" s="49"/>
      <c r="B67" s="2">
        <f>SUM(K67:AW67)</f>
        <v>40</v>
      </c>
      <c r="C67" s="18">
        <f>COUNT(K67:AW67)</f>
        <v>1</v>
      </c>
      <c r="D67" s="18">
        <f>IF(COUNT(K67:AW67)&gt;0,LARGE(K67:AW67,1),0)+IF(COUNT(K67:AW67)&gt;1,LARGE(K67:AW67,2),0)+IF(COUNT(K67:AW67)&gt;2,LARGE(K67:AW67,3),0)+IF(COUNT(K67:AW67)&gt;3,LARGE(K67:AW67,4),0)+IF(COUNT(K67:AW67)&gt;4,LARGE(K67:AW67,5),0)+IF(COUNT(K67:AW67)&gt;5,LARGE(K67:AW67,6),0)+IF(COUNT(K67:AW67)&gt;6,LARGE(K67:AW67,7),0)+IF(COUNT(K67:AW67)&gt;7,LARGE(K67:AW67,8),0)+IF(COUNT(K67:AW67)&gt;8,LARGE(K67:AW67,9),0)+IF(COUNT(K67:AW67)&gt;9,LARGE(K67:AW67,10),0)+IF(COUNT(K67:AW67)&gt;10,LARGE(K67:AW67,11),0)+IF(COUNT(K67:AW67)&gt;11,LARGE(K67:AW67,12),0)+IF(COUNT(K67:AW67)&gt;12,LARGE(K67:AW67,13),0)+IF(COUNT(K67:AW67)&gt;13,LARGE(K67:AW67,14),0)+IF(COUNT(K67:AW67)&gt;14,LARGE(K67:AW67,15),0)</f>
        <v>40</v>
      </c>
      <c r="E67" s="18">
        <f>IF(COUNT(K67:AW67)&lt;22,IF(COUNT(K67:AW67)&gt;14,(COUNT(K67:AW67)-15),0)*20,120)</f>
        <v>0</v>
      </c>
      <c r="F67" s="19">
        <f>D67+E67</f>
        <v>40</v>
      </c>
      <c r="G67" s="21" t="s">
        <v>226</v>
      </c>
      <c r="H67" s="22" t="s">
        <v>227</v>
      </c>
      <c r="I67" s="22">
        <v>1983</v>
      </c>
      <c r="J67" s="22"/>
      <c r="O67" s="3">
        <v>40</v>
      </c>
    </row>
    <row r="68" spans="1:18" ht="13.5" customHeight="1">
      <c r="A68" s="49"/>
      <c r="B68" s="2">
        <f>SUM(K68:AW68)</f>
        <v>49</v>
      </c>
      <c r="C68" s="18">
        <f>COUNT(K68:AW68)</f>
        <v>1</v>
      </c>
      <c r="D68" s="18">
        <f>IF(COUNT(K68:AW68)&gt;0,LARGE(K68:AW68,1),0)+IF(COUNT(K68:AW68)&gt;1,LARGE(K68:AW68,2),0)+IF(COUNT(K68:AW68)&gt;2,LARGE(K68:AW68,3),0)+IF(COUNT(K68:AW68)&gt;3,LARGE(K68:AW68,4),0)+IF(COUNT(K68:AW68)&gt;4,LARGE(K68:AW68,5),0)+IF(COUNT(K68:AW68)&gt;5,LARGE(K68:AW68,6),0)+IF(COUNT(K68:AW68)&gt;6,LARGE(K68:AW68,7),0)+IF(COUNT(K68:AW68)&gt;7,LARGE(K68:AW68,8),0)+IF(COUNT(K68:AW68)&gt;8,LARGE(K68:AW68,9),0)+IF(COUNT(K68:AW68)&gt;9,LARGE(K68:AW68,10),0)+IF(COUNT(K68:AW68)&gt;10,LARGE(K68:AW68,11),0)+IF(COUNT(K68:AW68)&gt;11,LARGE(K68:AW68,12),0)+IF(COUNT(K68:AW68)&gt;12,LARGE(K68:AW68,13),0)+IF(COUNT(K68:AW68)&gt;13,LARGE(K68:AW68,14),0)+IF(COUNT(K68:AW68)&gt;14,LARGE(K68:AW68,15),0)</f>
        <v>49</v>
      </c>
      <c r="E68" s="18">
        <f>IF(COUNT(K68:AW68)&lt;22,IF(COUNT(K68:AW68)&gt;14,(COUNT(K68:AW68)-15),0)*20,120)</f>
        <v>0</v>
      </c>
      <c r="F68" s="19">
        <f>D68+E68</f>
        <v>49</v>
      </c>
      <c r="G68" s="39" t="s">
        <v>312</v>
      </c>
      <c r="H68" s="39" t="s">
        <v>313</v>
      </c>
      <c r="I68" s="40" t="s">
        <v>314</v>
      </c>
      <c r="J68" s="39" t="s">
        <v>315</v>
      </c>
      <c r="Q68" s="17"/>
      <c r="R68" s="17">
        <v>49</v>
      </c>
    </row>
    <row r="69" spans="1:15" ht="13.5" customHeight="1">
      <c r="A69" s="49"/>
      <c r="B69" s="2">
        <f>SUM(K69:AW69)</f>
        <v>49</v>
      </c>
      <c r="C69" s="18">
        <f>COUNT(K69:AW69)</f>
        <v>1</v>
      </c>
      <c r="D69" s="18">
        <f>IF(COUNT(K69:AW69)&gt;0,LARGE(K69:AW69,1),0)+IF(COUNT(K69:AW69)&gt;1,LARGE(K69:AW69,2),0)+IF(COUNT(K69:AW69)&gt;2,LARGE(K69:AW69,3),0)+IF(COUNT(K69:AW69)&gt;3,LARGE(K69:AW69,4),0)+IF(COUNT(K69:AW69)&gt;4,LARGE(K69:AW69,5),0)+IF(COUNT(K69:AW69)&gt;5,LARGE(K69:AW69,6),0)+IF(COUNT(K69:AW69)&gt;6,LARGE(K69:AW69,7),0)+IF(COUNT(K69:AW69)&gt;7,LARGE(K69:AW69,8),0)+IF(COUNT(K69:AW69)&gt;8,LARGE(K69:AW69,9),0)+IF(COUNT(K69:AW69)&gt;9,LARGE(K69:AW69,10),0)+IF(COUNT(K69:AW69)&gt;10,LARGE(K69:AW69,11),0)+IF(COUNT(K69:AW69)&gt;11,LARGE(K69:AW69,12),0)+IF(COUNT(K69:AW69)&gt;12,LARGE(K69:AW69,13),0)+IF(COUNT(K69:AW69)&gt;13,LARGE(K69:AW69,14),0)+IF(COUNT(K69:AW69)&gt;14,LARGE(K69:AW69,15),0)</f>
        <v>49</v>
      </c>
      <c r="E69" s="18">
        <f>IF(COUNT(K69:AW69)&lt;22,IF(COUNT(K69:AW69)&gt;14,(COUNT(K69:AW69)-15),0)*20,120)</f>
        <v>0</v>
      </c>
      <c r="F69" s="19">
        <f>D69+E69</f>
        <v>49</v>
      </c>
      <c r="G69" s="21" t="s">
        <v>207</v>
      </c>
      <c r="H69" s="22" t="s">
        <v>208</v>
      </c>
      <c r="I69" s="22">
        <v>1989</v>
      </c>
      <c r="J69" s="22"/>
      <c r="O69" s="3">
        <v>49</v>
      </c>
    </row>
    <row r="70" spans="1:18" ht="13.5" customHeight="1">
      <c r="A70" s="49"/>
      <c r="B70" s="2">
        <f>SUM(K70:AW70)</f>
        <v>45</v>
      </c>
      <c r="C70" s="18">
        <f>COUNT(K70:AW70)</f>
        <v>1</v>
      </c>
      <c r="D70" s="18">
        <f>IF(COUNT(K70:AW70)&gt;0,LARGE(K70:AW70,1),0)+IF(COUNT(K70:AW70)&gt;1,LARGE(K70:AW70,2),0)+IF(COUNT(K70:AW70)&gt;2,LARGE(K70:AW70,3),0)+IF(COUNT(K70:AW70)&gt;3,LARGE(K70:AW70,4),0)+IF(COUNT(K70:AW70)&gt;4,LARGE(K70:AW70,5),0)+IF(COUNT(K70:AW70)&gt;5,LARGE(K70:AW70,6),0)+IF(COUNT(K70:AW70)&gt;6,LARGE(K70:AW70,7),0)+IF(COUNT(K70:AW70)&gt;7,LARGE(K70:AW70,8),0)+IF(COUNT(K70:AW70)&gt;8,LARGE(K70:AW70,9),0)+IF(COUNT(K70:AW70)&gt;9,LARGE(K70:AW70,10),0)+IF(COUNT(K70:AW70)&gt;10,LARGE(K70:AW70,11),0)+IF(COUNT(K70:AW70)&gt;11,LARGE(K70:AW70,12),0)+IF(COUNT(K70:AW70)&gt;12,LARGE(K70:AW70,13),0)+IF(COUNT(K70:AW70)&gt;13,LARGE(K70:AW70,14),0)+IF(COUNT(K70:AW70)&gt;14,LARGE(K70:AW70,15),0)</f>
        <v>45</v>
      </c>
      <c r="E70" s="18">
        <f>IF(COUNT(K70:AW70)&lt;22,IF(COUNT(K70:AW70)&gt;14,(COUNT(K70:AW70)-15),0)*20,120)</f>
        <v>0</v>
      </c>
      <c r="F70" s="19">
        <f>D70+E70</f>
        <v>45</v>
      </c>
      <c r="G70" s="39" t="s">
        <v>319</v>
      </c>
      <c r="H70" s="39" t="s">
        <v>320</v>
      </c>
      <c r="I70" s="40" t="s">
        <v>321</v>
      </c>
      <c r="J70" s="39" t="s">
        <v>171</v>
      </c>
      <c r="R70" s="17">
        <v>45</v>
      </c>
    </row>
    <row r="71" spans="1:15" ht="13.5" customHeight="1">
      <c r="A71" s="49"/>
      <c r="B71" s="2">
        <f>SUM(K71:AW71)</f>
        <v>46</v>
      </c>
      <c r="C71" s="18">
        <f>COUNT(K71:AW71)</f>
        <v>1</v>
      </c>
      <c r="D71" s="18">
        <f>IF(COUNT(K71:AW71)&gt;0,LARGE(K71:AW71,1),0)+IF(COUNT(K71:AW71)&gt;1,LARGE(K71:AW71,2),0)+IF(COUNT(K71:AW71)&gt;2,LARGE(K71:AW71,3),0)+IF(COUNT(K71:AW71)&gt;3,LARGE(K71:AW71,4),0)+IF(COUNT(K71:AW71)&gt;4,LARGE(K71:AW71,5),0)+IF(COUNT(K71:AW71)&gt;5,LARGE(K71:AW71,6),0)+IF(COUNT(K71:AW71)&gt;6,LARGE(K71:AW71,7),0)+IF(COUNT(K71:AW71)&gt;7,LARGE(K71:AW71,8),0)+IF(COUNT(K71:AW71)&gt;8,LARGE(K71:AW71,9),0)+IF(COUNT(K71:AW71)&gt;9,LARGE(K71:AW71,10),0)+IF(COUNT(K71:AW71)&gt;10,LARGE(K71:AW71,11),0)+IF(COUNT(K71:AW71)&gt;11,LARGE(K71:AW71,12),0)+IF(COUNT(K71:AW71)&gt;12,LARGE(K71:AW71,13),0)+IF(COUNT(K71:AW71)&gt;13,LARGE(K71:AW71,14),0)+IF(COUNT(K71:AW71)&gt;14,LARGE(K71:AW71,15),0)</f>
        <v>46</v>
      </c>
      <c r="E71" s="18">
        <f>IF(COUNT(K71:AW71)&lt;22,IF(COUNT(K71:AW71)&gt;14,(COUNT(K71:AW71)-15),0)*20,120)</f>
        <v>0</v>
      </c>
      <c r="F71" s="19">
        <f>D71+E71</f>
        <v>46</v>
      </c>
      <c r="G71" s="21" t="s">
        <v>215</v>
      </c>
      <c r="H71" s="22" t="s">
        <v>216</v>
      </c>
      <c r="I71" s="22">
        <v>1987</v>
      </c>
      <c r="J71" s="22" t="s">
        <v>217</v>
      </c>
      <c r="O71" s="3">
        <v>46</v>
      </c>
    </row>
    <row r="72" spans="1:24" ht="13.5" customHeight="1">
      <c r="A72" s="49"/>
      <c r="B72" s="2">
        <f>SUM(K72:AW72)</f>
        <v>49</v>
      </c>
      <c r="C72" s="18">
        <f>COUNT(K72:AW72)</f>
        <v>1</v>
      </c>
      <c r="D72" s="18">
        <f>IF(COUNT(K72:AW72)&gt;0,LARGE(K72:AW72,1),0)+IF(COUNT(K72:AW72)&gt;1,LARGE(K72:AW72,2),0)+IF(COUNT(K72:AW72)&gt;2,LARGE(K72:AW72,3),0)+IF(COUNT(K72:AW72)&gt;3,LARGE(K72:AW72,4),0)+IF(COUNT(K72:AW72)&gt;4,LARGE(K72:AW72,5),0)+IF(COUNT(K72:AW72)&gt;5,LARGE(K72:AW72,6),0)+IF(COUNT(K72:AW72)&gt;6,LARGE(K72:AW72,7),0)+IF(COUNT(K72:AW72)&gt;7,LARGE(K72:AW72,8),0)+IF(COUNT(K72:AW72)&gt;8,LARGE(K72:AW72,9),0)+IF(COUNT(K72:AW72)&gt;9,LARGE(K72:AW72,10),0)+IF(COUNT(K72:AW72)&gt;10,LARGE(K72:AW72,11),0)+IF(COUNT(K72:AW72)&gt;11,LARGE(K72:AW72,12),0)+IF(COUNT(K72:AW72)&gt;12,LARGE(K72:AW72,13),0)+IF(COUNT(K72:AW72)&gt;13,LARGE(K72:AW72,14),0)+IF(COUNT(K72:AW72)&gt;14,LARGE(K72:AW72,15),0)</f>
        <v>49</v>
      </c>
      <c r="E72" s="18">
        <f>IF(COUNT(K72:AW72)&lt;22,IF(COUNT(K72:AW72)&gt;14,(COUNT(K72:AW72)-15),0)*20,120)</f>
        <v>0</v>
      </c>
      <c r="F72" s="19">
        <f>D72+E72</f>
        <v>49</v>
      </c>
      <c r="G72" s="33" t="s">
        <v>64</v>
      </c>
      <c r="H72" s="34" t="s">
        <v>65</v>
      </c>
      <c r="I72" s="34">
        <v>1985</v>
      </c>
      <c r="J72" s="34" t="s">
        <v>66</v>
      </c>
      <c r="K72" s="17">
        <v>49</v>
      </c>
      <c r="X72" s="17"/>
    </row>
    <row r="73" spans="1:15" ht="13.5" customHeight="1">
      <c r="A73" s="49"/>
      <c r="B73" s="2">
        <f>SUM(K73:AW73)</f>
        <v>33</v>
      </c>
      <c r="C73" s="18">
        <f>COUNT(K73:AW73)</f>
        <v>1</v>
      </c>
      <c r="D73" s="18">
        <f>IF(COUNT(K73:AW73)&gt;0,LARGE(K73:AW73,1),0)+IF(COUNT(K73:AW73)&gt;1,LARGE(K73:AW73,2),0)+IF(COUNT(K73:AW73)&gt;2,LARGE(K73:AW73,3),0)+IF(COUNT(K73:AW73)&gt;3,LARGE(K73:AW73,4),0)+IF(COUNT(K73:AW73)&gt;4,LARGE(K73:AW73,5),0)+IF(COUNT(K73:AW73)&gt;5,LARGE(K73:AW73,6),0)+IF(COUNT(K73:AW73)&gt;6,LARGE(K73:AW73,7),0)+IF(COUNT(K73:AW73)&gt;7,LARGE(K73:AW73,8),0)+IF(COUNT(K73:AW73)&gt;8,LARGE(K73:AW73,9),0)+IF(COUNT(K73:AW73)&gt;9,LARGE(K73:AW73,10),0)+IF(COUNT(K73:AW73)&gt;10,LARGE(K73:AW73,11),0)+IF(COUNT(K73:AW73)&gt;11,LARGE(K73:AW73,12),0)+IF(COUNT(K73:AW73)&gt;12,LARGE(K73:AW73,13),0)+IF(COUNT(K73:AW73)&gt;13,LARGE(K73:AW73,14),0)+IF(COUNT(K73:AW73)&gt;14,LARGE(K73:AW73,15),0)</f>
        <v>33</v>
      </c>
      <c r="E73" s="18">
        <f>IF(COUNT(K73:AW73)&lt;22,IF(COUNT(K73:AW73)&gt;14,(COUNT(K73:AW73)-15),0)*20,120)</f>
        <v>0</v>
      </c>
      <c r="F73" s="19">
        <f>D73+E73</f>
        <v>33</v>
      </c>
      <c r="G73" s="21" t="s">
        <v>245</v>
      </c>
      <c r="H73" s="22" t="s">
        <v>246</v>
      </c>
      <c r="I73" s="22">
        <v>1983</v>
      </c>
      <c r="J73" s="22" t="s">
        <v>247</v>
      </c>
      <c r="O73" s="3">
        <v>33</v>
      </c>
    </row>
    <row r="74" spans="1:22" ht="13.5" customHeight="1">
      <c r="A74" s="49"/>
      <c r="B74" s="2">
        <f>SUM(K74:AW74)</f>
        <v>46</v>
      </c>
      <c r="C74" s="18">
        <f>COUNT(K74:AW74)</f>
        <v>1</v>
      </c>
      <c r="D74" s="18">
        <f>IF(COUNT(K74:AW74)&gt;0,LARGE(K74:AW74,1),0)+IF(COUNT(K74:AW74)&gt;1,LARGE(K74:AW74,2),0)+IF(COUNT(K74:AW74)&gt;2,LARGE(K74:AW74,3),0)+IF(COUNT(K74:AW74)&gt;3,LARGE(K74:AW74,4),0)+IF(COUNT(K74:AW74)&gt;4,LARGE(K74:AW74,5),0)+IF(COUNT(K74:AW74)&gt;5,LARGE(K74:AW74,6),0)+IF(COUNT(K74:AW74)&gt;6,LARGE(K74:AW74,7),0)+IF(COUNT(K74:AW74)&gt;7,LARGE(K74:AW74,8),0)+IF(COUNT(K74:AW74)&gt;8,LARGE(K74:AW74,9),0)+IF(COUNT(K74:AW74)&gt;9,LARGE(K74:AW74,10),0)+IF(COUNT(K74:AW74)&gt;10,LARGE(K74:AW74,11),0)+IF(COUNT(K74:AW74)&gt;11,LARGE(K74:AW74,12),0)+IF(COUNT(K74:AW74)&gt;12,LARGE(K74:AW74,13),0)+IF(COUNT(K74:AW74)&gt;13,LARGE(K74:AW74,14),0)+IF(COUNT(K74:AW74)&gt;14,LARGE(K74:AW74,15),0)</f>
        <v>46</v>
      </c>
      <c r="E74" s="18">
        <f>IF(COUNT(K74:AW74)&lt;22,IF(COUNT(K74:AW74)&gt;14,(COUNT(K74:AW74)-15),0)*20,120)</f>
        <v>0</v>
      </c>
      <c r="F74" s="19">
        <f>D74+E74</f>
        <v>46</v>
      </c>
      <c r="G74" s="44" t="s">
        <v>364</v>
      </c>
      <c r="H74" s="44" t="s">
        <v>162</v>
      </c>
      <c r="I74" s="44">
        <v>1986</v>
      </c>
      <c r="J74" s="45"/>
      <c r="V74" s="3">
        <v>46</v>
      </c>
    </row>
    <row r="75" spans="1:15" ht="13.5" customHeight="1">
      <c r="A75" s="49"/>
      <c r="B75" s="2">
        <f>SUM(K75:AW75)</f>
        <v>48</v>
      </c>
      <c r="C75" s="18">
        <f>COUNT(K75:AW75)</f>
        <v>1</v>
      </c>
      <c r="D75" s="18">
        <f>IF(COUNT(K75:AW75)&gt;0,LARGE(K75:AW75,1),0)+IF(COUNT(K75:AW75)&gt;1,LARGE(K75:AW75,2),0)+IF(COUNT(K75:AW75)&gt;2,LARGE(K75:AW75,3),0)+IF(COUNT(K75:AW75)&gt;3,LARGE(K75:AW75,4),0)+IF(COUNT(K75:AW75)&gt;4,LARGE(K75:AW75,5),0)+IF(COUNT(K75:AW75)&gt;5,LARGE(K75:AW75,6),0)+IF(COUNT(K75:AW75)&gt;6,LARGE(K75:AW75,7),0)+IF(COUNT(K75:AW75)&gt;7,LARGE(K75:AW75,8),0)+IF(COUNT(K75:AW75)&gt;8,LARGE(K75:AW75,9),0)+IF(COUNT(K75:AW75)&gt;9,LARGE(K75:AW75,10),0)+IF(COUNT(K75:AW75)&gt;10,LARGE(K75:AW75,11),0)+IF(COUNT(K75:AW75)&gt;11,LARGE(K75:AW75,12),0)+IF(COUNT(K75:AW75)&gt;12,LARGE(K75:AW75,13),0)+IF(COUNT(K75:AW75)&gt;13,LARGE(K75:AW75,14),0)+IF(COUNT(K75:AW75)&gt;14,LARGE(K75:AW75,15),0)</f>
        <v>48</v>
      </c>
      <c r="E75" s="18">
        <f>IF(COUNT(K75:AW75)&lt;22,IF(COUNT(K75:AW75)&gt;14,(COUNT(K75:AW75)-15),0)*20,120)</f>
        <v>0</v>
      </c>
      <c r="F75" s="19">
        <f>D75+E75</f>
        <v>48</v>
      </c>
      <c r="G75" s="21" t="s">
        <v>92</v>
      </c>
      <c r="H75" s="21" t="s">
        <v>93</v>
      </c>
      <c r="I75" s="21">
        <v>1986</v>
      </c>
      <c r="J75" s="21" t="s">
        <v>94</v>
      </c>
      <c r="L75" s="17">
        <v>48</v>
      </c>
      <c r="O75" s="17"/>
    </row>
    <row r="76" spans="1:14" ht="13.5" customHeight="1">
      <c r="A76" s="49"/>
      <c r="B76" s="2">
        <f>SUM(K76:AW76)</f>
        <v>48</v>
      </c>
      <c r="C76" s="18">
        <f>COUNT(K76:AW76)</f>
        <v>1</v>
      </c>
      <c r="D76" s="18">
        <f>IF(COUNT(K76:AW76)&gt;0,LARGE(K76:AW76,1),0)+IF(COUNT(K76:AW76)&gt;1,LARGE(K76:AW76,2),0)+IF(COUNT(K76:AW76)&gt;2,LARGE(K76:AW76,3),0)+IF(COUNT(K76:AW76)&gt;3,LARGE(K76:AW76,4),0)+IF(COUNT(K76:AW76)&gt;4,LARGE(K76:AW76,5),0)+IF(COUNT(K76:AW76)&gt;5,LARGE(K76:AW76,6),0)+IF(COUNT(K76:AW76)&gt;6,LARGE(K76:AW76,7),0)+IF(COUNT(K76:AW76)&gt;7,LARGE(K76:AW76,8),0)+IF(COUNT(K76:AW76)&gt;8,LARGE(K76:AW76,9),0)+IF(COUNT(K76:AW76)&gt;9,LARGE(K76:AW76,10),0)+IF(COUNT(K76:AW76)&gt;10,LARGE(K76:AW76,11),0)+IF(COUNT(K76:AW76)&gt;11,LARGE(K76:AW76,12),0)+IF(COUNT(K76:AW76)&gt;12,LARGE(K76:AW76,13),0)+IF(COUNT(K76:AW76)&gt;13,LARGE(K76:AW76,14),0)+IF(COUNT(K76:AW76)&gt;14,LARGE(K76:AW76,15),0)</f>
        <v>48</v>
      </c>
      <c r="E76" s="18">
        <f>IF(COUNT(K76:AW76)&lt;22,IF(COUNT(K76:AW76)&gt;14,(COUNT(K76:AW76)-15),0)*20,120)</f>
        <v>0</v>
      </c>
      <c r="F76" s="19">
        <f>D76+E76</f>
        <v>48</v>
      </c>
      <c r="G76" s="27" t="s">
        <v>204</v>
      </c>
      <c r="H76" s="27" t="s">
        <v>205</v>
      </c>
      <c r="I76" s="21">
        <v>1983</v>
      </c>
      <c r="J76" s="27" t="s">
        <v>206</v>
      </c>
      <c r="L76" s="17"/>
      <c r="N76" s="17">
        <v>48</v>
      </c>
    </row>
    <row r="77" spans="1:28" ht="13.5" customHeight="1">
      <c r="A77" s="49"/>
      <c r="B77" s="2">
        <f>SUM(K77:AW77)</f>
        <v>37</v>
      </c>
      <c r="C77" s="18">
        <f>COUNT(K77:AW77)</f>
        <v>1</v>
      </c>
      <c r="D77" s="18">
        <f>IF(COUNT(K77:AW77)&gt;0,LARGE(K77:AW77,1),0)+IF(COUNT(K77:AW77)&gt;1,LARGE(K77:AW77,2),0)+IF(COUNT(K77:AW77)&gt;2,LARGE(K77:AW77,3),0)+IF(COUNT(K77:AW77)&gt;3,LARGE(K77:AW77,4),0)+IF(COUNT(K77:AW77)&gt;4,LARGE(K77:AW77,5),0)+IF(COUNT(K77:AW77)&gt;5,LARGE(K77:AW77,6),0)+IF(COUNT(K77:AW77)&gt;6,LARGE(K77:AW77,7),0)+IF(COUNT(K77:AW77)&gt;7,LARGE(K77:AW77,8),0)+IF(COUNT(K77:AW77)&gt;8,LARGE(K77:AW77,9),0)+IF(COUNT(K77:AW77)&gt;9,LARGE(K77:AW77,10),0)+IF(COUNT(K77:AW77)&gt;10,LARGE(K77:AW77,11),0)+IF(COUNT(K77:AW77)&gt;11,LARGE(K77:AW77,12),0)+IF(COUNT(K77:AW77)&gt;12,LARGE(K77:AW77,13),0)+IF(COUNT(K77:AW77)&gt;13,LARGE(K77:AW77,14),0)+IF(COUNT(K77:AW77)&gt;14,LARGE(K77:AW77,15),0)</f>
        <v>37</v>
      </c>
      <c r="E77" s="18">
        <f>IF(COUNT(K77:AW77)&lt;22,IF(COUNT(K77:AW77)&gt;14,(COUNT(K77:AW77)-15),0)*20,120)</f>
        <v>0</v>
      </c>
      <c r="F77" s="19">
        <f>D77+E77</f>
        <v>37</v>
      </c>
      <c r="G77" s="21" t="s">
        <v>234</v>
      </c>
      <c r="H77" s="22" t="s">
        <v>235</v>
      </c>
      <c r="I77" s="22">
        <v>1984</v>
      </c>
      <c r="J77" s="22"/>
      <c r="O77" s="3">
        <v>37</v>
      </c>
      <c r="Z77" s="17"/>
      <c r="AB77" s="17"/>
    </row>
    <row r="78" spans="1:29" ht="13.5" customHeight="1">
      <c r="A78" s="49"/>
      <c r="B78" s="2">
        <f>SUM(K78:AW78)</f>
        <v>43</v>
      </c>
      <c r="C78" s="18">
        <f>COUNT(K78:AW78)</f>
        <v>1</v>
      </c>
      <c r="D78" s="18">
        <f>IF(COUNT(K78:AW78)&gt;0,LARGE(K78:AW78,1),0)+IF(COUNT(K78:AW78)&gt;1,LARGE(K78:AW78,2),0)+IF(COUNT(K78:AW78)&gt;2,LARGE(K78:AW78,3),0)+IF(COUNT(K78:AW78)&gt;3,LARGE(K78:AW78,4),0)+IF(COUNT(K78:AW78)&gt;4,LARGE(K78:AW78,5),0)+IF(COUNT(K78:AW78)&gt;5,LARGE(K78:AW78,6),0)+IF(COUNT(K78:AW78)&gt;6,LARGE(K78:AW78,7),0)+IF(COUNT(K78:AW78)&gt;7,LARGE(K78:AW78,8),0)+IF(COUNT(K78:AW78)&gt;8,LARGE(K78:AW78,9),0)+IF(COUNT(K78:AW78)&gt;9,LARGE(K78:AW78,10),0)+IF(COUNT(K78:AW78)&gt;10,LARGE(K78:AW78,11),0)+IF(COUNT(K78:AW78)&gt;11,LARGE(K78:AW78,12),0)+IF(COUNT(K78:AW78)&gt;12,LARGE(K78:AW78,13),0)+IF(COUNT(K78:AW78)&gt;13,LARGE(K78:AW78,14),0)+IF(COUNT(K78:AW78)&gt;14,LARGE(K78:AW78,15),0)</f>
        <v>43</v>
      </c>
      <c r="E78" s="18">
        <f>IF(COUNT(K78:AW78)&lt;22,IF(COUNT(K78:AW78)&gt;14,(COUNT(K78:AW78)-15),0)*20,120)</f>
        <v>0</v>
      </c>
      <c r="F78" s="19">
        <f>D78+E78</f>
        <v>43</v>
      </c>
      <c r="G78" s="21" t="s">
        <v>104</v>
      </c>
      <c r="H78" s="21" t="s">
        <v>105</v>
      </c>
      <c r="I78" s="21">
        <v>1987</v>
      </c>
      <c r="J78" s="21"/>
      <c r="L78" s="17">
        <v>43</v>
      </c>
      <c r="AB78" s="17"/>
      <c r="AC78" s="26"/>
    </row>
    <row r="79" spans="1:35" ht="13.5" customHeight="1">
      <c r="A79" s="49"/>
      <c r="B79" s="2">
        <f>SUM(K79:AW79)</f>
        <v>42</v>
      </c>
      <c r="C79" s="18">
        <f>COUNT(K79:AW79)</f>
        <v>1</v>
      </c>
      <c r="D79" s="18">
        <f>IF(COUNT(K79:AW79)&gt;0,LARGE(K79:AW79,1),0)+IF(COUNT(K79:AW79)&gt;1,LARGE(K79:AW79,2),0)+IF(COUNT(K79:AW79)&gt;2,LARGE(K79:AW79,3),0)+IF(COUNT(K79:AW79)&gt;3,LARGE(K79:AW79,4),0)+IF(COUNT(K79:AW79)&gt;4,LARGE(K79:AW79,5),0)+IF(COUNT(K79:AW79)&gt;5,LARGE(K79:AW79,6),0)+IF(COUNT(K79:AW79)&gt;6,LARGE(K79:AW79,7),0)+IF(COUNT(K79:AW79)&gt;7,LARGE(K79:AW79,8),0)+IF(COUNT(K79:AW79)&gt;8,LARGE(K79:AW79,9),0)+IF(COUNT(K79:AW79)&gt;9,LARGE(K79:AW79,10),0)+IF(COUNT(K79:AW79)&gt;10,LARGE(K79:AW79,11),0)+IF(COUNT(K79:AW79)&gt;11,LARGE(K79:AW79,12),0)+IF(COUNT(K79:AW79)&gt;12,LARGE(K79:AW79,13),0)+IF(COUNT(K79:AW79)&gt;13,LARGE(K79:AW79,14),0)+IF(COUNT(K79:AW79)&gt;14,LARGE(K79:AW79,15),0)</f>
        <v>42</v>
      </c>
      <c r="E79" s="18">
        <f>IF(COUNT(K79:AW79)&lt;22,IF(COUNT(K79:AW79)&gt;14,(COUNT(K79:AW79)-15),0)*20,120)</f>
        <v>0</v>
      </c>
      <c r="F79" s="19">
        <f>D79+E79</f>
        <v>42</v>
      </c>
      <c r="G79" s="21" t="s">
        <v>222</v>
      </c>
      <c r="H79" s="22" t="s">
        <v>223</v>
      </c>
      <c r="I79" s="22">
        <v>1981</v>
      </c>
      <c r="J79" s="22" t="s">
        <v>221</v>
      </c>
      <c r="O79" s="3">
        <v>42</v>
      </c>
      <c r="AI79" s="17"/>
    </row>
    <row r="80" spans="1:30" ht="13.5" customHeight="1">
      <c r="A80" s="49"/>
      <c r="B80" s="2">
        <f>SUM(K80:AW80)</f>
        <v>45</v>
      </c>
      <c r="C80" s="18">
        <f>COUNT(K80:AW80)</f>
        <v>1</v>
      </c>
      <c r="D80" s="18">
        <f>IF(COUNT(K80:AW80)&gt;0,LARGE(K80:AW80,1),0)+IF(COUNT(K80:AW80)&gt;1,LARGE(K80:AW80,2),0)+IF(COUNT(K80:AW80)&gt;2,LARGE(K80:AW80,3),0)+IF(COUNT(K80:AW80)&gt;3,LARGE(K80:AW80,4),0)+IF(COUNT(K80:AW80)&gt;4,LARGE(K80:AW80,5),0)+IF(COUNT(K80:AW80)&gt;5,LARGE(K80:AW80,6),0)+IF(COUNT(K80:AW80)&gt;6,LARGE(K80:AW80,7),0)+IF(COUNT(K80:AW80)&gt;7,LARGE(K80:AW80,8),0)+IF(COUNT(K80:AW80)&gt;8,LARGE(K80:AW80,9),0)+IF(COUNT(K80:AW80)&gt;9,LARGE(K80:AW80,10),0)+IF(COUNT(K80:AW80)&gt;10,LARGE(K80:AW80,11),0)+IF(COUNT(K80:AW80)&gt;11,LARGE(K80:AW80,12),0)+IF(COUNT(K80:AW80)&gt;12,LARGE(K80:AW80,13),0)+IF(COUNT(K80:AW80)&gt;13,LARGE(K80:AW80,14),0)+IF(COUNT(K80:AW80)&gt;14,LARGE(K80:AW80,15),0)</f>
        <v>45</v>
      </c>
      <c r="E80" s="18">
        <f>IF(COUNT(K80:AW80)&lt;22,IF(COUNT(K80:AW80)&gt;14,(COUNT(K80:AW80)-15),0)*20,120)</f>
        <v>0</v>
      </c>
      <c r="F80" s="19">
        <f>D80+E80</f>
        <v>45</v>
      </c>
      <c r="G80" s="21" t="s">
        <v>137</v>
      </c>
      <c r="H80" s="21" t="s">
        <v>138</v>
      </c>
      <c r="I80" s="21">
        <v>1983</v>
      </c>
      <c r="J80" s="21"/>
      <c r="L80" s="3">
        <v>45</v>
      </c>
      <c r="AD80" s="17"/>
    </row>
    <row r="81" spans="2:45" ht="13.5" customHeight="1">
      <c r="B81" s="3">
        <f>SUM(K81:AW81)</f>
        <v>45</v>
      </c>
      <c r="C81" s="18">
        <f>COUNT(K81:AW81)</f>
        <v>1</v>
      </c>
      <c r="D81" s="3">
        <f>IF(COUNT(K81:AW81)&gt;0,LARGE(K81:AW81,1),0)+IF(COUNT(K81:AW81)&gt;1,LARGE(K81:AW81,2),0)+IF(COUNT(K81:AW81)&gt;2,LARGE(K81:AW81,3),0)+IF(COUNT(K81:AW81)&gt;3,LARGE(K81:AW81,4),0)+IF(COUNT(K81:AW81)&gt;4,LARGE(K81:AW81,5),0)+IF(COUNT(K81:AW81)&gt;5,LARGE(K81:AW81,6),0)+IF(COUNT(K81:AW81)&gt;6,LARGE(K81:AW81,7),0)+IF(COUNT(K81:AW81)&gt;7,LARGE(K81:AW81,8),0)+IF(COUNT(K81:AW81)&gt;8,LARGE(K81:AW81,9),0)+IF(COUNT(K81:AW81)&gt;9,LARGE(K81:AW81,10),0)+IF(COUNT(K81:AW81)&gt;10,LARGE(K81:AW81,11),0)+IF(COUNT(K81:AW81)&gt;11,LARGE(K81:AW81,12),0)+IF(COUNT(K81:AW81)&gt;12,LARGE(K81:AW81,13),0)+IF(COUNT(K81:AW81)&gt;13,LARGE(K81:AW81,14),0)+IF(COUNT(K81:AW81)&gt;14,LARGE(K81:AW81,15),0)</f>
        <v>45</v>
      </c>
      <c r="E81" s="18">
        <f>IF(COUNT(K81:AW81)&lt;22,IF(COUNT(K81:AW81)&gt;14,(COUNT(K81:AW81)-15),0)*20,120)</f>
        <v>0</v>
      </c>
      <c r="F81" s="19">
        <f>D81+E81</f>
        <v>45</v>
      </c>
      <c r="G81" s="63" t="s">
        <v>487</v>
      </c>
      <c r="H81" s="63" t="s">
        <v>488</v>
      </c>
      <c r="I81" s="63">
        <v>1985</v>
      </c>
      <c r="J81" s="63" t="s">
        <v>489</v>
      </c>
      <c r="AS81" s="3">
        <v>45</v>
      </c>
    </row>
    <row r="82" spans="1:36" ht="13.5" customHeight="1">
      <c r="A82" s="49"/>
      <c r="B82" s="2">
        <f>SUM(K82:AW82)</f>
        <v>50</v>
      </c>
      <c r="C82" s="18">
        <f>COUNT(K82:AW82)</f>
        <v>1</v>
      </c>
      <c r="D82" s="18">
        <f>IF(COUNT(K82:AW82)&gt;0,LARGE(K82:AW82,1),0)+IF(COUNT(K82:AW82)&gt;1,LARGE(K82:AW82,2),0)+IF(COUNT(K82:AW82)&gt;2,LARGE(K82:AW82,3),0)+IF(COUNT(K82:AW82)&gt;3,LARGE(K82:AW82,4),0)+IF(COUNT(K82:AW82)&gt;4,LARGE(K82:AW82,5),0)+IF(COUNT(K82:AW82)&gt;5,LARGE(K82:AW82,6),0)+IF(COUNT(K82:AW82)&gt;6,LARGE(K82:AW82,7),0)+IF(COUNT(K82:AW82)&gt;7,LARGE(K82:AW82,8),0)+IF(COUNT(K82:AW82)&gt;8,LARGE(K82:AW82,9),0)+IF(COUNT(K82:AW82)&gt;9,LARGE(K82:AW82,10),0)+IF(COUNT(K82:AW82)&gt;10,LARGE(K82:AW82,11),0)+IF(COUNT(K82:AW82)&gt;11,LARGE(K82:AW82,12),0)+IF(COUNT(K82:AW82)&gt;12,LARGE(K82:AW82,13),0)+IF(COUNT(K82:AW82)&gt;13,LARGE(K82:AW82,14),0)+IF(COUNT(K82:AW82)&gt;14,LARGE(K82:AW82,15),0)</f>
        <v>50</v>
      </c>
      <c r="E82" s="18">
        <f>IF(COUNT(K82:AW82)&lt;22,IF(COUNT(K82:AW82)&gt;14,(COUNT(K82:AW82)-15),0)*20,120)</f>
        <v>0</v>
      </c>
      <c r="F82" s="19">
        <f>D82+E82</f>
        <v>50</v>
      </c>
      <c r="G82" s="21" t="s">
        <v>437</v>
      </c>
      <c r="H82" s="21" t="s">
        <v>438</v>
      </c>
      <c r="I82" s="57">
        <v>1986</v>
      </c>
      <c r="J82" s="21" t="s">
        <v>439</v>
      </c>
      <c r="AB82" s="17"/>
      <c r="AD82" s="26"/>
      <c r="AE82" s="17"/>
      <c r="AJ82" s="3">
        <v>50</v>
      </c>
    </row>
    <row r="83" spans="1:25" ht="12.75">
      <c r="A83" s="49"/>
      <c r="B83" s="2">
        <f>SUM(K83:AW83)</f>
        <v>47</v>
      </c>
      <c r="C83" s="18">
        <f>COUNT(K83:AW83)</f>
        <v>1</v>
      </c>
      <c r="D83" s="18">
        <f>IF(COUNT(K83:AW83)&gt;0,LARGE(K83:AW83,1),0)+IF(COUNT(K83:AW83)&gt;1,LARGE(K83:AW83,2),0)+IF(COUNT(K83:AW83)&gt;2,LARGE(K83:AW83,3),0)+IF(COUNT(K83:AW83)&gt;3,LARGE(K83:AW83,4),0)+IF(COUNT(K83:AW83)&gt;4,LARGE(K83:AW83,5),0)+IF(COUNT(K83:AW83)&gt;5,LARGE(K83:AW83,6),0)+IF(COUNT(K83:AW83)&gt;6,LARGE(K83:AW83,7),0)+IF(COUNT(K83:AW83)&gt;7,LARGE(K83:AW83,8),0)+IF(COUNT(K83:AW83)&gt;8,LARGE(K83:AW83,9),0)+IF(COUNT(K83:AW83)&gt;9,LARGE(K83:AW83,10),0)+IF(COUNT(K83:AW83)&gt;10,LARGE(K83:AW83,11),0)+IF(COUNT(K83:AW83)&gt;11,LARGE(K83:AW83,12),0)+IF(COUNT(K83:AW83)&gt;12,LARGE(K83:AW83,13),0)+IF(COUNT(K83:AW83)&gt;13,LARGE(K83:AW83,14),0)+IF(COUNT(K83:AW83)&gt;14,LARGE(K83:AW83,15),0)</f>
        <v>47</v>
      </c>
      <c r="E83" s="18">
        <f>IF(COUNT(K83:AW83)&lt;22,IF(COUNT(K83:AW83)&gt;14,(COUNT(K83:AW83)-15),0)*20,120)</f>
        <v>0</v>
      </c>
      <c r="F83" s="19">
        <f>D83+E83</f>
        <v>47</v>
      </c>
      <c r="G83" s="21" t="s">
        <v>387</v>
      </c>
      <c r="H83" s="27" t="s">
        <v>388</v>
      </c>
      <c r="I83" s="21">
        <v>1987</v>
      </c>
      <c r="J83" s="27" t="s">
        <v>171</v>
      </c>
      <c r="Y83" s="3">
        <v>47</v>
      </c>
    </row>
    <row r="84" spans="2:46" ht="12.75">
      <c r="B84" s="2">
        <f>SUM(K84:AW84)</f>
        <v>48</v>
      </c>
      <c r="C84" s="18">
        <f>COUNT(K84:AW84)</f>
        <v>1</v>
      </c>
      <c r="D84" s="18">
        <f>IF(COUNT(K84:AW84)&gt;0,LARGE(K84:AW84,1),0)+IF(COUNT(K84:AW84)&gt;1,LARGE(K84:AW84,2),0)+IF(COUNT(K84:AW84)&gt;2,LARGE(K84:AW84,3),0)+IF(COUNT(K84:AW84)&gt;3,LARGE(K84:AW84,4),0)+IF(COUNT(K84:AW84)&gt;4,LARGE(K84:AW84,5),0)+IF(COUNT(K84:AW84)&gt;5,LARGE(K84:AW84,6),0)+IF(COUNT(K84:AW84)&gt;6,LARGE(K84:AW84,7),0)+IF(COUNT(K84:AW84)&gt;7,LARGE(K84:AW84,8),0)+IF(COUNT(K84:AW84)&gt;8,LARGE(K84:AW84,9),0)+IF(COUNT(K84:AW84)&gt;9,LARGE(K84:AW84,10),0)+IF(COUNT(K84:AW84)&gt;10,LARGE(K84:AW84,11),0)+IF(COUNT(K84:AW84)&gt;11,LARGE(K84:AW84,12),0)+IF(COUNT(K84:AW84)&gt;12,LARGE(K84:AW84,13),0)+IF(COUNT(K84:AW84)&gt;13,LARGE(K84:AW84,14),0)+IF(COUNT(K84:AW84)&gt;14,LARGE(K84:AW84,15),0)</f>
        <v>48</v>
      </c>
      <c r="E84" s="18">
        <f>IF(COUNT(K84:AW84)&lt;22,IF(COUNT(K84:AW84)&gt;14,(COUNT(K84:AW84)-15),0)*20,120)</f>
        <v>0</v>
      </c>
      <c r="F84" s="19">
        <f>D84+E84</f>
        <v>48</v>
      </c>
      <c r="G84" s="27" t="s">
        <v>494</v>
      </c>
      <c r="H84" s="27" t="s">
        <v>495</v>
      </c>
      <c r="I84" s="21">
        <v>1985</v>
      </c>
      <c r="J84" s="27" t="s">
        <v>496</v>
      </c>
      <c r="AT84" s="3">
        <v>48</v>
      </c>
    </row>
    <row r="85" spans="1:41" ht="12.75">
      <c r="A85" s="49"/>
      <c r="B85" s="2">
        <f>SUM(K85:AW85)</f>
        <v>50</v>
      </c>
      <c r="C85" s="18">
        <f>COUNT(K85:AW85)</f>
        <v>1</v>
      </c>
      <c r="D85" s="18">
        <f>IF(COUNT(K85:AW85)&gt;0,LARGE(K85:AW85,1),0)+IF(COUNT(K85:AW85)&gt;1,LARGE(K85:AW85,2),0)+IF(COUNT(K85:AW85)&gt;2,LARGE(K85:AW85,3),0)+IF(COUNT(K85:AW85)&gt;3,LARGE(K85:AW85,4),0)+IF(COUNT(K85:AW85)&gt;4,LARGE(K85:AW85,5),0)+IF(COUNT(K85:AW85)&gt;5,LARGE(K85:AW85,6),0)+IF(COUNT(K85:AW85)&gt;6,LARGE(K85:AW85,7),0)+IF(COUNT(K85:AW85)&gt;7,LARGE(K85:AW85,8),0)+IF(COUNT(K85:AW85)&gt;8,LARGE(K85:AW85,9),0)+IF(COUNT(K85:AW85)&gt;9,LARGE(K85:AW85,10),0)+IF(COUNT(K85:AW85)&gt;10,LARGE(K85:AW85,11),0)+IF(COUNT(K85:AW85)&gt;11,LARGE(K85:AW85,12),0)+IF(COUNT(K85:AW85)&gt;12,LARGE(K85:AW85,13),0)+IF(COUNT(K85:AW85)&gt;13,LARGE(K85:AW85,14),0)+IF(COUNT(K85:AW85)&gt;14,LARGE(K85:AW85,15),0)</f>
        <v>50</v>
      </c>
      <c r="E85" s="18">
        <f>IF(COUNT(K85:AW85)&lt;22,IF(COUNT(K85:AW85)&gt;14,(COUNT(K85:AW85)-15),0)*20,120)</f>
        <v>0</v>
      </c>
      <c r="F85" s="19">
        <f>D85+E85</f>
        <v>50</v>
      </c>
      <c r="G85" s="25" t="s">
        <v>465</v>
      </c>
      <c r="H85" s="25" t="s">
        <v>466</v>
      </c>
      <c r="I85" s="25">
        <v>1985</v>
      </c>
      <c r="J85" s="25" t="s">
        <v>77</v>
      </c>
      <c r="AO85" s="3">
        <v>50</v>
      </c>
    </row>
    <row r="86" spans="2:47" ht="12.75">
      <c r="B86" s="3">
        <f>SUM(K86:AW86)</f>
        <v>49</v>
      </c>
      <c r="C86" s="18">
        <f>COUNT(K86:AW86)</f>
        <v>1</v>
      </c>
      <c r="D86" s="3">
        <f>IF(COUNT(K86:AW86)&gt;0,LARGE(K86:AW86,1),0)+IF(COUNT(K86:AW86)&gt;1,LARGE(K86:AW86,2),0)+IF(COUNT(K86:AW86)&gt;2,LARGE(K86:AW86,3),0)+IF(COUNT(K86:AW86)&gt;3,LARGE(K86:AW86,4),0)+IF(COUNT(K86:AW86)&gt;4,LARGE(K86:AW86,5),0)+IF(COUNT(K86:AW86)&gt;5,LARGE(K86:AW86,6),0)+IF(COUNT(K86:AW86)&gt;6,LARGE(K86:AW86,7),0)+IF(COUNT(K86:AW86)&gt;7,LARGE(K86:AW86,8),0)+IF(COUNT(K86:AW86)&gt;8,LARGE(K86:AW86,9),0)+IF(COUNT(K86:AW86)&gt;9,LARGE(K86:AW86,10),0)+IF(COUNT(K86:AW86)&gt;10,LARGE(K86:AW86,11),0)+IF(COUNT(K86:AW86)&gt;11,LARGE(K86:AW86,12),0)+IF(COUNT(K86:AW86)&gt;12,LARGE(K86:AW86,13),0)+IF(COUNT(K86:AW86)&gt;13,LARGE(K86:AW86,14),0)+IF(COUNT(K86:AW86)&gt;14,LARGE(K86:AW86,15),0)</f>
        <v>49</v>
      </c>
      <c r="E86" s="18">
        <f>IF(COUNT(K86:AW86)&lt;22,IF(COUNT(K86:AW86)&gt;14,(COUNT(K86:AW86)-15),0)*20,120)</f>
        <v>0</v>
      </c>
      <c r="F86" s="19">
        <f>D86+E86</f>
        <v>49</v>
      </c>
      <c r="G86" s="65" t="s">
        <v>490</v>
      </c>
      <c r="H86" s="65" t="s">
        <v>491</v>
      </c>
      <c r="I86" s="65">
        <v>1986</v>
      </c>
      <c r="J86" s="43"/>
      <c r="AS86" s="17">
        <v>49</v>
      </c>
      <c r="AU86" s="5"/>
    </row>
    <row r="87" spans="1:25" ht="12.75">
      <c r="A87" s="49"/>
      <c r="B87" s="2">
        <f>SUM(K87:AW87)</f>
        <v>50</v>
      </c>
      <c r="C87" s="18">
        <f>COUNT(K87:AW87)</f>
        <v>1</v>
      </c>
      <c r="D87" s="18">
        <f>IF(COUNT(K87:AW87)&gt;0,LARGE(K87:AW87,1),0)+IF(COUNT(K87:AW87)&gt;1,LARGE(K87:AW87,2),0)+IF(COUNT(K87:AW87)&gt;2,LARGE(K87:AW87,3),0)+IF(COUNT(K87:AW87)&gt;3,LARGE(K87:AW87,4),0)+IF(COUNT(K87:AW87)&gt;4,LARGE(K87:AW87,5),0)+IF(COUNT(K87:AW87)&gt;5,LARGE(K87:AW87,6),0)+IF(COUNT(K87:AW87)&gt;6,LARGE(K87:AW87,7),0)+IF(COUNT(K87:AW87)&gt;7,LARGE(K87:AW87,8),0)+IF(COUNT(K87:AW87)&gt;8,LARGE(K87:AW87,9),0)+IF(COUNT(K87:AW87)&gt;9,LARGE(K87:AW87,10),0)+IF(COUNT(K87:AW87)&gt;10,LARGE(K87:AW87,11),0)+IF(COUNT(K87:AW87)&gt;11,LARGE(K87:AW87,12),0)+IF(COUNT(K87:AW87)&gt;12,LARGE(K87:AW87,13),0)+IF(COUNT(K87:AW87)&gt;13,LARGE(K87:AW87,14),0)+IF(COUNT(K87:AW87)&gt;14,LARGE(K87:AW87,15),0)</f>
        <v>50</v>
      </c>
      <c r="E87" s="18">
        <f>IF(COUNT(K87:AW87)&lt;22,IF(COUNT(K87:AW87)&gt;14,(COUNT(K87:AW87)-15),0)*20,120)</f>
        <v>0</v>
      </c>
      <c r="F87" s="19">
        <f>D87+E87</f>
        <v>50</v>
      </c>
      <c r="G87" s="27" t="s">
        <v>384</v>
      </c>
      <c r="H87" s="27" t="s">
        <v>339</v>
      </c>
      <c r="I87" s="21">
        <v>1983</v>
      </c>
      <c r="J87" s="27" t="s">
        <v>168</v>
      </c>
      <c r="V87" s="17"/>
      <c r="Y87" s="17">
        <v>50</v>
      </c>
    </row>
    <row r="88" spans="1:18" ht="12.75">
      <c r="A88" s="49"/>
      <c r="B88" s="2">
        <f>SUM(K88:AW88)</f>
        <v>50</v>
      </c>
      <c r="C88" s="18">
        <f>COUNT(K88:AW88)</f>
        <v>1</v>
      </c>
      <c r="D88" s="18">
        <f>IF(COUNT(K88:AW88)&gt;0,LARGE(K88:AW88,1),0)+IF(COUNT(K88:AW88)&gt;1,LARGE(K88:AW88,2),0)+IF(COUNT(K88:AW88)&gt;2,LARGE(K88:AW88,3),0)+IF(COUNT(K88:AW88)&gt;3,LARGE(K88:AW88,4),0)+IF(COUNT(K88:AW88)&gt;4,LARGE(K88:AW88,5),0)+IF(COUNT(K88:AW88)&gt;5,LARGE(K88:AW88,6),0)+IF(COUNT(K88:AW88)&gt;6,LARGE(K88:AW88,7),0)+IF(COUNT(K88:AW88)&gt;7,LARGE(K88:AW88,8),0)+IF(COUNT(K88:AW88)&gt;8,LARGE(K88:AW88,9),0)+IF(COUNT(K88:AW88)&gt;9,LARGE(K88:AW88,10),0)+IF(COUNT(K88:AW88)&gt;10,LARGE(K88:AW88,11),0)+IF(COUNT(K88:AW88)&gt;11,LARGE(K88:AW88,12),0)+IF(COUNT(K88:AW88)&gt;12,LARGE(K88:AW88,13),0)+IF(COUNT(K88:AW88)&gt;13,LARGE(K88:AW88,14),0)+IF(COUNT(K88:AW88)&gt;14,LARGE(K88:AW88,15),0)</f>
        <v>50</v>
      </c>
      <c r="E88" s="18">
        <f>IF(COUNT(K88:AW88)&lt;22,IF(COUNT(K88:AW88)&gt;14,(COUNT(K88:AW88)-15),0)*20,120)</f>
        <v>0</v>
      </c>
      <c r="F88" s="19">
        <f>D88+E88</f>
        <v>50</v>
      </c>
      <c r="G88" s="39" t="s">
        <v>327</v>
      </c>
      <c r="H88" s="39" t="s">
        <v>328</v>
      </c>
      <c r="I88" s="40" t="s">
        <v>314</v>
      </c>
      <c r="J88" s="39" t="s">
        <v>329</v>
      </c>
      <c r="R88" s="3">
        <v>50</v>
      </c>
    </row>
    <row r="89" spans="1:38" ht="12.75">
      <c r="A89" s="49"/>
      <c r="B89" s="2">
        <f>SUM(K89:AW89)</f>
        <v>46</v>
      </c>
      <c r="C89" s="18">
        <f>COUNT(K89:AW89)</f>
        <v>1</v>
      </c>
      <c r="D89" s="18">
        <f>IF(COUNT(K89:AW89)&gt;0,LARGE(K89:AW89,1),0)+IF(COUNT(K89:AW89)&gt;1,LARGE(K89:AW89,2),0)+IF(COUNT(K89:AW89)&gt;2,LARGE(K89:AW89,3),0)+IF(COUNT(K89:AW89)&gt;3,LARGE(K89:AW89,4),0)+IF(COUNT(K89:AW89)&gt;4,LARGE(K89:AW89,5),0)+IF(COUNT(K89:AW89)&gt;5,LARGE(K89:AW89,6),0)+IF(COUNT(K89:AW89)&gt;6,LARGE(K89:AW89,7),0)+IF(COUNT(K89:AW89)&gt;7,LARGE(K89:AW89,8),0)+IF(COUNT(K89:AW89)&gt;8,LARGE(K89:AW89,9),0)+IF(COUNT(K89:AW89)&gt;9,LARGE(K89:AW89,10),0)+IF(COUNT(K89:AW89)&gt;10,LARGE(K89:AW89,11),0)+IF(COUNT(K89:AW89)&gt;11,LARGE(K89:AW89,12),0)+IF(COUNT(K89:AW89)&gt;12,LARGE(K89:AW89,13),0)+IF(COUNT(K89:AW89)&gt;13,LARGE(K89:AW89,14),0)+IF(COUNT(K89:AW89)&gt;14,LARGE(K89:AW89,15),0)</f>
        <v>46</v>
      </c>
      <c r="E89" s="18">
        <f>IF(COUNT(K89:AW89)&lt;22,IF(COUNT(K89:AW89)&gt;14,(COUNT(K89:AW89)-15),0)*20,120)</f>
        <v>0</v>
      </c>
      <c r="F89" s="19">
        <f>D89+E89</f>
        <v>46</v>
      </c>
      <c r="G89" s="38" t="s">
        <v>452</v>
      </c>
      <c r="H89" s="38" t="s">
        <v>195</v>
      </c>
      <c r="I89" s="38">
        <v>1984</v>
      </c>
      <c r="J89" s="38" t="s">
        <v>453</v>
      </c>
      <c r="AL89" s="3">
        <v>46</v>
      </c>
    </row>
    <row r="90" spans="1:11" ht="25.5">
      <c r="A90" s="49"/>
      <c r="B90" s="2">
        <f>SUM(K90:AW90)</f>
        <v>46</v>
      </c>
      <c r="C90" s="18">
        <f>COUNT(K90:AW90)</f>
        <v>1</v>
      </c>
      <c r="D90" s="18">
        <f>IF(COUNT(K90:AW90)&gt;0,LARGE(K90:AW90,1),0)+IF(COUNT(K90:AW90)&gt;1,LARGE(K90:AW90,2),0)+IF(COUNT(K90:AW90)&gt;2,LARGE(K90:AW90,3),0)+IF(COUNT(K90:AW90)&gt;3,LARGE(K90:AW90,4),0)+IF(COUNT(K90:AW90)&gt;4,LARGE(K90:AW90,5),0)+IF(COUNT(K90:AW90)&gt;5,LARGE(K90:AW90,6),0)+IF(COUNT(K90:AW90)&gt;6,LARGE(K90:AW90,7),0)+IF(COUNT(K90:AW90)&gt;7,LARGE(K90:AW90,8),0)+IF(COUNT(K90:AW90)&gt;8,LARGE(K90:AW90,9),0)+IF(COUNT(K90:AW90)&gt;9,LARGE(K90:AW90,10),0)+IF(COUNT(K90:AW90)&gt;10,LARGE(K90:AW90,11),0)+IF(COUNT(K90:AW90)&gt;11,LARGE(K90:AW90,12),0)+IF(COUNT(K90:AW90)&gt;12,LARGE(K90:AW90,13),0)+IF(COUNT(K90:AW90)&gt;13,LARGE(K90:AW90,14),0)+IF(COUNT(K90:AW90)&gt;14,LARGE(K90:AW90,15),0)</f>
        <v>46</v>
      </c>
      <c r="E90" s="18">
        <f>IF(COUNT(K90:AW90)&lt;22,IF(COUNT(K90:AW90)&gt;14,(COUNT(K90:AW90)-15),0)*20,120)</f>
        <v>0</v>
      </c>
      <c r="F90" s="19">
        <f>D90+E90</f>
        <v>46</v>
      </c>
      <c r="G90" s="25" t="s">
        <v>56</v>
      </c>
      <c r="H90" s="25" t="s">
        <v>57</v>
      </c>
      <c r="I90" s="25">
        <v>1983</v>
      </c>
      <c r="J90" s="25" t="s">
        <v>58</v>
      </c>
      <c r="K90" s="30">
        <v>46</v>
      </c>
    </row>
    <row r="91" spans="1:43" ht="12.75">
      <c r="A91" s="49"/>
      <c r="B91" s="2">
        <f>SUM(K91:AW91)</f>
        <v>48</v>
      </c>
      <c r="C91" s="18">
        <f>COUNT(K91:AW91)</f>
        <v>1</v>
      </c>
      <c r="D91" s="18">
        <f>IF(COUNT(K91:AW91)&gt;0,LARGE(K91:AW91,1),0)+IF(COUNT(K91:AW91)&gt;1,LARGE(K91:AW91,2),0)+IF(COUNT(K91:AW91)&gt;2,LARGE(K91:AW91,3),0)+IF(COUNT(K91:AW91)&gt;3,LARGE(K91:AW91,4),0)+IF(COUNT(K91:AW91)&gt;4,LARGE(K91:AW91,5),0)+IF(COUNT(K91:AW91)&gt;5,LARGE(K91:AW91,6),0)+IF(COUNT(K91:AW91)&gt;6,LARGE(K91:AW91,7),0)+IF(COUNT(K91:AW91)&gt;7,LARGE(K91:AW91,8),0)+IF(COUNT(K91:AW91)&gt;8,LARGE(K91:AW91,9),0)+IF(COUNT(K91:AW91)&gt;9,LARGE(K91:AW91,10),0)+IF(COUNT(K91:AW91)&gt;10,LARGE(K91:AW91,11),0)+IF(COUNT(K91:AW91)&gt;11,LARGE(K91:AW91,12),0)+IF(COUNT(K91:AW91)&gt;12,LARGE(K91:AW91,13),0)+IF(COUNT(K91:AW91)&gt;13,LARGE(K91:AW91,14),0)+IF(COUNT(K91:AW91)&gt;14,LARGE(K91:AW91,15),0)</f>
        <v>48</v>
      </c>
      <c r="E91" s="18">
        <f>IF(COUNT(K91:AW91)&lt;22,IF(COUNT(K91:AW91)&gt;14,(COUNT(K91:AW91)-15),0)*20,120)</f>
        <v>0</v>
      </c>
      <c r="F91" s="19">
        <f>D91+E91</f>
        <v>48</v>
      </c>
      <c r="G91" s="21" t="s">
        <v>475</v>
      </c>
      <c r="H91" s="38" t="s">
        <v>476</v>
      </c>
      <c r="I91" s="38">
        <v>1984</v>
      </c>
      <c r="J91" s="38"/>
      <c r="AQ91" s="3">
        <v>48</v>
      </c>
    </row>
    <row r="92" spans="1:16" ht="14.25">
      <c r="A92" s="49"/>
      <c r="B92" s="2">
        <f>SUM(K92:AW92)</f>
        <v>44</v>
      </c>
      <c r="C92" s="18">
        <f>COUNT(K92:AW92)</f>
        <v>1</v>
      </c>
      <c r="D92" s="18">
        <f>IF(COUNT(K92:AW92)&gt;0,LARGE(K92:AW92,1),0)+IF(COUNT(K92:AW92)&gt;1,LARGE(K92:AW92,2),0)+IF(COUNT(K92:AW92)&gt;2,LARGE(K92:AW92,3),0)+IF(COUNT(K92:AW92)&gt;3,LARGE(K92:AW92,4),0)+IF(COUNT(K92:AW92)&gt;4,LARGE(K92:AW92,5),0)+IF(COUNT(K92:AW92)&gt;5,LARGE(K92:AW92,6),0)+IF(COUNT(K92:AW92)&gt;6,LARGE(K92:AW92,7),0)+IF(COUNT(K92:AW92)&gt;7,LARGE(K92:AW92,8),0)+IF(COUNT(K92:AW92)&gt;8,LARGE(K92:AW92,9),0)+IF(COUNT(K92:AW92)&gt;9,LARGE(K92:AW92,10),0)+IF(COUNT(K92:AW92)&gt;10,LARGE(K92:AW92,11),0)+IF(COUNT(K92:AW92)&gt;11,LARGE(K92:AW92,12),0)+IF(COUNT(K92:AW92)&gt;12,LARGE(K92:AW92,13),0)+IF(COUNT(K92:AW92)&gt;13,LARGE(K92:AW92,14),0)+IF(COUNT(K92:AW92)&gt;14,LARGE(K92:AW92,15),0)</f>
        <v>44</v>
      </c>
      <c r="E92" s="18">
        <f>IF(COUNT(K92:AW92)&lt;22,IF(COUNT(K92:AW92)&gt;14,(COUNT(K92:AW92)-15),0)*20,120)</f>
        <v>0</v>
      </c>
      <c r="F92" s="19">
        <f>D92+E92</f>
        <v>44</v>
      </c>
      <c r="G92" s="37" t="s">
        <v>286</v>
      </c>
      <c r="H92" s="37" t="s">
        <v>287</v>
      </c>
      <c r="I92" s="36">
        <v>31048</v>
      </c>
      <c r="J92" s="36"/>
      <c r="P92" s="17">
        <v>44</v>
      </c>
    </row>
    <row r="93" spans="1:41" ht="12.75">
      <c r="A93" s="49"/>
      <c r="B93" s="2">
        <f>SUM(K93:AW93)</f>
        <v>48</v>
      </c>
      <c r="C93" s="18">
        <f>COUNT(K93:AW93)</f>
        <v>1</v>
      </c>
      <c r="D93" s="18">
        <f>IF(COUNT(K93:AW93)&gt;0,LARGE(K93:AW93,1),0)+IF(COUNT(K93:AW93)&gt;1,LARGE(K93:AW93,2),0)+IF(COUNT(K93:AW93)&gt;2,LARGE(K93:AW93,3),0)+IF(COUNT(K93:AW93)&gt;3,LARGE(K93:AW93,4),0)+IF(COUNT(K93:AW93)&gt;4,LARGE(K93:AW93,5),0)+IF(COUNT(K93:AW93)&gt;5,LARGE(K93:AW93,6),0)+IF(COUNT(K93:AW93)&gt;6,LARGE(K93:AW93,7),0)+IF(COUNT(K93:AW93)&gt;7,LARGE(K93:AW93,8),0)+IF(COUNT(K93:AW93)&gt;8,LARGE(K93:AW93,9),0)+IF(COUNT(K93:AW93)&gt;9,LARGE(K93:AW93,10),0)+IF(COUNT(K93:AW93)&gt;10,LARGE(K93:AW93,11),0)+IF(COUNT(K93:AW93)&gt;11,LARGE(K93:AW93,12),0)+IF(COUNT(K93:AW93)&gt;12,LARGE(K93:AW93,13),0)+IF(COUNT(K93:AW93)&gt;13,LARGE(K93:AW93,14),0)+IF(COUNT(K93:AW93)&gt;14,LARGE(K93:AW93,15),0)</f>
        <v>48</v>
      </c>
      <c r="E93" s="18">
        <f>IF(COUNT(K93:AW93)&lt;22,IF(COUNT(K93:AW93)&gt;14,(COUNT(K93:AW93)-15),0)*20,120)</f>
        <v>0</v>
      </c>
      <c r="F93" s="19">
        <f>D93+E93</f>
        <v>48</v>
      </c>
      <c r="G93" s="25" t="s">
        <v>463</v>
      </c>
      <c r="H93" s="25" t="s">
        <v>464</v>
      </c>
      <c r="I93" s="25">
        <v>1986</v>
      </c>
      <c r="J93" s="25" t="s">
        <v>77</v>
      </c>
      <c r="AO93" s="17">
        <v>48</v>
      </c>
    </row>
    <row r="94" spans="1:37" ht="12.75">
      <c r="A94" s="49"/>
      <c r="B94" s="2">
        <f>SUM(K94:AW94)</f>
        <v>39</v>
      </c>
      <c r="C94" s="18">
        <f>COUNT(K94:AW94)</f>
        <v>1</v>
      </c>
      <c r="D94" s="18">
        <f>IF(COUNT(K94:AW94)&gt;0,LARGE(K94:AW94,1),0)+IF(COUNT(K94:AW94)&gt;1,LARGE(K94:AW94,2),0)+IF(COUNT(K94:AW94)&gt;2,LARGE(K94:AW94,3),0)+IF(COUNT(K94:AW94)&gt;3,LARGE(K94:AW94,4),0)+IF(COUNT(K94:AW94)&gt;4,LARGE(K94:AW94,5),0)+IF(COUNT(K94:AW94)&gt;5,LARGE(K94:AW94,6),0)+IF(COUNT(K94:AW94)&gt;6,LARGE(K94:AW94,7),0)+IF(COUNT(K94:AW94)&gt;7,LARGE(K94:AW94,8),0)+IF(COUNT(K94:AW94)&gt;8,LARGE(K94:AW94,9),0)+IF(COUNT(K94:AW94)&gt;9,LARGE(K94:AW94,10),0)+IF(COUNT(K94:AW94)&gt;10,LARGE(K94:AW94,11),0)+IF(COUNT(K94:AW94)&gt;11,LARGE(K94:AW94,12),0)+IF(COUNT(K94:AW94)&gt;12,LARGE(K94:AW94,13),0)+IF(COUNT(K94:AW94)&gt;13,LARGE(K94:AW94,14),0)+IF(COUNT(K94:AW94)&gt;14,LARGE(K94:AW94,15),0)</f>
        <v>39</v>
      </c>
      <c r="E94" s="18">
        <f>IF(COUNT(K94:AW94)&lt;22,IF(COUNT(K94:AW94)&gt;14,(COUNT(K94:AW94)-15),0)*20,120)</f>
        <v>0</v>
      </c>
      <c r="F94" s="19">
        <f>D94+E94</f>
        <v>39</v>
      </c>
      <c r="G94" s="21" t="s">
        <v>112</v>
      </c>
      <c r="H94" s="21" t="s">
        <v>113</v>
      </c>
      <c r="I94" s="21">
        <v>1984</v>
      </c>
      <c r="J94" s="21"/>
      <c r="L94" s="17">
        <v>39</v>
      </c>
      <c r="X94" s="17"/>
      <c r="AK94" s="26"/>
    </row>
    <row r="95" spans="1:16" ht="14.25">
      <c r="A95" s="49"/>
      <c r="B95" s="2">
        <f>SUM(K95:AW95)</f>
        <v>49</v>
      </c>
      <c r="C95" s="18">
        <f>COUNT(K95:AW95)</f>
        <v>1</v>
      </c>
      <c r="D95" s="18">
        <f>IF(COUNT(K95:AW95)&gt;0,LARGE(K95:AW95,1),0)+IF(COUNT(K95:AW95)&gt;1,LARGE(K95:AW95,2),0)+IF(COUNT(K95:AW95)&gt;2,LARGE(K95:AW95,3),0)+IF(COUNT(K95:AW95)&gt;3,LARGE(K95:AW95,4),0)+IF(COUNT(K95:AW95)&gt;4,LARGE(K95:AW95,5),0)+IF(COUNT(K95:AW95)&gt;5,LARGE(K95:AW95,6),0)+IF(COUNT(K95:AW95)&gt;6,LARGE(K95:AW95,7),0)+IF(COUNT(K95:AW95)&gt;7,LARGE(K95:AW95,8),0)+IF(COUNT(K95:AW95)&gt;8,LARGE(K95:AW95,9),0)+IF(COUNT(K95:AW95)&gt;9,LARGE(K95:AW95,10),0)+IF(COUNT(K95:AW95)&gt;10,LARGE(K95:AW95,11),0)+IF(COUNT(K95:AW95)&gt;11,LARGE(K95:AW95,12),0)+IF(COUNT(K95:AW95)&gt;12,LARGE(K95:AW95,13),0)+IF(COUNT(K95:AW95)&gt;13,LARGE(K95:AW95,14),0)+IF(COUNT(K95:AW95)&gt;14,LARGE(K95:AW95,15),0)</f>
        <v>49</v>
      </c>
      <c r="E95" s="18">
        <f>IF(COUNT(K95:AW95)&lt;22,IF(COUNT(K95:AW95)&gt;14,(COUNT(K95:AW95)-15),0)*20,120)</f>
        <v>0</v>
      </c>
      <c r="F95" s="19">
        <f>D95+E95</f>
        <v>49</v>
      </c>
      <c r="G95" s="21" t="s">
        <v>259</v>
      </c>
      <c r="H95" s="21" t="s">
        <v>260</v>
      </c>
      <c r="I95" s="36">
        <v>30317</v>
      </c>
      <c r="J95" s="36"/>
      <c r="P95" s="3">
        <v>49</v>
      </c>
    </row>
    <row r="96" spans="1:47" ht="25.5">
      <c r="A96" s="49"/>
      <c r="B96" s="3">
        <f>SUM(K96:AW96)</f>
        <v>49</v>
      </c>
      <c r="C96" s="3">
        <f>COUNT(K96:AW96)</f>
        <v>1</v>
      </c>
      <c r="D96" s="3">
        <f>IF(COUNT(K96:AW96)&gt;0,LARGE(K96:AW96,1),0)+IF(COUNT(K96:AW96)&gt;1,LARGE(K96:AW96,2),0)+IF(COUNT(K96:AW96)&gt;2,LARGE(K96:AW96,3),0)+IF(COUNT(K96:AW96)&gt;3,LARGE(K96:AW96,4),0)+IF(COUNT(K96:AW96)&gt;4,LARGE(K96:AW96,5),0)+IF(COUNT(K96:AW96)&gt;5,LARGE(K96:AW96,6),0)+IF(COUNT(K96:AW96)&gt;6,LARGE(K96:AW96,7),0)+IF(COUNT(K96:AW96)&gt;7,LARGE(K96:AW96,8),0)+IF(COUNT(K96:AW96)&gt;8,LARGE(K96:AW96,9),0)+IF(COUNT(K96:AW96)&gt;9,LARGE(K96:AW96,10),0)+IF(COUNT(K96:AW96)&gt;10,LARGE(K96:AW96,11),0)+IF(COUNT(K96:AW96)&gt;11,LARGE(K96:AW96,12),0)+IF(COUNT(K96:AW96)&gt;12,LARGE(K96:AW96,13),0)+IF(COUNT(K96:AW96)&gt;13,LARGE(K96:AW96,14),0)+IF(COUNT(K96:AW96)&gt;14,LARGE(K96:AW96,15),0)</f>
        <v>49</v>
      </c>
      <c r="E96" s="18">
        <f>IF(COUNT(K96:AW96)&lt;22,IF(COUNT(K96:AW96)&gt;14,(COUNT(K96:AW96)-15),0)*20,120)</f>
        <v>0</v>
      </c>
      <c r="F96" s="19">
        <f>D96+E96</f>
        <v>49</v>
      </c>
      <c r="G96" s="38" t="s">
        <v>419</v>
      </c>
      <c r="H96" s="38" t="s">
        <v>420</v>
      </c>
      <c r="I96" s="52">
        <v>1985</v>
      </c>
      <c r="J96" s="38" t="s">
        <v>421</v>
      </c>
      <c r="AD96" s="17"/>
      <c r="AF96" s="17"/>
      <c r="AI96" s="3">
        <v>49</v>
      </c>
      <c r="AU96" s="5"/>
    </row>
    <row r="97" spans="1:23" ht="15.75">
      <c r="A97" s="49"/>
      <c r="B97" s="2">
        <f>SUM(K97:AW97)</f>
        <v>47</v>
      </c>
      <c r="C97" s="18">
        <f>COUNT(K97:AW97)</f>
        <v>1</v>
      </c>
      <c r="D97" s="18">
        <f>IF(COUNT(K97:AW97)&gt;0,LARGE(K97:AW97,1),0)+IF(COUNT(K97:AW97)&gt;1,LARGE(K97:AW97,2),0)+IF(COUNT(K97:AW97)&gt;2,LARGE(K97:AW97,3),0)+IF(COUNT(K97:AW97)&gt;3,LARGE(K97:AW97,4),0)+IF(COUNT(K97:AW97)&gt;4,LARGE(K97:AW97,5),0)+IF(COUNT(K97:AW97)&gt;5,LARGE(K97:AW97,6),0)+IF(COUNT(K97:AW97)&gt;6,LARGE(K97:AW97,7),0)+IF(COUNT(K97:AW97)&gt;7,LARGE(K97:AW97,8),0)+IF(COUNT(K97:AW97)&gt;8,LARGE(K97:AW97,9),0)+IF(COUNT(K97:AW97)&gt;9,LARGE(K97:AW97,10),0)+IF(COUNT(K97:AW97)&gt;10,LARGE(K97:AW97,11),0)+IF(COUNT(K97:AW97)&gt;11,LARGE(K97:AW97,12),0)+IF(COUNT(K97:AW97)&gt;12,LARGE(K97:AW97,13),0)+IF(COUNT(K97:AW97)&gt;13,LARGE(K97:AW97,14),0)+IF(COUNT(K97:AW97)&gt;14,LARGE(K97:AW97,15),0)</f>
        <v>47</v>
      </c>
      <c r="E97" s="18">
        <f>IF(COUNT(K97:AW97)&lt;22,IF(COUNT(K97:AW97)&gt;14,(COUNT(K97:AW97)-15),0)*20,120)</f>
        <v>0</v>
      </c>
      <c r="F97" s="19">
        <f>D97+E97</f>
        <v>47</v>
      </c>
      <c r="G97" s="47" t="s">
        <v>381</v>
      </c>
      <c r="H97" s="47" t="s">
        <v>269</v>
      </c>
      <c r="I97" s="47"/>
      <c r="J97" s="47"/>
      <c r="W97" s="3">
        <v>47</v>
      </c>
    </row>
    <row r="98" spans="1:37" ht="14.25">
      <c r="A98" s="49"/>
      <c r="B98" s="2">
        <f>SUM(K98:AW98)</f>
        <v>46</v>
      </c>
      <c r="C98" s="18">
        <f>COUNT(K98:AW98)</f>
        <v>1</v>
      </c>
      <c r="D98" s="18">
        <f>IF(COUNT(K98:AW98)&gt;0,LARGE(K98:AW98,1),0)+IF(COUNT(K98:AW98)&gt;1,LARGE(K98:AW98,2),0)+IF(COUNT(K98:AW98)&gt;2,LARGE(K98:AW98,3),0)+IF(COUNT(K98:AW98)&gt;3,LARGE(K98:AW98,4),0)+IF(COUNT(K98:AW98)&gt;4,LARGE(K98:AW98,5),0)+IF(COUNT(K98:AW98)&gt;5,LARGE(K98:AW98,6),0)+IF(COUNT(K98:AW98)&gt;6,LARGE(K98:AW98,7),0)+IF(COUNT(K98:AW98)&gt;7,LARGE(K98:AW98,8),0)+IF(COUNT(K98:AW98)&gt;8,LARGE(K98:AW98,9),0)+IF(COUNT(K98:AW98)&gt;9,LARGE(K98:AW98,10),0)+IF(COUNT(K98:AW98)&gt;10,LARGE(K98:AW98,11),0)+IF(COUNT(K98:AW98)&gt;11,LARGE(K98:AW98,12),0)+IF(COUNT(K98:AW98)&gt;12,LARGE(K98:AW98,13),0)+IF(COUNT(K98:AW98)&gt;13,LARGE(K98:AW98,14),0)+IF(COUNT(K98:AW98)&gt;14,LARGE(K98:AW98,15),0)</f>
        <v>46</v>
      </c>
      <c r="E98" s="18">
        <f>IF(COUNT(K98:AW98)&lt;22,IF(COUNT(K98:AW98)&gt;14,(COUNT(K98:AW98)-15),0)*20,120)</f>
        <v>0</v>
      </c>
      <c r="F98" s="19">
        <f>D98+E98</f>
        <v>46</v>
      </c>
      <c r="G98" s="37" t="s">
        <v>46</v>
      </c>
      <c r="H98" s="37" t="s">
        <v>281</v>
      </c>
      <c r="I98" s="36">
        <v>31413</v>
      </c>
      <c r="J98" s="36" t="s">
        <v>282</v>
      </c>
      <c r="P98" s="17">
        <v>46</v>
      </c>
      <c r="AK98" s="17"/>
    </row>
    <row r="99" spans="1:15" ht="12.75">
      <c r="A99" s="49"/>
      <c r="B99" s="2">
        <f>SUM(K99:AW99)</f>
        <v>44</v>
      </c>
      <c r="C99" s="18">
        <f>COUNT(K99:AW99)</f>
        <v>1</v>
      </c>
      <c r="D99" s="18">
        <f>IF(COUNT(K99:AW99)&gt;0,LARGE(K99:AW99,1),0)+IF(COUNT(K99:AW99)&gt;1,LARGE(K99:AW99,2),0)+IF(COUNT(K99:AW99)&gt;2,LARGE(K99:AW99,3),0)+IF(COUNT(K99:AW99)&gt;3,LARGE(K99:AW99,4),0)+IF(COUNT(K99:AW99)&gt;4,LARGE(K99:AW99,5),0)+IF(COUNT(K99:AW99)&gt;5,LARGE(K99:AW99,6),0)+IF(COUNT(K99:AW99)&gt;6,LARGE(K99:AW99,7),0)+IF(COUNT(K99:AW99)&gt;7,LARGE(K99:AW99,8),0)+IF(COUNT(K99:AW99)&gt;8,LARGE(K99:AW99,9),0)+IF(COUNT(K99:AW99)&gt;9,LARGE(K99:AW99,10),0)+IF(COUNT(K99:AW99)&gt;10,LARGE(K99:AW99,11),0)+IF(COUNT(K99:AW99)&gt;11,LARGE(K99:AW99,12),0)+IF(COUNT(K99:AW99)&gt;12,LARGE(K99:AW99,13),0)+IF(COUNT(K99:AW99)&gt;13,LARGE(K99:AW99,14),0)+IF(COUNT(K99:AW99)&gt;14,LARGE(K99:AW99,15),0)</f>
        <v>44</v>
      </c>
      <c r="E99" s="18">
        <f>IF(COUNT(K99:AW99)&lt;22,IF(COUNT(K99:AW99)&gt;14,(COUNT(K99:AW99)-15),0)*20,120)</f>
        <v>0</v>
      </c>
      <c r="F99" s="19">
        <f>D99+E99</f>
        <v>44</v>
      </c>
      <c r="G99" s="21" t="s">
        <v>218</v>
      </c>
      <c r="H99" s="22" t="s">
        <v>57</v>
      </c>
      <c r="I99" s="22">
        <v>1986</v>
      </c>
      <c r="J99" s="22"/>
      <c r="O99" s="3">
        <v>44</v>
      </c>
    </row>
    <row r="100" spans="1:22" ht="15">
      <c r="A100" s="49"/>
      <c r="B100" s="2">
        <f>SUM(K100:AW100)</f>
        <v>44</v>
      </c>
      <c r="C100" s="18">
        <f>COUNT(K100:AW100)</f>
        <v>1</v>
      </c>
      <c r="D100" s="18">
        <f>IF(COUNT(K100:AW100)&gt;0,LARGE(K100:AW100,1),0)+IF(COUNT(K100:AW100)&gt;1,LARGE(K100:AW100,2),0)+IF(COUNT(K100:AW100)&gt;2,LARGE(K100:AW100,3),0)+IF(COUNT(K100:AW100)&gt;3,LARGE(K100:AW100,4),0)+IF(COUNT(K100:AW100)&gt;4,LARGE(K100:AW100,5),0)+IF(COUNT(K100:AW100)&gt;5,LARGE(K100:AW100,6),0)+IF(COUNT(K100:AW100)&gt;6,LARGE(K100:AW100,7),0)+IF(COUNT(K100:AW100)&gt;7,LARGE(K100:AW100,8),0)+IF(COUNT(K100:AW100)&gt;8,LARGE(K100:AW100,9),0)+IF(COUNT(K100:AW100)&gt;9,LARGE(K100:AW100,10),0)+IF(COUNT(K100:AW100)&gt;10,LARGE(K100:AW100,11),0)+IF(COUNT(K100:AW100)&gt;11,LARGE(K100:AW100,12),0)+IF(COUNT(K100:AW100)&gt;12,LARGE(K100:AW100,13),0)+IF(COUNT(K100:AW100)&gt;13,LARGE(K100:AW100,14),0)+IF(COUNT(K100:AW100)&gt;14,LARGE(K100:AW100,15),0)</f>
        <v>44</v>
      </c>
      <c r="E100" s="18">
        <f>IF(COUNT(K100:AW100)&lt;22,IF(COUNT(K100:AW100)&gt;14,(COUNT(K100:AW100)-15),0)*20,120)</f>
        <v>0</v>
      </c>
      <c r="F100" s="19">
        <f>D100+E100</f>
        <v>44</v>
      </c>
      <c r="G100" s="44" t="s">
        <v>368</v>
      </c>
      <c r="H100" s="44" t="s">
        <v>369</v>
      </c>
      <c r="I100" s="44">
        <v>1984</v>
      </c>
      <c r="J100" s="45"/>
      <c r="V100" s="3">
        <v>44</v>
      </c>
    </row>
    <row r="101" spans="1:13" ht="12.75">
      <c r="A101" s="49"/>
      <c r="B101" s="2">
        <f>SUM(K101:AW101)</f>
        <v>49</v>
      </c>
      <c r="C101" s="18">
        <f>COUNT(K101:AW101)</f>
        <v>1</v>
      </c>
      <c r="D101" s="18">
        <f>IF(COUNT(K101:AW101)&gt;0,LARGE(K101:AW101,1),0)+IF(COUNT(K101:AW101)&gt;1,LARGE(K101:AW101,2),0)+IF(COUNT(K101:AW101)&gt;2,LARGE(K101:AW101,3),0)+IF(COUNT(K101:AW101)&gt;3,LARGE(K101:AW101,4),0)+IF(COUNT(K101:AW101)&gt;4,LARGE(K101:AW101,5),0)+IF(COUNT(K101:AW101)&gt;5,LARGE(K101:AW101,6),0)+IF(COUNT(K101:AW101)&gt;6,LARGE(K101:AW101,7),0)+IF(COUNT(K101:AW101)&gt;7,LARGE(K101:AW101,8),0)+IF(COUNT(K101:AW101)&gt;8,LARGE(K101:AW101,9),0)+IF(COUNT(K101:AW101)&gt;9,LARGE(K101:AW101,10),0)+IF(COUNT(K101:AW101)&gt;10,LARGE(K101:AW101,11),0)+IF(COUNT(K101:AW101)&gt;11,LARGE(K101:AW101,12),0)+IF(COUNT(K101:AW101)&gt;12,LARGE(K101:AW101,13),0)+IF(COUNT(K101:AW101)&gt;13,LARGE(K101:AW101,14),0)+IF(COUNT(K101:AW101)&gt;14,LARGE(K101:AW101,15),0)</f>
        <v>49</v>
      </c>
      <c r="E101" s="18">
        <f>IF(COUNT(K101:AW101)&lt;22,IF(COUNT(K101:AW101)&gt;14,(COUNT(K101:AW101)-15),0)*20,120)</f>
        <v>0</v>
      </c>
      <c r="F101" s="19">
        <f>D101+E101</f>
        <v>49</v>
      </c>
      <c r="G101" s="27" t="s">
        <v>154</v>
      </c>
      <c r="H101" s="21" t="s">
        <v>155</v>
      </c>
      <c r="I101" s="21">
        <v>1983</v>
      </c>
      <c r="J101" s="27" t="s">
        <v>153</v>
      </c>
      <c r="M101" s="17">
        <v>49</v>
      </c>
    </row>
    <row r="102" spans="1:16" ht="14.25">
      <c r="A102" s="49"/>
      <c r="B102" s="2">
        <f>SUM(K102:AW102)</f>
        <v>49</v>
      </c>
      <c r="C102" s="18">
        <f>COUNT(K102:AW102)</f>
        <v>1</v>
      </c>
      <c r="D102" s="18">
        <f>IF(COUNT(K102:AW102)&gt;0,LARGE(K102:AW102,1),0)+IF(COUNT(K102:AW102)&gt;1,LARGE(K102:AW102,2),0)+IF(COUNT(K102:AW102)&gt;2,LARGE(K102:AW102,3),0)+IF(COUNT(K102:AW102)&gt;3,LARGE(K102:AW102,4),0)+IF(COUNT(K102:AW102)&gt;4,LARGE(K102:AW102,5),0)+IF(COUNT(K102:AW102)&gt;5,LARGE(K102:AW102,6),0)+IF(COUNT(K102:AW102)&gt;6,LARGE(K102:AW102,7),0)+IF(COUNT(K102:AW102)&gt;7,LARGE(K102:AW102,8),0)+IF(COUNT(K102:AW102)&gt;8,LARGE(K102:AW102,9),0)+IF(COUNT(K102:AW102)&gt;9,LARGE(K102:AW102,10),0)+IF(COUNT(K102:AW102)&gt;10,LARGE(K102:AW102,11),0)+IF(COUNT(K102:AW102)&gt;11,LARGE(K102:AW102,12),0)+IF(COUNT(K102:AW102)&gt;12,LARGE(K102:AW102,13),0)+IF(COUNT(K102:AW102)&gt;13,LARGE(K102:AW102,14),0)+IF(COUNT(K102:AW102)&gt;14,LARGE(K102:AW102,15),0)</f>
        <v>49</v>
      </c>
      <c r="E102" s="18">
        <f>IF(COUNT(K102:AW102)&lt;22,IF(COUNT(K102:AW102)&gt;14,(COUNT(K102:AW102)-15),0)*20,120)</f>
        <v>0</v>
      </c>
      <c r="F102" s="19">
        <f>D102+E102</f>
        <v>49</v>
      </c>
      <c r="G102" s="37" t="s">
        <v>274</v>
      </c>
      <c r="H102" s="37" t="s">
        <v>275</v>
      </c>
      <c r="I102" s="36">
        <v>31048</v>
      </c>
      <c r="J102" s="36" t="s">
        <v>276</v>
      </c>
      <c r="P102" s="17">
        <v>49</v>
      </c>
    </row>
    <row r="103" spans="2:47" ht="12.75">
      <c r="B103" s="2">
        <f>SUM(K103:AW103)</f>
        <v>47</v>
      </c>
      <c r="C103" s="18">
        <f>COUNT(K103:AW103)</f>
        <v>1</v>
      </c>
      <c r="D103" s="18">
        <f>IF(COUNT(K103:AW103)&gt;0,LARGE(K103:AW103,1),0)+IF(COUNT(K103:AW103)&gt;1,LARGE(K103:AW103,2),0)+IF(COUNT(K103:AW103)&gt;2,LARGE(K103:AW103,3),0)+IF(COUNT(K103:AW103)&gt;3,LARGE(K103:AW103,4),0)+IF(COUNT(K103:AW103)&gt;4,LARGE(K103:AW103,5),0)+IF(COUNT(K103:AW103)&gt;5,LARGE(K103:AW103,6),0)+IF(COUNT(K103:AW103)&gt;6,LARGE(K103:AW103,7),0)+IF(COUNT(K103:AW103)&gt;7,LARGE(K103:AW103,8),0)+IF(COUNT(K103:AW103)&gt;8,LARGE(K103:AW103,9),0)+IF(COUNT(K103:AW103)&gt;9,LARGE(K103:AW103,10),0)+IF(COUNT(K103:AW103)&gt;10,LARGE(K103:AW103,11),0)+IF(COUNT(K103:AW103)&gt;11,LARGE(K103:AW103,12),0)+IF(COUNT(K103:AW103)&gt;12,LARGE(K103:AW103,13),0)+IF(COUNT(K103:AW103)&gt;13,LARGE(K103:AW103,14),0)+IF(COUNT(K103:AW103)&gt;14,LARGE(K103:AW103,15),0)</f>
        <v>47</v>
      </c>
      <c r="E103" s="18">
        <f>IF(COUNT(K103:AW103)&lt;22,IF(COUNT(K103:AW103)&gt;14,(COUNT(K103:AW103)-15),0)*20,120)</f>
        <v>0</v>
      </c>
      <c r="F103" s="19">
        <f>D103+E103</f>
        <v>47</v>
      </c>
      <c r="G103" s="27" t="s">
        <v>497</v>
      </c>
      <c r="H103" s="27" t="s">
        <v>498</v>
      </c>
      <c r="I103" s="21">
        <v>1987</v>
      </c>
      <c r="J103" s="27" t="s">
        <v>499</v>
      </c>
      <c r="AT103" s="3">
        <v>47</v>
      </c>
      <c r="AU103" s="5"/>
    </row>
    <row r="104" spans="1:28" ht="12.75">
      <c r="A104" s="49"/>
      <c r="B104" s="2">
        <f>SUM(K104:AW104)</f>
        <v>50</v>
      </c>
      <c r="C104" s="18">
        <f>COUNT(K104:AW104)</f>
        <v>1</v>
      </c>
      <c r="D104" s="18">
        <f>IF(COUNT(K104:AW104)&gt;0,LARGE(K104:AW104,1),0)+IF(COUNT(K104:AW104)&gt;1,LARGE(K104:AW104,2),0)+IF(COUNT(K104:AW104)&gt;2,LARGE(K104:AW104,3),0)+IF(COUNT(K104:AW104)&gt;3,LARGE(K104:AW104,4),0)+IF(COUNT(K104:AW104)&gt;4,LARGE(K104:AW104,5),0)+IF(COUNT(K104:AW104)&gt;5,LARGE(K104:AW104,6),0)+IF(COUNT(K104:AW104)&gt;6,LARGE(K104:AW104,7),0)+IF(COUNT(K104:AW104)&gt;7,LARGE(K104:AW104,8),0)+IF(COUNT(K104:AW104)&gt;8,LARGE(K104:AW104,9),0)+IF(COUNT(K104:AW104)&gt;9,LARGE(K104:AW104,10),0)+IF(COUNT(K104:AW104)&gt;10,LARGE(K104:AW104,11),0)+IF(COUNT(K104:AW104)&gt;11,LARGE(K104:AW104,12),0)+IF(COUNT(K104:AW104)&gt;12,LARGE(K104:AW104,13),0)+IF(COUNT(K104:AW104)&gt;13,LARGE(K104:AW104,14),0)+IF(COUNT(K104:AW104)&gt;14,LARGE(K104:AW104,15),0)</f>
        <v>50</v>
      </c>
      <c r="E104" s="18">
        <f>IF(COUNT(K104:AW104)&lt;22,IF(COUNT(K104:AW104)&gt;14,(COUNT(K104:AW104)-15),0)*20,120)</f>
        <v>0</v>
      </c>
      <c r="F104" s="19">
        <f>D104+E104</f>
        <v>50</v>
      </c>
      <c r="G104" s="38" t="s">
        <v>396</v>
      </c>
      <c r="H104" s="38" t="s">
        <v>397</v>
      </c>
      <c r="I104" s="21"/>
      <c r="J104" s="38" t="s">
        <v>14</v>
      </c>
      <c r="AB104" s="17">
        <v>50</v>
      </c>
    </row>
    <row r="105" spans="1:32" ht="12.75">
      <c r="A105" s="49"/>
      <c r="B105" s="2">
        <f>SUM(K105:AW105)</f>
        <v>48</v>
      </c>
      <c r="C105" s="18">
        <f>COUNT(K105:AW105)</f>
        <v>1</v>
      </c>
      <c r="D105" s="18">
        <f>IF(COUNT(K105:AW105)&gt;0,LARGE(K105:AW105,1),0)+IF(COUNT(K105:AW105)&gt;1,LARGE(K105:AW105,2),0)+IF(COUNT(K105:AW105)&gt;2,LARGE(K105:AW105,3),0)+IF(COUNT(K105:AW105)&gt;3,LARGE(K105:AW105,4),0)+IF(COUNT(K105:AW105)&gt;4,LARGE(K105:AW105,5),0)+IF(COUNT(K105:AW105)&gt;5,LARGE(K105:AW105,6),0)+IF(COUNT(K105:AW105)&gt;6,LARGE(K105:AW105,7),0)+IF(COUNT(K105:AW105)&gt;7,LARGE(K105:AW105,8),0)+IF(COUNT(K105:AW105)&gt;8,LARGE(K105:AW105,9),0)+IF(COUNT(K105:AW105)&gt;9,LARGE(K105:AW105,10),0)+IF(COUNT(K105:AW105)&gt;10,LARGE(K105:AW105,11),0)+IF(COUNT(K105:AW105)&gt;11,LARGE(K105:AW105,12),0)+IF(COUNT(K105:AW105)&gt;12,LARGE(K105:AW105,13),0)+IF(COUNT(K105:AW105)&gt;13,LARGE(K105:AW105,14),0)+IF(COUNT(K105:AW105)&gt;14,LARGE(K105:AW105,15),0)</f>
        <v>48</v>
      </c>
      <c r="E105" s="18">
        <f>IF(COUNT(K105:AW105)&lt;22,IF(COUNT(K105:AW105)&gt;14,(COUNT(K105:AW105)-15),0)*20,120)</f>
        <v>0</v>
      </c>
      <c r="F105" s="19">
        <f>D105+E105</f>
        <v>48</v>
      </c>
      <c r="G105" s="50" t="s">
        <v>410</v>
      </c>
      <c r="H105" s="50" t="s">
        <v>411</v>
      </c>
      <c r="I105" s="50"/>
      <c r="J105" s="50" t="s">
        <v>412</v>
      </c>
      <c r="S105" s="17"/>
      <c r="AF105" s="17">
        <v>48</v>
      </c>
    </row>
    <row r="106" spans="1:23" ht="12.75">
      <c r="A106" s="49"/>
      <c r="B106" s="2">
        <f>SUM(K106:AW106)</f>
        <v>47</v>
      </c>
      <c r="C106" s="18">
        <f>COUNT(K106:AW106)</f>
        <v>1</v>
      </c>
      <c r="D106" s="18">
        <f>IF(COUNT(K106:AW106)&gt;0,LARGE(K106:AW106,1),0)+IF(COUNT(K106:AW106)&gt;1,LARGE(K106:AW106,2),0)+IF(COUNT(K106:AW106)&gt;2,LARGE(K106:AW106,3),0)+IF(COUNT(K106:AW106)&gt;3,LARGE(K106:AW106,4),0)+IF(COUNT(K106:AW106)&gt;4,LARGE(K106:AW106,5),0)+IF(COUNT(K106:AW106)&gt;5,LARGE(K106:AW106,6),0)+IF(COUNT(K106:AW106)&gt;6,LARGE(K106:AW106,7),0)+IF(COUNT(K106:AW106)&gt;7,LARGE(K106:AW106,8),0)+IF(COUNT(K106:AW106)&gt;8,LARGE(K106:AW106,9),0)+IF(COUNT(K106:AW106)&gt;9,LARGE(K106:AW106,10),0)+IF(COUNT(K106:AW106)&gt;10,LARGE(K106:AW106,11),0)+IF(COUNT(K106:AW106)&gt;11,LARGE(K106:AW106,12),0)+IF(COUNT(K106:AW106)&gt;12,LARGE(K106:AW106,13),0)+IF(COUNT(K106:AW106)&gt;13,LARGE(K106:AW106,14),0)+IF(COUNT(K106:AW106)&gt;14,LARGE(K106:AW106,15),0)</f>
        <v>47</v>
      </c>
      <c r="E106" s="18">
        <f>IF(COUNT(K106:AW106)&lt;22,IF(COUNT(K106:AW106)&gt;14,(COUNT(K106:AW106)-15),0)*20,120)</f>
        <v>0</v>
      </c>
      <c r="F106" s="19">
        <f>D106+E106</f>
        <v>47</v>
      </c>
      <c r="G106" s="27" t="s">
        <v>159</v>
      </c>
      <c r="H106" s="21" t="s">
        <v>160</v>
      </c>
      <c r="I106" s="21">
        <v>1986</v>
      </c>
      <c r="J106" s="27" t="s">
        <v>153</v>
      </c>
      <c r="M106" s="17">
        <v>47</v>
      </c>
      <c r="W106" s="17"/>
    </row>
    <row r="107" spans="1:43" ht="12.75">
      <c r="A107" s="49"/>
      <c r="B107" s="3">
        <f>SUM(K107:AW107)</f>
        <v>50</v>
      </c>
      <c r="C107" s="18">
        <f>COUNT(K107:AW107)</f>
        <v>1</v>
      </c>
      <c r="D107" s="3">
        <f>IF(COUNT(K107:AW107)&gt;0,LARGE(K107:AW107,1),0)+IF(COUNT(K107:AW107)&gt;1,LARGE(K107:AW107,2),0)+IF(COUNT(K107:AW107)&gt;2,LARGE(K107:AW107,3),0)+IF(COUNT(K107:AW107)&gt;3,LARGE(K107:AW107,4),0)+IF(COUNT(K107:AW107)&gt;4,LARGE(K107:AW107,5),0)+IF(COUNT(K107:AW107)&gt;5,LARGE(K107:AW107,6),0)+IF(COUNT(K107:AW107)&gt;6,LARGE(K107:AW107,7),0)+IF(COUNT(K107:AW107)&gt;7,LARGE(K107:AW107,8),0)+IF(COUNT(K107:AW107)&gt;8,LARGE(K107:AW107,9),0)+IF(COUNT(K107:AW107)&gt;9,LARGE(K107:AW107,10),0)+IF(COUNT(K107:AW107)&gt;10,LARGE(K107:AW107,11),0)+IF(COUNT(K107:AW107)&gt;11,LARGE(K107:AW107,12),0)+IF(COUNT(K107:AW107)&gt;12,LARGE(K107:AW107,13),0)+IF(COUNT(K107:AW107)&gt;13,LARGE(K107:AW107,14),0)+IF(COUNT(K107:AW107)&gt;14,LARGE(K107:AW107,15),0)</f>
        <v>50</v>
      </c>
      <c r="E107" s="18">
        <f>IF(COUNT(K107:AW107)&lt;22,IF(COUNT(K107:AW107)&gt;14,(COUNT(K107:AW107)-15),0)*20,120)</f>
        <v>0</v>
      </c>
      <c r="F107" s="19">
        <f>D107+E107</f>
        <v>50</v>
      </c>
      <c r="G107" s="21" t="s">
        <v>477</v>
      </c>
      <c r="H107" s="38" t="s">
        <v>478</v>
      </c>
      <c r="I107" s="38">
        <v>1985</v>
      </c>
      <c r="J107" s="38"/>
      <c r="AQ107" s="26">
        <v>50</v>
      </c>
    </row>
    <row r="108" spans="1:46" ht="12.75">
      <c r="A108" s="49"/>
      <c r="B108" s="2">
        <f>SUM(K108:AW108)</f>
        <v>50</v>
      </c>
      <c r="C108" s="18">
        <f>COUNT(K108:AW108)</f>
        <v>1</v>
      </c>
      <c r="D108" s="18">
        <f>IF(COUNT(K108:AW108)&gt;0,LARGE(K108:AW108,1),0)+IF(COUNT(K108:AW108)&gt;1,LARGE(K108:AW108,2),0)+IF(COUNT(K108:AW108)&gt;2,LARGE(K108:AW108,3),0)+IF(COUNT(K108:AW108)&gt;3,LARGE(K108:AW108,4),0)+IF(COUNT(K108:AW108)&gt;4,LARGE(K108:AW108,5),0)+IF(COUNT(K108:AW108)&gt;5,LARGE(K108:AW108,6),0)+IF(COUNT(K108:AW108)&gt;6,LARGE(K108:AW108,7),0)+IF(COUNT(K108:AW108)&gt;7,LARGE(K108:AW108,8),0)+IF(COUNT(K108:AW108)&gt;8,LARGE(K108:AW108,9),0)+IF(COUNT(K108:AW108)&gt;9,LARGE(K108:AW108,10),0)+IF(COUNT(K108:AW108)&gt;10,LARGE(K108:AW108,11),0)+IF(COUNT(K108:AW108)&gt;11,LARGE(K108:AW108,12),0)+IF(COUNT(K108:AW108)&gt;12,LARGE(K108:AW108,13),0)+IF(COUNT(K108:AW108)&gt;13,LARGE(K108:AW108,14),0)+IF(COUNT(K108:AW108)&gt;14,LARGE(K108:AW108,15),0)</f>
        <v>50</v>
      </c>
      <c r="E108" s="18">
        <f>IF(COUNT(K108:AW108)&lt;22,IF(COUNT(K108:AW108)&gt;14,(COUNT(K108:AW108)-15),0)*20,120)</f>
        <v>0</v>
      </c>
      <c r="F108" s="19">
        <f>D108+E108</f>
        <v>50</v>
      </c>
      <c r="G108" s="27" t="s">
        <v>191</v>
      </c>
      <c r="H108" s="27" t="s">
        <v>192</v>
      </c>
      <c r="I108" s="21">
        <v>1987</v>
      </c>
      <c r="J108" s="27" t="s">
        <v>193</v>
      </c>
      <c r="K108" s="30"/>
      <c r="L108" s="5"/>
      <c r="M108" s="5"/>
      <c r="N108" s="5">
        <v>50</v>
      </c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14"/>
      <c r="AB108" s="5"/>
      <c r="AC108" s="15"/>
      <c r="AD108" s="28"/>
      <c r="AE108" s="5"/>
      <c r="AF108" s="5"/>
      <c r="AG108" s="5"/>
      <c r="AH108" s="5"/>
      <c r="AI108" s="5"/>
      <c r="AJ108" s="5"/>
      <c r="AK108" s="14"/>
      <c r="AL108" s="5"/>
      <c r="AM108" s="14"/>
      <c r="AN108" s="5"/>
      <c r="AO108" s="5"/>
      <c r="AP108" s="5"/>
      <c r="AQ108" s="5"/>
      <c r="AR108" s="5"/>
      <c r="AS108" s="5"/>
      <c r="AT108" s="5"/>
    </row>
    <row r="109" spans="1:16" ht="14.25">
      <c r="A109" s="49"/>
      <c r="B109" s="2">
        <f>SUM(K109:AW109)</f>
        <v>42</v>
      </c>
      <c r="C109" s="18">
        <f>COUNT(K109:AW109)</f>
        <v>1</v>
      </c>
      <c r="D109" s="18">
        <f>IF(COUNT(K109:AW109)&gt;0,LARGE(K109:AW109,1),0)+IF(COUNT(K109:AW109)&gt;1,LARGE(K109:AW109,2),0)+IF(COUNT(K109:AW109)&gt;2,LARGE(K109:AW109,3),0)+IF(COUNT(K109:AW109)&gt;3,LARGE(K109:AW109,4),0)+IF(COUNT(K109:AW109)&gt;4,LARGE(K109:AW109,5),0)+IF(COUNT(K109:AW109)&gt;5,LARGE(K109:AW109,6),0)+IF(COUNT(K109:AW109)&gt;6,LARGE(K109:AW109,7),0)+IF(COUNT(K109:AW109)&gt;7,LARGE(K109:AW109,8),0)+IF(COUNT(K109:AW109)&gt;8,LARGE(K109:AW109,9),0)+IF(COUNT(K109:AW109)&gt;9,LARGE(K109:AW109,10),0)+IF(COUNT(K109:AW109)&gt;10,LARGE(K109:AW109,11),0)+IF(COUNT(K109:AW109)&gt;11,LARGE(K109:AW109,12),0)+IF(COUNT(K109:AW109)&gt;12,LARGE(K109:AW109,13),0)+IF(COUNT(K109:AW109)&gt;13,LARGE(K109:AW109,14),0)+IF(COUNT(K109:AW109)&gt;14,LARGE(K109:AW109,15),0)</f>
        <v>42</v>
      </c>
      <c r="E109" s="18">
        <f>IF(COUNT(K109:AW109)&lt;22,IF(COUNT(K109:AW109)&gt;14,(COUNT(K109:AW109)-15),0)*20,120)</f>
        <v>0</v>
      </c>
      <c r="F109" s="19">
        <f>D109+E109</f>
        <v>42</v>
      </c>
      <c r="G109" s="37" t="s">
        <v>191</v>
      </c>
      <c r="H109" s="37" t="s">
        <v>290</v>
      </c>
      <c r="I109" s="36">
        <v>31778</v>
      </c>
      <c r="J109" s="36" t="s">
        <v>291</v>
      </c>
      <c r="P109" s="17">
        <v>42</v>
      </c>
    </row>
    <row r="110" spans="1:29" ht="12.75">
      <c r="A110" s="49"/>
      <c r="B110" s="2">
        <f>SUM(K110:AW110)</f>
        <v>42</v>
      </c>
      <c r="C110" s="18">
        <f>COUNT(K110:AW110)</f>
        <v>1</v>
      </c>
      <c r="D110" s="18">
        <f>IF(COUNT(K110:AW110)&gt;0,LARGE(K110:AW110,1),0)+IF(COUNT(K110:AW110)&gt;1,LARGE(K110:AW110,2),0)+IF(COUNT(K110:AW110)&gt;2,LARGE(K110:AW110,3),0)+IF(COUNT(K110:AW110)&gt;3,LARGE(K110:AW110,4),0)+IF(COUNT(K110:AW110)&gt;4,LARGE(K110:AW110,5),0)+IF(COUNT(K110:AW110)&gt;5,LARGE(K110:AW110,6),0)+IF(COUNT(K110:AW110)&gt;6,LARGE(K110:AW110,7),0)+IF(COUNT(K110:AW110)&gt;7,LARGE(K110:AW110,8),0)+IF(COUNT(K110:AW110)&gt;8,LARGE(K110:AW110,9),0)+IF(COUNT(K110:AW110)&gt;9,LARGE(K110:AW110,10),0)+IF(COUNT(K110:AW110)&gt;10,LARGE(K110:AW110,11),0)+IF(COUNT(K110:AW110)&gt;11,LARGE(K110:AW110,12),0)+IF(COUNT(K110:AW110)&gt;12,LARGE(K110:AW110,13),0)+IF(COUNT(K110:AW110)&gt;13,LARGE(K110:AW110,14),0)+IF(COUNT(K110:AW110)&gt;14,LARGE(K110:AW110,15),0)</f>
        <v>42</v>
      </c>
      <c r="E110" s="18">
        <f>IF(COUNT(K110:AW110)&lt;22,IF(COUNT(K110:AW110)&gt;14,(COUNT(K110:AW110)-15),0)*20,120)</f>
        <v>0</v>
      </c>
      <c r="F110" s="19">
        <f>D110+E110</f>
        <v>42</v>
      </c>
      <c r="G110" s="21" t="s">
        <v>143</v>
      </c>
      <c r="H110" s="21" t="s">
        <v>144</v>
      </c>
      <c r="I110" s="21">
        <v>1985</v>
      </c>
      <c r="J110" s="21"/>
      <c r="L110" s="3">
        <v>42</v>
      </c>
      <c r="AC110" s="26"/>
    </row>
    <row r="111" spans="1:16" ht="14.25">
      <c r="A111" s="49"/>
      <c r="B111" s="2">
        <f>SUM(K111:AW111)</f>
        <v>50</v>
      </c>
      <c r="C111" s="18">
        <f>COUNT(K111:AW111)</f>
        <v>1</v>
      </c>
      <c r="D111" s="18">
        <f>IF(COUNT(K111:AW111)&gt;0,LARGE(K111:AW111,1),0)+IF(COUNT(K111:AW111)&gt;1,LARGE(K111:AW111,2),0)+IF(COUNT(K111:AW111)&gt;2,LARGE(K111:AW111,3),0)+IF(COUNT(K111:AW111)&gt;3,LARGE(K111:AW111,4),0)+IF(COUNT(K111:AW111)&gt;4,LARGE(K111:AW111,5),0)+IF(COUNT(K111:AW111)&gt;5,LARGE(K111:AW111,6),0)+IF(COUNT(K111:AW111)&gt;6,LARGE(K111:AW111,7),0)+IF(COUNT(K111:AW111)&gt;7,LARGE(K111:AW111,8),0)+IF(COUNT(K111:AW111)&gt;8,LARGE(K111:AW111,9),0)+IF(COUNT(K111:AW111)&gt;9,LARGE(K111:AW111,10),0)+IF(COUNT(K111:AW111)&gt;10,LARGE(K111:AW111,11),0)+IF(COUNT(K111:AW111)&gt;11,LARGE(K111:AW111,12),0)+IF(COUNT(K111:AW111)&gt;12,LARGE(K111:AW111,13),0)+IF(COUNT(K111:AW111)&gt;13,LARGE(K111:AW111,14),0)+IF(COUNT(K111:AW111)&gt;14,LARGE(K111:AW111,15),0)</f>
        <v>50</v>
      </c>
      <c r="E111" s="18">
        <f>IF(COUNT(K111:AW111)&lt;22,IF(COUNT(K111:AW111)&gt;14,(COUNT(K111:AW111)-15),0)*20,120)</f>
        <v>0</v>
      </c>
      <c r="F111" s="19">
        <f>D111+E111</f>
        <v>50</v>
      </c>
      <c r="G111" s="21" t="s">
        <v>256</v>
      </c>
      <c r="H111" s="21" t="s">
        <v>257</v>
      </c>
      <c r="I111" s="36">
        <v>31048</v>
      </c>
      <c r="J111" s="36" t="s">
        <v>258</v>
      </c>
      <c r="P111" s="3">
        <v>50</v>
      </c>
    </row>
    <row r="112" spans="1:26" ht="12.75">
      <c r="A112" s="49"/>
      <c r="B112" s="2">
        <f>SUM(K112:AW112)</f>
        <v>49</v>
      </c>
      <c r="C112" s="18">
        <f>COUNT(K112:AW112)</f>
        <v>1</v>
      </c>
      <c r="D112" s="18">
        <f>IF(COUNT(K112:AW112)&gt;0,LARGE(K112:AW112,1),0)+IF(COUNT(K112:AW112)&gt;1,LARGE(K112:AW112,2),0)+IF(COUNT(K112:AW112)&gt;2,LARGE(K112:AW112,3),0)+IF(COUNT(K112:AW112)&gt;3,LARGE(K112:AW112,4),0)+IF(COUNT(K112:AW112)&gt;4,LARGE(K112:AW112,5),0)+IF(COUNT(K112:AW112)&gt;5,LARGE(K112:AW112,6),0)+IF(COUNT(K112:AW112)&gt;6,LARGE(K112:AW112,7),0)+IF(COUNT(K112:AW112)&gt;7,LARGE(K112:AW112,8),0)+IF(COUNT(K112:AW112)&gt;8,LARGE(K112:AW112,9),0)+IF(COUNT(K112:AW112)&gt;9,LARGE(K112:AW112,10),0)+IF(COUNT(K112:AW112)&gt;10,LARGE(K112:AW112,11),0)+IF(COUNT(K112:AW112)&gt;11,LARGE(K112:AW112,12),0)+IF(COUNT(K112:AW112)&gt;12,LARGE(K112:AW112,13),0)+IF(COUNT(K112:AW112)&gt;13,LARGE(K112:AW112,14),0)+IF(COUNT(K112:AW112)&gt;14,LARGE(K112:AW112,15),0)</f>
        <v>49</v>
      </c>
      <c r="E112" s="18">
        <f>IF(COUNT(K112:AW112)&lt;22,IF(COUNT(K112:AW112)&gt;14,(COUNT(K112:AW112)-15),0)*20,120)</f>
        <v>0</v>
      </c>
      <c r="F112" s="19">
        <f>D112+E112</f>
        <v>49</v>
      </c>
      <c r="G112" s="21" t="s">
        <v>91</v>
      </c>
      <c r="H112" s="21" t="s">
        <v>65</v>
      </c>
      <c r="I112" s="21">
        <v>1985</v>
      </c>
      <c r="J112" s="21"/>
      <c r="L112" s="17">
        <v>49</v>
      </c>
      <c r="M112" s="17"/>
      <c r="Z112" s="17"/>
    </row>
    <row r="113" spans="1:21" ht="13.5" customHeight="1">
      <c r="A113" s="49"/>
      <c r="B113" s="2">
        <f>SUM(K113:AW113)</f>
        <v>49</v>
      </c>
      <c r="C113" s="18">
        <f>COUNT(K113:AW113)</f>
        <v>1</v>
      </c>
      <c r="D113" s="18">
        <f>IF(COUNT(K113:AW113)&gt;0,LARGE(K113:AW113,1),0)+IF(COUNT(K113:AW113)&gt;1,LARGE(K113:AW113,2),0)+IF(COUNT(K113:AW113)&gt;2,LARGE(K113:AW113,3),0)+IF(COUNT(K113:AW113)&gt;3,LARGE(K113:AW113,4),0)+IF(COUNT(K113:AW113)&gt;4,LARGE(K113:AW113,5),0)+IF(COUNT(K113:AW113)&gt;5,LARGE(K113:AW113,6),0)+IF(COUNT(K113:AW113)&gt;6,LARGE(K113:AW113,7),0)+IF(COUNT(K113:AW113)&gt;7,LARGE(K113:AW113,8),0)+IF(COUNT(K113:AW113)&gt;8,LARGE(K113:AW113,9),0)+IF(COUNT(K113:AW113)&gt;9,LARGE(K113:AW113,10),0)+IF(COUNT(K113:AW113)&gt;10,LARGE(K113:AW113,11),0)+IF(COUNT(K113:AW113)&gt;11,LARGE(K113:AW113,12),0)+IF(COUNT(K113:AW113)&gt;12,LARGE(K113:AW113,13),0)+IF(COUNT(K113:AW113)&gt;13,LARGE(K113:AW113,14),0)+IF(COUNT(K113:AW113)&gt;14,LARGE(K113:AW113,15),0)</f>
        <v>49</v>
      </c>
      <c r="E113" s="18">
        <f>IF(COUNT(K113:AW113)&lt;22,IF(COUNT(K113:AW113)&gt;14,(COUNT(K113:AW113)-15),0)*20,120)</f>
        <v>0</v>
      </c>
      <c r="F113" s="19">
        <f>D113+E113</f>
        <v>49</v>
      </c>
      <c r="G113" s="21" t="s">
        <v>356</v>
      </c>
      <c r="H113" s="25" t="s">
        <v>357</v>
      </c>
      <c r="I113" s="25">
        <v>1986</v>
      </c>
      <c r="J113" s="25" t="s">
        <v>358</v>
      </c>
      <c r="S113" s="17"/>
      <c r="U113" s="3">
        <v>49</v>
      </c>
    </row>
    <row r="114" spans="1:22" ht="13.5" customHeight="1">
      <c r="A114" s="49"/>
      <c r="B114" s="2">
        <f>SUM(K114:AW114)</f>
        <v>50</v>
      </c>
      <c r="C114" s="18">
        <f>COUNT(K114:AW114)</f>
        <v>1</v>
      </c>
      <c r="D114" s="18">
        <f>IF(COUNT(K114:AW114)&gt;0,LARGE(K114:AW114,1),0)+IF(COUNT(K114:AW114)&gt;1,LARGE(K114:AW114,2),0)+IF(COUNT(K114:AW114)&gt;2,LARGE(K114:AW114,3),0)+IF(COUNT(K114:AW114)&gt;3,LARGE(K114:AW114,4),0)+IF(COUNT(K114:AW114)&gt;4,LARGE(K114:AW114,5),0)+IF(COUNT(K114:AW114)&gt;5,LARGE(K114:AW114,6),0)+IF(COUNT(K114:AW114)&gt;6,LARGE(K114:AW114,7),0)+IF(COUNT(K114:AW114)&gt;7,LARGE(K114:AW114,8),0)+IF(COUNT(K114:AW114)&gt;8,LARGE(K114:AW114,9),0)+IF(COUNT(K114:AW114)&gt;9,LARGE(K114:AW114,10),0)+IF(COUNT(K114:AW114)&gt;10,LARGE(K114:AW114,11),0)+IF(COUNT(K114:AW114)&gt;11,LARGE(K114:AW114,12),0)+IF(COUNT(K114:AW114)&gt;12,LARGE(K114:AW114,13),0)+IF(COUNT(K114:AW114)&gt;13,LARGE(K114:AW114,14),0)+IF(COUNT(K114:AW114)&gt;14,LARGE(K114:AW114,15),0)</f>
        <v>50</v>
      </c>
      <c r="E114" s="18">
        <f>IF(COUNT(K114:AW114)&lt;22,IF(COUNT(K114:AW114)&gt;14,(COUNT(K114:AW114)-15),0)*20,120)</f>
        <v>0</v>
      </c>
      <c r="F114" s="19">
        <f>D114+E114</f>
        <v>50</v>
      </c>
      <c r="G114" s="44" t="s">
        <v>361</v>
      </c>
      <c r="H114" s="44" t="s">
        <v>188</v>
      </c>
      <c r="I114" s="44">
        <v>1987</v>
      </c>
      <c r="J114" s="45"/>
      <c r="R114" s="17"/>
      <c r="V114" s="3">
        <v>50</v>
      </c>
    </row>
    <row r="115" spans="1:38" ht="13.5" customHeight="1">
      <c r="A115" s="49"/>
      <c r="B115" s="2">
        <f>SUM(K115:AW115)</f>
        <v>45</v>
      </c>
      <c r="C115" s="18">
        <f>COUNT(K115:AW115)</f>
        <v>1</v>
      </c>
      <c r="D115" s="18">
        <f>IF(COUNT(K115:AW115)&gt;0,LARGE(K115:AW115,1),0)+IF(COUNT(K115:AW115)&gt;1,LARGE(K115:AW115,2),0)+IF(COUNT(K115:AW115)&gt;2,LARGE(K115:AW115,3),0)+IF(COUNT(K115:AW115)&gt;3,LARGE(K115:AW115,4),0)+IF(COUNT(K115:AW115)&gt;4,LARGE(K115:AW115,5),0)+IF(COUNT(K115:AW115)&gt;5,LARGE(K115:AW115,6),0)+IF(COUNT(K115:AW115)&gt;6,LARGE(K115:AW115,7),0)+IF(COUNT(K115:AW115)&gt;7,LARGE(K115:AW115,8),0)+IF(COUNT(K115:AW115)&gt;8,LARGE(K115:AW115,9),0)+IF(COUNT(K115:AW115)&gt;9,LARGE(K115:AW115,10),0)+IF(COUNT(K115:AW115)&gt;10,LARGE(K115:AW115,11),0)+IF(COUNT(K115:AW115)&gt;11,LARGE(K115:AW115,12),0)+IF(COUNT(K115:AW115)&gt;12,LARGE(K115:AW115,13),0)+IF(COUNT(K115:AW115)&gt;13,LARGE(K115:AW115,14),0)+IF(COUNT(K115:AW115)&gt;14,LARGE(K115:AW115,15),0)</f>
        <v>45</v>
      </c>
      <c r="E115" s="18">
        <f>IF(COUNT(K115:AW115)&lt;22,IF(COUNT(K115:AW115)&gt;14,(COUNT(K115:AW115)-15),0)*20,120)</f>
        <v>0</v>
      </c>
      <c r="F115" s="19">
        <f>D115+E115</f>
        <v>45</v>
      </c>
      <c r="G115" s="21" t="s">
        <v>268</v>
      </c>
      <c r="H115" s="21" t="s">
        <v>269</v>
      </c>
      <c r="I115" s="36">
        <v>31048</v>
      </c>
      <c r="J115" s="36" t="s">
        <v>270</v>
      </c>
      <c r="P115" s="3">
        <v>45</v>
      </c>
      <c r="AL115" s="17"/>
    </row>
    <row r="116" spans="1:16" ht="13.5" customHeight="1">
      <c r="A116" s="49"/>
      <c r="B116" s="2">
        <f>SUM(K116:AW116)</f>
        <v>47</v>
      </c>
      <c r="C116" s="18">
        <f>COUNT(K116:AW116)</f>
        <v>1</v>
      </c>
      <c r="D116" s="18">
        <f>IF(COUNT(K116:AW116)&gt;0,LARGE(K116:AW116,1),0)+IF(COUNT(K116:AW116)&gt;1,LARGE(K116:AW116,2),0)+IF(COUNT(K116:AW116)&gt;2,LARGE(K116:AW116,3),0)+IF(COUNT(K116:AW116)&gt;3,LARGE(K116:AW116,4),0)+IF(COUNT(K116:AW116)&gt;4,LARGE(K116:AW116,5),0)+IF(COUNT(K116:AW116)&gt;5,LARGE(K116:AW116,6),0)+IF(COUNT(K116:AW116)&gt;6,LARGE(K116:AW116,7),0)+IF(COUNT(K116:AW116)&gt;7,LARGE(K116:AW116,8),0)+IF(COUNT(K116:AW116)&gt;8,LARGE(K116:AW116,9),0)+IF(COUNT(K116:AW116)&gt;9,LARGE(K116:AW116,10),0)+IF(COUNT(K116:AW116)&gt;10,LARGE(K116:AW116,11),0)+IF(COUNT(K116:AW116)&gt;11,LARGE(K116:AW116,12),0)+IF(COUNT(K116:AW116)&gt;12,LARGE(K116:AW116,13),0)+IF(COUNT(K116:AW116)&gt;13,LARGE(K116:AW116,14),0)+IF(COUNT(K116:AW116)&gt;14,LARGE(K116:AW116,15),0)</f>
        <v>47</v>
      </c>
      <c r="E116" s="18">
        <f>IF(COUNT(K116:AW116)&lt;22,IF(COUNT(K116:AW116)&gt;14,(COUNT(K116:AW116)-15),0)*20,120)</f>
        <v>0</v>
      </c>
      <c r="F116" s="19">
        <f>D116+E116</f>
        <v>47</v>
      </c>
      <c r="G116" s="21" t="s">
        <v>264</v>
      </c>
      <c r="H116" s="21" t="s">
        <v>265</v>
      </c>
      <c r="I116" s="36">
        <v>30317</v>
      </c>
      <c r="J116" s="36"/>
      <c r="P116" s="3">
        <v>47</v>
      </c>
    </row>
    <row r="117" spans="1:15" ht="13.5" customHeight="1">
      <c r="A117" s="49"/>
      <c r="B117" s="2">
        <f>SUM(K117:AW117)</f>
        <v>49</v>
      </c>
      <c r="C117" s="18">
        <f>COUNT(K117:AW117)</f>
        <v>1</v>
      </c>
      <c r="D117" s="18">
        <f>IF(COUNT(K117:AW117)&gt;0,LARGE(K117:AW117,1),0)+IF(COUNT(K117:AW117)&gt;1,LARGE(K117:AW117,2),0)+IF(COUNT(K117:AW117)&gt;2,LARGE(K117:AW117,3),0)+IF(COUNT(K117:AW117)&gt;3,LARGE(K117:AW117,4),0)+IF(COUNT(K117:AW117)&gt;4,LARGE(K117:AW117,5),0)+IF(COUNT(K117:AW117)&gt;5,LARGE(K117:AW117,6),0)+IF(COUNT(K117:AW117)&gt;6,LARGE(K117:AW117,7),0)+IF(COUNT(K117:AW117)&gt;7,LARGE(K117:AW117,8),0)+IF(COUNT(K117:AW117)&gt;8,LARGE(K117:AW117,9),0)+IF(COUNT(K117:AW117)&gt;9,LARGE(K117:AW117,10),0)+IF(COUNT(K117:AW117)&gt;10,LARGE(K117:AW117,11),0)+IF(COUNT(K117:AW117)&gt;11,LARGE(K117:AW117,12),0)+IF(COUNT(K117:AW117)&gt;12,LARGE(K117:AW117,13),0)+IF(COUNT(K117:AW117)&gt;13,LARGE(K117:AW117,14),0)+IF(COUNT(K117:AW117)&gt;14,LARGE(K117:AW117,15),0)</f>
        <v>49</v>
      </c>
      <c r="E117" s="18">
        <f>IF(COUNT(K117:AW117)&lt;22,IF(COUNT(K117:AW117)&gt;14,(COUNT(K117:AW117)-15),0)*20,120)</f>
        <v>0</v>
      </c>
      <c r="F117" s="19">
        <f>D117+E117</f>
        <v>49</v>
      </c>
      <c r="G117" s="27" t="s">
        <v>202</v>
      </c>
      <c r="H117" s="27" t="s">
        <v>203</v>
      </c>
      <c r="I117" s="21">
        <v>1986</v>
      </c>
      <c r="J117" s="27" t="s">
        <v>171</v>
      </c>
      <c r="N117" s="17">
        <v>49</v>
      </c>
      <c r="O117" s="17"/>
    </row>
    <row r="118" spans="1:43" ht="13.5" customHeight="1">
      <c r="A118" s="49"/>
      <c r="B118" s="2">
        <f>SUM(K118:AW118)</f>
        <v>49</v>
      </c>
      <c r="C118" s="18">
        <f>COUNT(K118:AW118)</f>
        <v>1</v>
      </c>
      <c r="D118" s="18">
        <f>IF(COUNT(K118:AW118)&gt;0,LARGE(K118:AW118,1),0)+IF(COUNT(K118:AW118)&gt;1,LARGE(K118:AW118,2),0)+IF(COUNT(K118:AW118)&gt;2,LARGE(K118:AW118,3),0)+IF(COUNT(K118:AW118)&gt;3,LARGE(K118:AW118,4),0)+IF(COUNT(K118:AW118)&gt;4,LARGE(K118:AW118,5),0)+IF(COUNT(K118:AW118)&gt;5,LARGE(K118:AW118,6),0)+IF(COUNT(K118:AW118)&gt;6,LARGE(K118:AW118,7),0)+IF(COUNT(K118:AW118)&gt;7,LARGE(K118:AW118,8),0)+IF(COUNT(K118:AW118)&gt;8,LARGE(K118:AW118,9),0)+IF(COUNT(K118:AW118)&gt;9,LARGE(K118:AW118,10),0)+IF(COUNT(K118:AW118)&gt;10,LARGE(K118:AW118,11),0)+IF(COUNT(K118:AW118)&gt;11,LARGE(K118:AW118,12),0)+IF(COUNT(K118:AW118)&gt;12,LARGE(K118:AW118,13),0)+IF(COUNT(K118:AW118)&gt;13,LARGE(K118:AW118,14),0)+IF(COUNT(K118:AW118)&gt;14,LARGE(K118:AW118,15),0)</f>
        <v>49</v>
      </c>
      <c r="E118" s="18">
        <f>IF(COUNT(K118:AW118)&lt;22,IF(COUNT(K118:AW118)&gt;14,(COUNT(K118:AW118)-15),0)*20,120)</f>
        <v>0</v>
      </c>
      <c r="F118" s="19">
        <f>D118+E118</f>
        <v>49</v>
      </c>
      <c r="G118" s="21" t="s">
        <v>472</v>
      </c>
      <c r="H118" s="38" t="s">
        <v>473</v>
      </c>
      <c r="I118" s="38">
        <v>1987</v>
      </c>
      <c r="J118" s="38" t="s">
        <v>474</v>
      </c>
      <c r="AN118" s="17"/>
      <c r="AO118" s="17"/>
      <c r="AQ118" s="3">
        <v>49</v>
      </c>
    </row>
    <row r="119" spans="1:38" ht="13.5" customHeight="1">
      <c r="A119" s="49"/>
      <c r="B119" s="2">
        <f>SUM(K119:AW119)</f>
        <v>50</v>
      </c>
      <c r="C119" s="18">
        <f>COUNT(K119:AW119)</f>
        <v>1</v>
      </c>
      <c r="D119" s="18">
        <f>IF(COUNT(K119:AW119)&gt;0,LARGE(K119:AW119,1),0)+IF(COUNT(K119:AW119)&gt;1,LARGE(K119:AW119,2),0)+IF(COUNT(K119:AW119)&gt;2,LARGE(K119:AW119,3),0)+IF(COUNT(K119:AW119)&gt;3,LARGE(K119:AW119,4),0)+IF(COUNT(K119:AW119)&gt;4,LARGE(K119:AW119,5),0)+IF(COUNT(K119:AW119)&gt;5,LARGE(K119:AW119,6),0)+IF(COUNT(K119:AW119)&gt;6,LARGE(K119:AW119,7),0)+IF(COUNT(K119:AW119)&gt;7,LARGE(K119:AW119,8),0)+IF(COUNT(K119:AW119)&gt;8,LARGE(K119:AW119,9),0)+IF(COUNT(K119:AW119)&gt;9,LARGE(K119:AW119,10),0)+IF(COUNT(K119:AW119)&gt;10,LARGE(K119:AW119,11),0)+IF(COUNT(K119:AW119)&gt;11,LARGE(K119:AW119,12),0)+IF(COUNT(K119:AW119)&gt;12,LARGE(K119:AW119,13),0)+IF(COUNT(K119:AW119)&gt;13,LARGE(K119:AW119,14),0)+IF(COUNT(K119:AW119)&gt;14,LARGE(K119:AW119,15),0)</f>
        <v>50</v>
      </c>
      <c r="E119" s="18">
        <f>IF(COUNT(K119:AW119)&lt;22,IF(COUNT(K119:AW119)&gt;14,(COUNT(K119:AW119)-15),0)*20,120)</f>
        <v>0</v>
      </c>
      <c r="F119" s="19">
        <f>D119+E119</f>
        <v>50</v>
      </c>
      <c r="G119" s="21" t="s">
        <v>355</v>
      </c>
      <c r="H119" s="25" t="s">
        <v>290</v>
      </c>
      <c r="I119" s="25">
        <v>1984</v>
      </c>
      <c r="J119" s="25"/>
      <c r="P119" s="17"/>
      <c r="R119" s="17"/>
      <c r="U119" s="3">
        <v>50</v>
      </c>
      <c r="AL119" s="17"/>
    </row>
    <row r="120" spans="1:37" ht="15.75">
      <c r="A120" s="49"/>
      <c r="B120" s="2">
        <f>SUM(K120:AW120)</f>
        <v>45</v>
      </c>
      <c r="C120" s="18">
        <f>COUNT(K120:AW120)</f>
        <v>1</v>
      </c>
      <c r="D120" s="18">
        <f>IF(COUNT(K120:AW120)&gt;0,LARGE(K120:AW120,1),0)+IF(COUNT(K120:AW120)&gt;1,LARGE(K120:AW120,2),0)+IF(COUNT(K120:AW120)&gt;2,LARGE(K120:AW120,3),0)+IF(COUNT(K120:AW120)&gt;3,LARGE(K120:AW120,4),0)+IF(COUNT(K120:AW120)&gt;4,LARGE(K120:AW120,5),0)+IF(COUNT(K120:AW120)&gt;5,LARGE(K120:AW120,6),0)+IF(COUNT(K120:AW120)&gt;6,LARGE(K120:AW120,7),0)+IF(COUNT(K120:AW120)&gt;7,LARGE(K120:AW120,8),0)+IF(COUNT(K120:AW120)&gt;8,LARGE(K120:AW120,9),0)+IF(COUNT(K120:AW120)&gt;9,LARGE(K120:AW120,10),0)+IF(COUNT(K120:AW120)&gt;10,LARGE(K120:AW120,11),0)+IF(COUNT(K120:AW120)&gt;11,LARGE(K120:AW120,12),0)+IF(COUNT(K120:AW120)&gt;12,LARGE(K120:AW120,13),0)+IF(COUNT(K120:AW120)&gt;13,LARGE(K120:AW120,14),0)+IF(COUNT(K120:AW120)&gt;14,LARGE(K120:AW120,15),0)</f>
        <v>45</v>
      </c>
      <c r="E120" s="18">
        <f>IF(COUNT(K120:AW120)&lt;22,IF(COUNT(K120:AW120)&gt;14,(COUNT(K120:AW120)-15),0)*20,120)</f>
        <v>0</v>
      </c>
      <c r="F120" s="19">
        <f>D120+E120</f>
        <v>45</v>
      </c>
      <c r="G120" s="33" t="s">
        <v>75</v>
      </c>
      <c r="H120" s="34" t="s">
        <v>76</v>
      </c>
      <c r="I120" s="34">
        <v>1983</v>
      </c>
      <c r="J120" s="34" t="s">
        <v>77</v>
      </c>
      <c r="K120" s="17">
        <v>45</v>
      </c>
      <c r="Z120" s="17"/>
      <c r="AB120" s="17"/>
      <c r="AK120" s="26"/>
    </row>
    <row r="121" spans="1:18" ht="12.75">
      <c r="A121" s="49"/>
      <c r="B121" s="2">
        <f>SUM(K121:AW121)</f>
        <v>48</v>
      </c>
      <c r="C121" s="18">
        <f>COUNT(K121:AW121)</f>
        <v>1</v>
      </c>
      <c r="D121" s="18">
        <f>IF(COUNT(K121:AW121)&gt;0,LARGE(K121:AW121,1),0)+IF(COUNT(K121:AW121)&gt;1,LARGE(K121:AW121,2),0)+IF(COUNT(K121:AW121)&gt;2,LARGE(K121:AW121,3),0)+IF(COUNT(K121:AW121)&gt;3,LARGE(K121:AW121,4),0)+IF(COUNT(K121:AW121)&gt;4,LARGE(K121:AW121,5),0)+IF(COUNT(K121:AW121)&gt;5,LARGE(K121:AW121,6),0)+IF(COUNT(K121:AW121)&gt;6,LARGE(K121:AW121,7),0)+IF(COUNT(K121:AW121)&gt;7,LARGE(K121:AW121,8),0)+IF(COUNT(K121:AW121)&gt;8,LARGE(K121:AW121,9),0)+IF(COUNT(K121:AW121)&gt;9,LARGE(K121:AW121,10),0)+IF(COUNT(K121:AW121)&gt;10,LARGE(K121:AW121,11),0)+IF(COUNT(K121:AW121)&gt;11,LARGE(K121:AW121,12),0)+IF(COUNT(K121:AW121)&gt;12,LARGE(K121:AW121,13),0)+IF(COUNT(K121:AW121)&gt;13,LARGE(K121:AW121,14),0)+IF(COUNT(K121:AW121)&gt;14,LARGE(K121:AW121,15),0)</f>
        <v>48</v>
      </c>
      <c r="E121" s="18">
        <f>IF(COUNT(K121:AW121)&lt;22,IF(COUNT(K121:AW121)&gt;14,(COUNT(K121:AW121)-15),0)*20,120)</f>
        <v>0</v>
      </c>
      <c r="F121" s="19">
        <f>D121+E121</f>
        <v>48</v>
      </c>
      <c r="G121" s="39" t="s">
        <v>316</v>
      </c>
      <c r="H121" s="39" t="s">
        <v>317</v>
      </c>
      <c r="I121" s="40" t="s">
        <v>314</v>
      </c>
      <c r="J121" s="39" t="s">
        <v>318</v>
      </c>
      <c r="Q121" s="17"/>
      <c r="R121" s="17">
        <v>48</v>
      </c>
    </row>
    <row r="122" spans="1:23" ht="12.75">
      <c r="A122" s="49"/>
      <c r="B122" s="2">
        <f>SUM(K122:AW122)</f>
        <v>45</v>
      </c>
      <c r="C122" s="18">
        <f>COUNT(K122:AW122)</f>
        <v>1</v>
      </c>
      <c r="D122" s="18">
        <f>IF(COUNT(K122:AW122)&gt;0,LARGE(K122:AW122,1),0)+IF(COUNT(K122:AW122)&gt;1,LARGE(K122:AW122,2),0)+IF(COUNT(K122:AW122)&gt;2,LARGE(K122:AW122,3),0)+IF(COUNT(K122:AW122)&gt;3,LARGE(K122:AW122,4),0)+IF(COUNT(K122:AW122)&gt;4,LARGE(K122:AW122,5),0)+IF(COUNT(K122:AW122)&gt;5,LARGE(K122:AW122,6),0)+IF(COUNT(K122:AW122)&gt;6,LARGE(K122:AW122,7),0)+IF(COUNT(K122:AW122)&gt;7,LARGE(K122:AW122,8),0)+IF(COUNT(K122:AW122)&gt;8,LARGE(K122:AW122,9),0)+IF(COUNT(K122:AW122)&gt;9,LARGE(K122:AW122,10),0)+IF(COUNT(K122:AW122)&gt;10,LARGE(K122:AW122,11),0)+IF(COUNT(K122:AW122)&gt;11,LARGE(K122:AW122,12),0)+IF(COUNT(K122:AW122)&gt;12,LARGE(K122:AW122,13),0)+IF(COUNT(K122:AW122)&gt;13,LARGE(K122:AW122,14),0)+IF(COUNT(K122:AW122)&gt;14,LARGE(K122:AW122,15),0)</f>
        <v>45</v>
      </c>
      <c r="E122" s="18">
        <f>IF(COUNT(K122:AW122)&lt;22,IF(COUNT(K122:AW122)&gt;14,(COUNT(K122:AW122)-15),0)*20,120)</f>
        <v>0</v>
      </c>
      <c r="F122" s="19">
        <f>D122+E122</f>
        <v>45</v>
      </c>
      <c r="G122" s="27" t="s">
        <v>177</v>
      </c>
      <c r="H122" s="21" t="s">
        <v>178</v>
      </c>
      <c r="I122" s="21">
        <v>1985</v>
      </c>
      <c r="J122" s="27" t="s">
        <v>171</v>
      </c>
      <c r="M122" s="3">
        <v>45</v>
      </c>
      <c r="W122" s="17"/>
    </row>
    <row r="123" spans="1:35" ht="12.75">
      <c r="A123" s="49"/>
      <c r="B123" s="3">
        <f>SUM(K123:AW123)</f>
        <v>36</v>
      </c>
      <c r="C123" s="18">
        <f>COUNT(K123:AW123)</f>
        <v>1</v>
      </c>
      <c r="D123" s="3">
        <f>IF(COUNT(K123:AW123)&gt;0,LARGE(K123:AW123,1),0)+IF(COUNT(K123:AW123)&gt;1,LARGE(K123:AW123,2),0)+IF(COUNT(K123:AW123)&gt;2,LARGE(K123:AW123,3),0)+IF(COUNT(K123:AW123)&gt;3,LARGE(K123:AW123,4),0)+IF(COUNT(K123:AW123)&gt;4,LARGE(K123:AW123,5),0)+IF(COUNT(K123:AW123)&gt;5,LARGE(K123:AW123,6),0)+IF(COUNT(K123:AW123)&gt;6,LARGE(K123:AW123,7),0)+IF(COUNT(K123:AW123)&gt;7,LARGE(K123:AW123,8),0)+IF(COUNT(K123:AW123)&gt;8,LARGE(K123:AW123,9),0)+IF(COUNT(K123:AW123)&gt;9,LARGE(K123:AW123,10),0)+IF(COUNT(K123:AW123)&gt;10,LARGE(K123:AW123,11),0)+IF(COUNT(K123:AW123)&gt;11,LARGE(K123:AW123,12),0)+IF(COUNT(K123:AW123)&gt;12,LARGE(K123:AW123,13),0)+IF(COUNT(K123:AW123)&gt;13,LARGE(K123:AW123,14),0)+IF(COUNT(K123:AW123)&gt;14,LARGE(K123:AW123,15),0)</f>
        <v>36</v>
      </c>
      <c r="E123" s="18">
        <f>IF(COUNT(K123:AW123)&lt;22,IF(COUNT(K123:AW123)&gt;14,(COUNT(K123:AW123)-15),0)*20,120)</f>
        <v>0</v>
      </c>
      <c r="F123" s="19">
        <f>D123+E123</f>
        <v>36</v>
      </c>
      <c r="G123" s="38" t="s">
        <v>432</v>
      </c>
      <c r="H123" s="38" t="s">
        <v>342</v>
      </c>
      <c r="I123" s="52">
        <v>1985</v>
      </c>
      <c r="J123" s="38" t="s">
        <v>433</v>
      </c>
      <c r="AI123" s="3">
        <v>36</v>
      </c>
    </row>
    <row r="124" spans="2:44" ht="12.75">
      <c r="B124" s="3">
        <f>SUM(K124:AW124)</f>
        <v>39</v>
      </c>
      <c r="C124" s="18">
        <f>COUNT(K124:AW124)</f>
        <v>1</v>
      </c>
      <c r="D124" s="3">
        <f>IF(COUNT(K124:AW124)&gt;0,LARGE(K124:AW124,1),0)+IF(COUNT(K124:AW124)&gt;1,LARGE(K124:AW124,2),0)+IF(COUNT(K124:AW124)&gt;2,LARGE(K124:AW124,3),0)+IF(COUNT(K124:AW124)&gt;3,LARGE(K124:AW124,4),0)+IF(COUNT(K124:AW124)&gt;4,LARGE(K124:AW124,5),0)+IF(COUNT(K124:AW124)&gt;5,LARGE(K124:AW124,6),0)+IF(COUNT(K124:AW124)&gt;6,LARGE(K124:AW124,7),0)+IF(COUNT(K124:AW124)&gt;7,LARGE(K124:AW124,8),0)+IF(COUNT(K124:AW124)&gt;8,LARGE(K124:AW124,9),0)+IF(COUNT(K124:AW124)&gt;9,LARGE(K124:AW124,10),0)+IF(COUNT(K124:AW124)&gt;10,LARGE(K124:AW124,11),0)+IF(COUNT(K124:AW124)&gt;11,LARGE(K124:AW124,12),0)+IF(COUNT(K124:AW124)&gt;12,LARGE(K124:AW124,13),0)+IF(COUNT(K124:AW124)&gt;13,LARGE(K124:AW124,14),0)+IF(COUNT(K124:AW124)&gt;14,LARGE(K124:AW124,15),0)</f>
        <v>39</v>
      </c>
      <c r="E124" s="18">
        <f>IF(COUNT(K124:AW124)&lt;22,IF(COUNT(K124:AW124)&gt;14,(COUNT(K124:AW124)-15),0)*20,120)</f>
        <v>0</v>
      </c>
      <c r="F124" s="19">
        <f>D124+E124</f>
        <v>39</v>
      </c>
      <c r="G124" s="61" t="s">
        <v>483</v>
      </c>
      <c r="H124" s="21" t="s">
        <v>484</v>
      </c>
      <c r="I124" s="62" t="s">
        <v>321</v>
      </c>
      <c r="J124" s="61"/>
      <c r="AR124" s="3">
        <v>39</v>
      </c>
    </row>
    <row r="125" spans="1:32" ht="12.75">
      <c r="A125" s="49"/>
      <c r="B125" s="2">
        <f>SUM(K125:AW125)</f>
        <v>50</v>
      </c>
      <c r="C125" s="18">
        <f>COUNT(K125:AW125)</f>
        <v>1</v>
      </c>
      <c r="D125" s="18">
        <f>IF(COUNT(K125:AW125)&gt;0,LARGE(K125:AW125,1),0)+IF(COUNT(K125:AW125)&gt;1,LARGE(K125:AW125,2),0)+IF(COUNT(K125:AW125)&gt;2,LARGE(K125:AW125,3),0)+IF(COUNT(K125:AW125)&gt;3,LARGE(K125:AW125,4),0)+IF(COUNT(K125:AW125)&gt;4,LARGE(K125:AW125,5),0)+IF(COUNT(K125:AW125)&gt;5,LARGE(K125:AW125,6),0)+IF(COUNT(K125:AW125)&gt;6,LARGE(K125:AW125,7),0)+IF(COUNT(K125:AW125)&gt;7,LARGE(K125:AW125,8),0)+IF(COUNT(K125:AW125)&gt;8,LARGE(K125:AW125,9),0)+IF(COUNT(K125:AW125)&gt;9,LARGE(K125:AW125,10),0)+IF(COUNT(K125:AW125)&gt;10,LARGE(K125:AW125,11),0)+IF(COUNT(K125:AW125)&gt;11,LARGE(K125:AW125,12),0)+IF(COUNT(K125:AW125)&gt;12,LARGE(K125:AW125,13),0)+IF(COUNT(K125:AW125)&gt;13,LARGE(K125:AW125,14),0)+IF(COUNT(K125:AW125)&gt;14,LARGE(K125:AW125,15),0)</f>
        <v>50</v>
      </c>
      <c r="E125" s="18">
        <f>IF(COUNT(K125:AW125)&lt;22,IF(COUNT(K125:AW125)&gt;14,(COUNT(K125:AW125)-15),0)*20,120)</f>
        <v>0</v>
      </c>
      <c r="F125" s="19">
        <f>D125+E125</f>
        <v>50</v>
      </c>
      <c r="G125" s="50" t="s">
        <v>408</v>
      </c>
      <c r="H125" s="50" t="s">
        <v>260</v>
      </c>
      <c r="I125" s="50"/>
      <c r="J125" s="50" t="s">
        <v>409</v>
      </c>
      <c r="AD125" s="17"/>
      <c r="AF125" s="17">
        <v>50</v>
      </c>
    </row>
    <row r="126" spans="1:13" ht="12.75">
      <c r="A126" s="49"/>
      <c r="B126" s="2">
        <f>SUM(K126:AW126)</f>
        <v>46</v>
      </c>
      <c r="C126" s="18">
        <f>COUNT(K126:AW126)</f>
        <v>1</v>
      </c>
      <c r="D126" s="18">
        <f>IF(COUNT(K126:AW126)&gt;0,LARGE(K126:AW126,1),0)+IF(COUNT(K126:AW126)&gt;1,LARGE(K126:AW126,2),0)+IF(COUNT(K126:AW126)&gt;2,LARGE(K126:AW126,3),0)+IF(COUNT(K126:AW126)&gt;3,LARGE(K126:AW126,4),0)+IF(COUNT(K126:AW126)&gt;4,LARGE(K126:AW126,5),0)+IF(COUNT(K126:AW126)&gt;5,LARGE(K126:AW126,6),0)+IF(COUNT(K126:AW126)&gt;6,LARGE(K126:AW126,7),0)+IF(COUNT(K126:AW126)&gt;7,LARGE(K126:AW126,8),0)+IF(COUNT(K126:AW126)&gt;8,LARGE(K126:AW126,9),0)+IF(COUNT(K126:AW126)&gt;9,LARGE(K126:AW126,10),0)+IF(COUNT(K126:AW126)&gt;10,LARGE(K126:AW126,11),0)+IF(COUNT(K126:AW126)&gt;11,LARGE(K126:AW126,12),0)+IF(COUNT(K126:AW126)&gt;12,LARGE(K126:AW126,13),0)+IF(COUNT(K126:AW126)&gt;13,LARGE(K126:AW126,14),0)+IF(COUNT(K126:AW126)&gt;14,LARGE(K126:AW126,15),0)</f>
        <v>46</v>
      </c>
      <c r="E126" s="18">
        <f>IF(COUNT(K126:AW126)&lt;22,IF(COUNT(K126:AW126)&gt;14,(COUNT(K126:AW126)-15),0)*20,120)</f>
        <v>0</v>
      </c>
      <c r="F126" s="19">
        <f>D126+E126</f>
        <v>46</v>
      </c>
      <c r="G126" s="27" t="s">
        <v>161</v>
      </c>
      <c r="H126" s="21" t="s">
        <v>162</v>
      </c>
      <c r="I126" s="21">
        <v>1987</v>
      </c>
      <c r="J126" s="27" t="s">
        <v>158</v>
      </c>
      <c r="M126" s="17">
        <v>46</v>
      </c>
    </row>
    <row r="127" spans="1:36" ht="12.75">
      <c r="A127" s="49"/>
      <c r="B127" s="2">
        <f>SUM(K127:AW127)</f>
        <v>49</v>
      </c>
      <c r="C127" s="18">
        <f>COUNT(K127:AW127)</f>
        <v>1</v>
      </c>
      <c r="D127" s="18">
        <f>IF(COUNT(K127:AW127)&gt;0,LARGE(K127:AW127,1),0)+IF(COUNT(K127:AW127)&gt;1,LARGE(K127:AW127,2),0)+IF(COUNT(K127:AW127)&gt;2,LARGE(K127:AW127,3),0)+IF(COUNT(K127:AW127)&gt;3,LARGE(K127:AW127,4),0)+IF(COUNT(K127:AW127)&gt;4,LARGE(K127:AW127,5),0)+IF(COUNT(K127:AW127)&gt;5,LARGE(K127:AW127,6),0)+IF(COUNT(K127:AW127)&gt;6,LARGE(K127:AW127,7),0)+IF(COUNT(K127:AW127)&gt;7,LARGE(K127:AW127,8),0)+IF(COUNT(K127:AW127)&gt;8,LARGE(K127:AW127,9),0)+IF(COUNT(K127:AW127)&gt;9,LARGE(K127:AW127,10),0)+IF(COUNT(K127:AW127)&gt;10,LARGE(K127:AW127,11),0)+IF(COUNT(K127:AW127)&gt;11,LARGE(K127:AW127,12),0)+IF(COUNT(K127:AW127)&gt;12,LARGE(K127:AW127,13),0)+IF(COUNT(K127:AW127)&gt;13,LARGE(K127:AW127,14),0)+IF(COUNT(K127:AW127)&gt;14,LARGE(K127:AW127,15),0)</f>
        <v>49</v>
      </c>
      <c r="E127" s="18">
        <f>IF(COUNT(K127:AW127)&lt;22,IF(COUNT(K127:AW127)&gt;14,(COUNT(K127:AW127)-15),0)*20,120)</f>
        <v>0</v>
      </c>
      <c r="F127" s="19">
        <f>D127+E127</f>
        <v>49</v>
      </c>
      <c r="G127" s="21" t="s">
        <v>440</v>
      </c>
      <c r="H127" s="21" t="s">
        <v>175</v>
      </c>
      <c r="I127" s="57">
        <v>1986</v>
      </c>
      <c r="J127" s="21" t="s">
        <v>424</v>
      </c>
      <c r="AJ127" s="3">
        <v>49</v>
      </c>
    </row>
    <row r="128" spans="1:36" ht="12.75">
      <c r="A128" s="49"/>
      <c r="B128" s="2">
        <f>SUM(K128:AW128)</f>
        <v>45</v>
      </c>
      <c r="C128" s="18">
        <f>COUNT(K128:AW128)</f>
        <v>1</v>
      </c>
      <c r="D128" s="18">
        <f>IF(COUNT(K128:AW128)&gt;0,LARGE(K128:AW128,1),0)+IF(COUNT(K128:AW128)&gt;1,LARGE(K128:AW128,2),0)+IF(COUNT(K128:AW128)&gt;2,LARGE(K128:AW128,3),0)+IF(COUNT(K128:AW128)&gt;3,LARGE(K128:AW128,4),0)+IF(COUNT(K128:AW128)&gt;4,LARGE(K128:AW128,5),0)+IF(COUNT(K128:AW128)&gt;5,LARGE(K128:AW128,6),0)+IF(COUNT(K128:AW128)&gt;6,LARGE(K128:AW128,7),0)+IF(COUNT(K128:AW128)&gt;7,LARGE(K128:AW128,8),0)+IF(COUNT(K128:AW128)&gt;8,LARGE(K128:AW128,9),0)+IF(COUNT(K128:AW128)&gt;9,LARGE(K128:AW128,10),0)+IF(COUNT(K128:AW128)&gt;10,LARGE(K128:AW128,11),0)+IF(COUNT(K128:AW128)&gt;11,LARGE(K128:AW128,12),0)+IF(COUNT(K128:AW128)&gt;12,LARGE(K128:AW128,13),0)+IF(COUNT(K128:AW128)&gt;13,LARGE(K128:AW128,14),0)+IF(COUNT(K128:AW128)&gt;14,LARGE(K128:AW128,15),0)</f>
        <v>45</v>
      </c>
      <c r="E128" s="18">
        <f>IF(COUNT(K128:AW128)&lt;22,IF(COUNT(K128:AW128)&gt;14,(COUNT(K128:AW128)-15),0)*20,120)</f>
        <v>0</v>
      </c>
      <c r="F128" s="19">
        <f>D128+E128</f>
        <v>45</v>
      </c>
      <c r="G128" s="21" t="s">
        <v>441</v>
      </c>
      <c r="H128" s="21" t="s">
        <v>442</v>
      </c>
      <c r="I128" s="57">
        <v>1984</v>
      </c>
      <c r="J128" s="21" t="s">
        <v>424</v>
      </c>
      <c r="AJ128" s="3">
        <v>45</v>
      </c>
    </row>
    <row r="129" spans="1:37" ht="12.75">
      <c r="A129" s="49"/>
      <c r="B129" s="2">
        <f>SUM(K129:AW129)</f>
        <v>47</v>
      </c>
      <c r="C129" s="18">
        <f>COUNT(K129:AW129)</f>
        <v>1</v>
      </c>
      <c r="D129" s="18">
        <f>IF(COUNT(K129:AW129)&gt;0,LARGE(K129:AW129,1),0)+IF(COUNT(K129:AW129)&gt;1,LARGE(K129:AW129,2),0)+IF(COUNT(K129:AW129)&gt;2,LARGE(K129:AW129,3),0)+IF(COUNT(K129:AW129)&gt;3,LARGE(K129:AW129,4),0)+IF(COUNT(K129:AW129)&gt;4,LARGE(K129:AW129,5),0)+IF(COUNT(K129:AW129)&gt;5,LARGE(K129:AW129,6),0)+IF(COUNT(K129:AW129)&gt;6,LARGE(K129:AW129,7),0)+IF(COUNT(K129:AW129)&gt;7,LARGE(K129:AW129,8),0)+IF(COUNT(K129:AW129)&gt;8,LARGE(K129:AW129,9),0)+IF(COUNT(K129:AW129)&gt;9,LARGE(K129:AW129,10),0)+IF(COUNT(K129:AW129)&gt;10,LARGE(K129:AW129,11),0)+IF(COUNT(K129:AW129)&gt;11,LARGE(K129:AW129,12),0)+IF(COUNT(K129:AW129)&gt;12,LARGE(K129:AW129,13),0)+IF(COUNT(K129:AW129)&gt;13,LARGE(K129:AW129,14),0)+IF(COUNT(K129:AW129)&gt;14,LARGE(K129:AW129,15),0)</f>
        <v>47</v>
      </c>
      <c r="E129" s="18">
        <f>IF(COUNT(K129:AW129)&lt;22,IF(COUNT(K129:AW129)&gt;14,(COUNT(K129:AW129)-15),0)*20,120)</f>
        <v>0</v>
      </c>
      <c r="F129" s="19">
        <f>D129+E129</f>
        <v>47</v>
      </c>
      <c r="G129" s="25" t="s">
        <v>53</v>
      </c>
      <c r="H129" s="25" t="s">
        <v>54</v>
      </c>
      <c r="I129" s="25">
        <v>1987</v>
      </c>
      <c r="J129" s="25" t="s">
        <v>55</v>
      </c>
      <c r="K129" s="3">
        <v>47</v>
      </c>
      <c r="AB129" s="17"/>
      <c r="AI129" s="17"/>
      <c r="AK129" s="17"/>
    </row>
    <row r="130" spans="1:13" ht="12.75">
      <c r="A130" s="49"/>
      <c r="B130" s="2">
        <f>SUM(K130:AW130)</f>
        <v>49</v>
      </c>
      <c r="C130" s="18">
        <f>COUNT(K130:AW130)</f>
        <v>1</v>
      </c>
      <c r="D130" s="18">
        <f>IF(COUNT(K130:AW130)&gt;0,LARGE(K130:AW130,1),0)+IF(COUNT(K130:AW130)&gt;1,LARGE(K130:AW130,2),0)+IF(COUNT(K130:AW130)&gt;2,LARGE(K130:AW130,3),0)+IF(COUNT(K130:AW130)&gt;3,LARGE(K130:AW130,4),0)+IF(COUNT(K130:AW130)&gt;4,LARGE(K130:AW130,5),0)+IF(COUNT(K130:AW130)&gt;5,LARGE(K130:AW130,6),0)+IF(COUNT(K130:AW130)&gt;6,LARGE(K130:AW130,7),0)+IF(COUNT(K130:AW130)&gt;7,LARGE(K130:AW130,8),0)+IF(COUNT(K130:AW130)&gt;8,LARGE(K130:AW130,9),0)+IF(COUNT(K130:AW130)&gt;9,LARGE(K130:AW130,10),0)+IF(COUNT(K130:AW130)&gt;10,LARGE(K130:AW130,11),0)+IF(COUNT(K130:AW130)&gt;11,LARGE(K130:AW130,12),0)+IF(COUNT(K130:AW130)&gt;12,LARGE(K130:AW130,13),0)+IF(COUNT(K130:AW130)&gt;13,LARGE(K130:AW130,14),0)+IF(COUNT(K130:AW130)&gt;14,LARGE(K130:AW130,15),0)</f>
        <v>49</v>
      </c>
      <c r="E130" s="18">
        <f>IF(COUNT(K130:AW130)&lt;22,IF(COUNT(K130:AW130)&gt;14,(COUNT(K130:AW130)-15),0)*20,120)</f>
        <v>0</v>
      </c>
      <c r="F130" s="19">
        <f>D130+E130</f>
        <v>49</v>
      </c>
      <c r="G130" s="27" t="s">
        <v>169</v>
      </c>
      <c r="H130" s="21" t="s">
        <v>170</v>
      </c>
      <c r="I130" s="21">
        <v>1983</v>
      </c>
      <c r="J130" s="27" t="s">
        <v>171</v>
      </c>
      <c r="M130" s="3">
        <v>49</v>
      </c>
    </row>
    <row r="131" spans="1:46" ht="14.25">
      <c r="A131" s="49"/>
      <c r="B131" s="2">
        <f>SUM(K131:AW131)</f>
        <v>48</v>
      </c>
      <c r="C131" s="18">
        <f>COUNT(K131:AW131)</f>
        <v>1</v>
      </c>
      <c r="D131" s="18">
        <f>IF(COUNT(K131:AW131)&gt;0,LARGE(K131:AW131,1),0)+IF(COUNT(K131:AW131)&gt;1,LARGE(K131:AW131,2),0)+IF(COUNT(K131:AW131)&gt;2,LARGE(K131:AW131,3),0)+IF(COUNT(K131:AW131)&gt;3,LARGE(K131:AW131,4),0)+IF(COUNT(K131:AW131)&gt;4,LARGE(K131:AW131,5),0)+IF(COUNT(K131:AW131)&gt;5,LARGE(K131:AW131,6),0)+IF(COUNT(K131:AW131)&gt;6,LARGE(K131:AW131,7),0)+IF(COUNT(K131:AW131)&gt;7,LARGE(K131:AW131,8),0)+IF(COUNT(K131:AW131)&gt;8,LARGE(K131:AW131,9),0)+IF(COUNT(K131:AW131)&gt;9,LARGE(K131:AW131,10),0)+IF(COUNT(K131:AW131)&gt;10,LARGE(K131:AW131,11),0)+IF(COUNT(K131:AW131)&gt;11,LARGE(K131:AW131,12),0)+IF(COUNT(K131:AW131)&gt;12,LARGE(K131:AW131,13),0)+IF(COUNT(K131:AW131)&gt;13,LARGE(K131:AW131,14),0)+IF(COUNT(K131:AW131)&gt;14,LARGE(K131:AW131,15),0)</f>
        <v>48</v>
      </c>
      <c r="E131" s="18">
        <f>IF(COUNT(K131:AW131)&lt;22,IF(COUNT(K131:AW131)&gt;14,(COUNT(K131:AW131)-15),0)*20,120)</f>
        <v>0</v>
      </c>
      <c r="F131" s="19">
        <f>D131+E131</f>
        <v>48</v>
      </c>
      <c r="G131" s="21" t="s">
        <v>261</v>
      </c>
      <c r="H131" s="21" t="s">
        <v>262</v>
      </c>
      <c r="I131" s="36">
        <v>30317</v>
      </c>
      <c r="J131" s="36" t="s">
        <v>263</v>
      </c>
      <c r="K131" s="5"/>
      <c r="L131" s="5"/>
      <c r="M131" s="5"/>
      <c r="N131" s="5"/>
      <c r="O131" s="5"/>
      <c r="P131" s="3">
        <v>48</v>
      </c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</row>
    <row r="132" spans="1:18" ht="12.75">
      <c r="A132" s="49"/>
      <c r="B132" s="2">
        <f>SUM(K132:AW132)</f>
        <v>44</v>
      </c>
      <c r="C132" s="18">
        <f>COUNT(K132:AW132)</f>
        <v>1</v>
      </c>
      <c r="D132" s="18">
        <f>IF(COUNT(K132:AW132)&gt;0,LARGE(K132:AW132,1),0)+IF(COUNT(K132:AW132)&gt;1,LARGE(K132:AW132,2),0)+IF(COUNT(K132:AW132)&gt;2,LARGE(K132:AW132,3),0)+IF(COUNT(K132:AW132)&gt;3,LARGE(K132:AW132,4),0)+IF(COUNT(K132:AW132)&gt;4,LARGE(K132:AW132,5),0)+IF(COUNT(K132:AW132)&gt;5,LARGE(K132:AW132,6),0)+IF(COUNT(K132:AW132)&gt;6,LARGE(K132:AW132,7),0)+IF(COUNT(K132:AW132)&gt;7,LARGE(K132:AW132,8),0)+IF(COUNT(K132:AW132)&gt;8,LARGE(K132:AW132,9),0)+IF(COUNT(K132:AW132)&gt;9,LARGE(K132:AW132,10),0)+IF(COUNT(K132:AW132)&gt;10,LARGE(K132:AW132,11),0)+IF(COUNT(K132:AW132)&gt;11,LARGE(K132:AW132,12),0)+IF(COUNT(K132:AW132)&gt;12,LARGE(K132:AW132,13),0)+IF(COUNT(K132:AW132)&gt;13,LARGE(K132:AW132,14),0)+IF(COUNT(K132:AW132)&gt;14,LARGE(K132:AW132,15),0)</f>
        <v>44</v>
      </c>
      <c r="E132" s="18">
        <f>IF(COUNT(K132:AW132)&lt;22,IF(COUNT(K132:AW132)&gt;14,(COUNT(K132:AW132)-15),0)*20,120)</f>
        <v>0</v>
      </c>
      <c r="F132" s="19">
        <f>D132+E132</f>
        <v>44</v>
      </c>
      <c r="G132" s="39" t="s">
        <v>322</v>
      </c>
      <c r="H132" s="39" t="s">
        <v>323</v>
      </c>
      <c r="I132" s="40" t="s">
        <v>324</v>
      </c>
      <c r="J132" s="39" t="s">
        <v>315</v>
      </c>
      <c r="R132" s="17">
        <v>44</v>
      </c>
    </row>
    <row r="133" spans="1:16" ht="13.5" customHeight="1">
      <c r="A133" s="49"/>
      <c r="B133" s="2">
        <f>SUM(K133:AW133)</f>
        <v>41</v>
      </c>
      <c r="C133" s="18">
        <f>COUNT(K133:AW133)</f>
        <v>1</v>
      </c>
      <c r="D133" s="18">
        <f>IF(COUNT(K133:AW133)&gt;0,LARGE(K133:AW133,1),0)+IF(COUNT(K133:AW133)&gt;1,LARGE(K133:AW133,2),0)+IF(COUNT(K133:AW133)&gt;2,LARGE(K133:AW133,3),0)+IF(COUNT(K133:AW133)&gt;3,LARGE(K133:AW133,4),0)+IF(COUNT(K133:AW133)&gt;4,LARGE(K133:AW133,5),0)+IF(COUNT(K133:AW133)&gt;5,LARGE(K133:AW133,6),0)+IF(COUNT(K133:AW133)&gt;6,LARGE(K133:AW133,7),0)+IF(COUNT(K133:AW133)&gt;7,LARGE(K133:AW133,8),0)+IF(COUNT(K133:AW133)&gt;8,LARGE(K133:AW133,9),0)+IF(COUNT(K133:AW133)&gt;9,LARGE(K133:AW133,10),0)+IF(COUNT(K133:AW133)&gt;10,LARGE(K133:AW133,11),0)+IF(COUNT(K133:AW133)&gt;11,LARGE(K133:AW133,12),0)+IF(COUNT(K133:AW133)&gt;12,LARGE(K133:AW133,13),0)+IF(COUNT(K133:AW133)&gt;13,LARGE(K133:AW133,14),0)+IF(COUNT(K133:AW133)&gt;14,LARGE(K133:AW133,15),0)</f>
        <v>41</v>
      </c>
      <c r="E133" s="18">
        <f>IF(COUNT(K133:AW133)&lt;22,IF(COUNT(K133:AW133)&gt;14,(COUNT(K133:AW133)-15),0)*20,120)</f>
        <v>0</v>
      </c>
      <c r="F133" s="19">
        <f>D133+E133</f>
        <v>41</v>
      </c>
      <c r="G133" s="37" t="s">
        <v>292</v>
      </c>
      <c r="H133" s="37" t="s">
        <v>293</v>
      </c>
      <c r="I133" s="36">
        <v>31778</v>
      </c>
      <c r="J133" s="36"/>
      <c r="P133" s="17">
        <v>41</v>
      </c>
    </row>
    <row r="134" spans="2:46" ht="13.5" customHeight="1">
      <c r="B134" s="2">
        <f>SUM(K134:AW134)</f>
        <v>50</v>
      </c>
      <c r="C134" s="18">
        <f>COUNT(K134:AW134)</f>
        <v>1</v>
      </c>
      <c r="D134" s="18">
        <f>IF(COUNT(K134:AW134)&gt;0,LARGE(K134:AW134,1),0)+IF(COUNT(K134:AW134)&gt;1,LARGE(K134:AW134,2),0)+IF(COUNT(K134:AW134)&gt;2,LARGE(K134:AW134,3),0)+IF(COUNT(K134:AW134)&gt;3,LARGE(K134:AW134,4),0)+IF(COUNT(K134:AW134)&gt;4,LARGE(K134:AW134,5),0)+IF(COUNT(K134:AW134)&gt;5,LARGE(K134:AW134,6),0)+IF(COUNT(K134:AW134)&gt;6,LARGE(K134:AW134,7),0)+IF(COUNT(K134:AW134)&gt;7,LARGE(K134:AW134,8),0)+IF(COUNT(K134:AW134)&gt;8,LARGE(K134:AW134,9),0)+IF(COUNT(K134:AW134)&gt;9,LARGE(K134:AW134,10),0)+IF(COUNT(K134:AW134)&gt;10,LARGE(K134:AW134,11),0)+IF(COUNT(K134:AW134)&gt;11,LARGE(K134:AW134,12),0)+IF(COUNT(K134:AW134)&gt;12,LARGE(K134:AW134,13),0)+IF(COUNT(K134:AW134)&gt;13,LARGE(K134:AW134,14),0)+IF(COUNT(K134:AW134)&gt;14,LARGE(K134:AW134,15),0)</f>
        <v>50</v>
      </c>
      <c r="E134" s="18">
        <f>IF(COUNT(K134:AW134)&lt;22,IF(COUNT(K134:AW134)&gt;14,(COUNT(K134:AW134)-15),0)*20,120)</f>
        <v>0</v>
      </c>
      <c r="F134" s="19">
        <f>D134+E134</f>
        <v>50</v>
      </c>
      <c r="G134" s="27" t="s">
        <v>492</v>
      </c>
      <c r="H134" s="27" t="s">
        <v>493</v>
      </c>
      <c r="I134" s="21">
        <v>1983</v>
      </c>
      <c r="J134" s="27" t="s">
        <v>171</v>
      </c>
      <c r="AS134" s="17"/>
      <c r="AT134" s="3">
        <v>50</v>
      </c>
    </row>
    <row r="135" spans="1:13" ht="13.5" customHeight="1">
      <c r="A135" s="49"/>
      <c r="B135" s="2">
        <f>SUM(K135:AW135)</f>
        <v>48</v>
      </c>
      <c r="C135" s="18">
        <f>COUNT(K135:AW135)</f>
        <v>1</v>
      </c>
      <c r="D135" s="18">
        <f>IF(COUNT(K135:AW135)&gt;0,LARGE(K135:AW135,1),0)+IF(COUNT(K135:AW135)&gt;1,LARGE(K135:AW135,2),0)+IF(COUNT(K135:AW135)&gt;2,LARGE(K135:AW135,3),0)+IF(COUNT(K135:AW135)&gt;3,LARGE(K135:AW135,4),0)+IF(COUNT(K135:AW135)&gt;4,LARGE(K135:AW135,5),0)+IF(COUNT(K135:AW135)&gt;5,LARGE(K135:AW135,6),0)+IF(COUNT(K135:AW135)&gt;6,LARGE(K135:AW135,7),0)+IF(COUNT(K135:AW135)&gt;7,LARGE(K135:AW135,8),0)+IF(COUNT(K135:AW135)&gt;8,LARGE(K135:AW135,9),0)+IF(COUNT(K135:AW135)&gt;9,LARGE(K135:AW135,10),0)+IF(COUNT(K135:AW135)&gt;10,LARGE(K135:AW135,11),0)+IF(COUNT(K135:AW135)&gt;11,LARGE(K135:AW135,12),0)+IF(COUNT(K135:AW135)&gt;12,LARGE(K135:AW135,13),0)+IF(COUNT(K135:AW135)&gt;13,LARGE(K135:AW135,14),0)+IF(COUNT(K135:AW135)&gt;14,LARGE(K135:AW135,15),0)</f>
        <v>48</v>
      </c>
      <c r="E135" s="18">
        <f>IF(COUNT(K135:AW135)&lt;22,IF(COUNT(K135:AW135)&gt;14,(COUNT(K135:AW135)-15),0)*20,120)</f>
        <v>0</v>
      </c>
      <c r="F135" s="19">
        <f>D135+E135</f>
        <v>48</v>
      </c>
      <c r="G135" s="27" t="s">
        <v>172</v>
      </c>
      <c r="H135" s="21" t="s">
        <v>173</v>
      </c>
      <c r="I135" s="21">
        <v>1986</v>
      </c>
      <c r="J135" s="27" t="s">
        <v>171</v>
      </c>
      <c r="M135" s="3">
        <v>48</v>
      </c>
    </row>
    <row r="136" spans="1:22" ht="13.5" customHeight="1">
      <c r="A136" s="49"/>
      <c r="B136" s="2">
        <f>SUM(K136:AW136)</f>
        <v>47</v>
      </c>
      <c r="C136" s="18">
        <f>COUNT(K136:AW136)</f>
        <v>1</v>
      </c>
      <c r="D136" s="18">
        <f>IF(COUNT(K136:AW136)&gt;0,LARGE(K136:AW136,1),0)+IF(COUNT(K136:AW136)&gt;1,LARGE(K136:AW136,2),0)+IF(COUNT(K136:AW136)&gt;2,LARGE(K136:AW136,3),0)+IF(COUNT(K136:AW136)&gt;3,LARGE(K136:AW136,4),0)+IF(COUNT(K136:AW136)&gt;4,LARGE(K136:AW136,5),0)+IF(COUNT(K136:AW136)&gt;5,LARGE(K136:AW136,6),0)+IF(COUNT(K136:AW136)&gt;6,LARGE(K136:AW136,7),0)+IF(COUNT(K136:AW136)&gt;7,LARGE(K136:AW136,8),0)+IF(COUNT(K136:AW136)&gt;8,LARGE(K136:AW136,9),0)+IF(COUNT(K136:AW136)&gt;9,LARGE(K136:AW136,10),0)+IF(COUNT(K136:AW136)&gt;10,LARGE(K136:AW136,11),0)+IF(COUNT(K136:AW136)&gt;11,LARGE(K136:AW136,12),0)+IF(COUNT(K136:AW136)&gt;12,LARGE(K136:AW136,13),0)+IF(COUNT(K136:AW136)&gt;13,LARGE(K136:AW136,14),0)+IF(COUNT(K136:AW136)&gt;14,LARGE(K136:AW136,15),0)</f>
        <v>47</v>
      </c>
      <c r="E136" s="18">
        <f>IF(COUNT(K136:AW136)&lt;22,IF(COUNT(K136:AW136)&gt;14,(COUNT(K136:AW136)-15),0)*20,120)</f>
        <v>0</v>
      </c>
      <c r="F136" s="19">
        <f>D136+E136</f>
        <v>47</v>
      </c>
      <c r="G136" s="44" t="s">
        <v>370</v>
      </c>
      <c r="H136" s="46" t="s">
        <v>371</v>
      </c>
      <c r="I136" s="44">
        <v>1987</v>
      </c>
      <c r="J136" s="45"/>
      <c r="V136" s="17">
        <v>47</v>
      </c>
    </row>
    <row r="137" spans="1:20" ht="13.5" customHeight="1">
      <c r="A137" s="49"/>
      <c r="B137" s="2">
        <f>SUM(K137:AW137)</f>
        <v>47</v>
      </c>
      <c r="C137" s="18">
        <f>COUNT(K137:AW137)</f>
        <v>1</v>
      </c>
      <c r="D137" s="18">
        <f>IF(COUNT(K137:AW137)&gt;0,LARGE(K137:AW137,1),0)+IF(COUNT(K137:AW137)&gt;1,LARGE(K137:AW137,2),0)+IF(COUNT(K137:AW137)&gt;2,LARGE(K137:AW137,3),0)+IF(COUNT(K137:AW137)&gt;3,LARGE(K137:AW137,4),0)+IF(COUNT(K137:AW137)&gt;4,LARGE(K137:AW137,5),0)+IF(COUNT(K137:AW137)&gt;5,LARGE(K137:AW137,6),0)+IF(COUNT(K137:AW137)&gt;6,LARGE(K137:AW137,7),0)+IF(COUNT(K137:AW137)&gt;7,LARGE(K137:AW137,8),0)+IF(COUNT(K137:AW137)&gt;8,LARGE(K137:AW137,9),0)+IF(COUNT(K137:AW137)&gt;9,LARGE(K137:AW137,10),0)+IF(COUNT(K137:AW137)&gt;10,LARGE(K137:AW137,11),0)+IF(COUNT(K137:AW137)&gt;11,LARGE(K137:AW137,12),0)+IF(COUNT(K137:AW137)&gt;12,LARGE(K137:AW137,13),0)+IF(COUNT(K137:AW137)&gt;13,LARGE(K137:AW137,14),0)+IF(COUNT(K137:AW137)&gt;14,LARGE(K137:AW137,15),0)</f>
        <v>47</v>
      </c>
      <c r="E137" s="18">
        <f>IF(COUNT(K137:AW137)&lt;22,IF(COUNT(K137:AW137)&gt;14,(COUNT(K137:AW137)-15),0)*20,120)</f>
        <v>0</v>
      </c>
      <c r="F137" s="19">
        <f>D137+E137</f>
        <v>47</v>
      </c>
      <c r="G137" s="41" t="s">
        <v>344</v>
      </c>
      <c r="H137" s="41" t="s">
        <v>345</v>
      </c>
      <c r="I137" s="41">
        <v>1986</v>
      </c>
      <c r="J137" s="43"/>
      <c r="S137" s="17"/>
      <c r="T137" s="3">
        <v>47</v>
      </c>
    </row>
    <row r="138" spans="1:18" ht="12.75">
      <c r="A138" s="49"/>
      <c r="B138" s="2">
        <f>SUM(K138:AW138)</f>
        <v>36</v>
      </c>
      <c r="C138" s="18">
        <f>COUNT(K138:AW138)</f>
        <v>1</v>
      </c>
      <c r="D138" s="18">
        <f>IF(COUNT(K138:AW138)&gt;0,LARGE(K138:AW138,1),0)+IF(COUNT(K138:AW138)&gt;1,LARGE(K138:AW138,2),0)+IF(COUNT(K138:AW138)&gt;2,LARGE(K138:AW138,3),0)+IF(COUNT(K138:AW138)&gt;3,LARGE(K138:AW138,4),0)+IF(COUNT(K138:AW138)&gt;4,LARGE(K138:AW138,5),0)+IF(COUNT(K138:AW138)&gt;5,LARGE(K138:AW138,6),0)+IF(COUNT(K138:AW138)&gt;6,LARGE(K138:AW138,7),0)+IF(COUNT(K138:AW138)&gt;7,LARGE(K138:AW138,8),0)+IF(COUNT(K138:AW138)&gt;8,LARGE(K138:AW138,9),0)+IF(COUNT(K138:AW138)&gt;9,LARGE(K138:AW138,10),0)+IF(COUNT(K138:AW138)&gt;10,LARGE(K138:AW138,11),0)+IF(COUNT(K138:AW138)&gt;11,LARGE(K138:AW138,12),0)+IF(COUNT(K138:AW138)&gt;12,LARGE(K138:AW138,13),0)+IF(COUNT(K138:AW138)&gt;13,LARGE(K138:AW138,14),0)+IF(COUNT(K138:AW138)&gt;14,LARGE(K138:AW138,15),0)</f>
        <v>36</v>
      </c>
      <c r="E138" s="18">
        <f>IF(COUNT(K138:AW138)&lt;22,IF(COUNT(K138:AW138)&gt;14,(COUNT(K138:AW138)-15),0)*20,120)</f>
        <v>0</v>
      </c>
      <c r="F138" s="19">
        <f>D138+E138</f>
        <v>36</v>
      </c>
      <c r="G138" s="21" t="s">
        <v>119</v>
      </c>
      <c r="H138" s="21" t="s">
        <v>120</v>
      </c>
      <c r="I138" s="21">
        <v>1985</v>
      </c>
      <c r="J138" s="21"/>
      <c r="L138" s="17">
        <v>36</v>
      </c>
      <c r="R138" s="17"/>
    </row>
    <row r="139" spans="1:35" ht="12.75">
      <c r="A139" s="49"/>
      <c r="B139" s="3">
        <f>SUM(K139:AW139)</f>
        <v>41</v>
      </c>
      <c r="C139" s="18">
        <f>COUNT(K139:AW139)</f>
        <v>1</v>
      </c>
      <c r="D139" s="3">
        <f>IF(COUNT(K139:AW139)&gt;0,LARGE(K139:AW139,1),0)+IF(COUNT(K139:AW139)&gt;1,LARGE(K139:AW139,2),0)+IF(COUNT(K139:AW139)&gt;2,LARGE(K139:AW139,3),0)+IF(COUNT(K139:AW139)&gt;3,LARGE(K139:AW139,4),0)+IF(COUNT(K139:AW139)&gt;4,LARGE(K139:AW139,5),0)+IF(COUNT(K139:AW139)&gt;5,LARGE(K139:AW139,6),0)+IF(COUNT(K139:AW139)&gt;6,LARGE(K139:AW139,7),0)+IF(COUNT(K139:AW139)&gt;7,LARGE(K139:AW139,8),0)+IF(COUNT(K139:AW139)&gt;8,LARGE(K139:AW139,9),0)+IF(COUNT(K139:AW139)&gt;9,LARGE(K139:AW139,10),0)+IF(COUNT(K139:AW139)&gt;10,LARGE(K139:AW139,11),0)+IF(COUNT(K139:AW139)&gt;11,LARGE(K139:AW139,12),0)+IF(COUNT(K139:AW139)&gt;12,LARGE(K139:AW139,13),0)+IF(COUNT(K139:AW139)&gt;13,LARGE(K139:AW139,14),0)+IF(COUNT(K139:AW139)&gt;14,LARGE(K139:AW139,15),0)</f>
        <v>41</v>
      </c>
      <c r="E139" s="18">
        <f>IF(COUNT(K139:AW139)&lt;22,IF(COUNT(K139:AW139)&gt;14,(COUNT(K139:AW139)-15),0)*20,120)</f>
        <v>0</v>
      </c>
      <c r="F139" s="19">
        <f>D139+E139</f>
        <v>41</v>
      </c>
      <c r="G139" s="38" t="s">
        <v>427</v>
      </c>
      <c r="H139" s="38" t="s">
        <v>428</v>
      </c>
      <c r="I139" s="52">
        <v>1983</v>
      </c>
      <c r="J139" s="38" t="s">
        <v>424</v>
      </c>
      <c r="AI139" s="3">
        <v>41</v>
      </c>
    </row>
    <row r="140" spans="1:13" ht="12.75">
      <c r="A140" s="49"/>
      <c r="B140" s="2">
        <f>SUM(K140:AW140)</f>
        <v>46</v>
      </c>
      <c r="C140" s="18">
        <f>COUNT(K140:AW140)</f>
        <v>1</v>
      </c>
      <c r="D140" s="18">
        <f>IF(COUNT(K140:AW140)&gt;0,LARGE(K140:AW140,1),0)+IF(COUNT(K140:AW140)&gt;1,LARGE(K140:AW140,2),0)+IF(COUNT(K140:AW140)&gt;2,LARGE(K140:AW140,3),0)+IF(COUNT(K140:AW140)&gt;3,LARGE(K140:AW140,4),0)+IF(COUNT(K140:AW140)&gt;4,LARGE(K140:AW140,5),0)+IF(COUNT(K140:AW140)&gt;5,LARGE(K140:AW140,6),0)+IF(COUNT(K140:AW140)&gt;6,LARGE(K140:AW140,7),0)+IF(COUNT(K140:AW140)&gt;7,LARGE(K140:AW140,8),0)+IF(COUNT(K140:AW140)&gt;8,LARGE(K140:AW140,9),0)+IF(COUNT(K140:AW140)&gt;9,LARGE(K140:AW140,10),0)+IF(COUNT(K140:AW140)&gt;10,LARGE(K140:AW140,11),0)+IF(COUNT(K140:AW140)&gt;11,LARGE(K140:AW140,12),0)+IF(COUNT(K140:AW140)&gt;12,LARGE(K140:AW140,13),0)+IF(COUNT(K140:AW140)&gt;13,LARGE(K140:AW140,14),0)+IF(COUNT(K140:AW140)&gt;14,LARGE(K140:AW140,15),0)</f>
        <v>46</v>
      </c>
      <c r="E140" s="18">
        <f>IF(COUNT(K140:AW140)&lt;22,IF(COUNT(K140:AW140)&gt;14,(COUNT(K140:AW140)-15),0)*20,120)</f>
        <v>0</v>
      </c>
      <c r="F140" s="19">
        <f>D140+E140</f>
        <v>46</v>
      </c>
      <c r="G140" s="27" t="s">
        <v>176</v>
      </c>
      <c r="H140" s="21" t="s">
        <v>162</v>
      </c>
      <c r="I140" s="21">
        <v>1987</v>
      </c>
      <c r="J140" s="27" t="s">
        <v>165</v>
      </c>
      <c r="M140" s="3">
        <v>46</v>
      </c>
    </row>
    <row r="141" spans="1:26" ht="12.75">
      <c r="A141" s="49"/>
      <c r="B141" s="2">
        <f>SUM(K141:AW141)</f>
        <v>48</v>
      </c>
      <c r="C141" s="18">
        <f>COUNT(K141:AW141)</f>
        <v>1</v>
      </c>
      <c r="D141" s="18">
        <f>IF(COUNT(K141:AW141)&gt;0,LARGE(K141:AW141,1),0)+IF(COUNT(K141:AW141)&gt;1,LARGE(K141:AW141,2),0)+IF(COUNT(K141:AW141)&gt;2,LARGE(K141:AW141,3),0)+IF(COUNT(K141:AW141)&gt;3,LARGE(K141:AW141,4),0)+IF(COUNT(K141:AW141)&gt;4,LARGE(K141:AW141,5),0)+IF(COUNT(K141:AW141)&gt;5,LARGE(K141:AW141,6),0)+IF(COUNT(K141:AW141)&gt;6,LARGE(K141:AW141,7),0)+IF(COUNT(K141:AW141)&gt;7,LARGE(K141:AW141,8),0)+IF(COUNT(K141:AW141)&gt;8,LARGE(K141:AW141,9),0)+IF(COUNT(K141:AW141)&gt;9,LARGE(K141:AW141,10),0)+IF(COUNT(K141:AW141)&gt;10,LARGE(K141:AW141,11),0)+IF(COUNT(K141:AW141)&gt;11,LARGE(K141:AW141,12),0)+IF(COUNT(K141:AW141)&gt;12,LARGE(K141:AW141,13),0)+IF(COUNT(K141:AW141)&gt;13,LARGE(K141:AW141,14),0)+IF(COUNT(K141:AW141)&gt;14,LARGE(K141:AW141,15),0)</f>
        <v>48</v>
      </c>
      <c r="E141" s="18">
        <f>IF(COUNT(K141:AW141)&lt;22,IF(COUNT(K141:AW141)&gt;14,(COUNT(K141:AW141)-15),0)*20,120)</f>
        <v>0</v>
      </c>
      <c r="F141" s="19">
        <f>D141+E141</f>
        <v>48</v>
      </c>
      <c r="G141" s="21" t="s">
        <v>83</v>
      </c>
      <c r="H141" s="25" t="s">
        <v>84</v>
      </c>
      <c r="I141" s="25">
        <v>1983</v>
      </c>
      <c r="J141" s="25" t="s">
        <v>85</v>
      </c>
      <c r="K141" s="26">
        <v>48</v>
      </c>
      <c r="Z141" s="17"/>
    </row>
    <row r="142" spans="1:46" ht="12.75">
      <c r="A142" s="49"/>
      <c r="B142" s="2">
        <f>SUM(K142:AW142)</f>
        <v>41</v>
      </c>
      <c r="C142" s="18">
        <f>COUNT(K142:AW142)</f>
        <v>1</v>
      </c>
      <c r="D142" s="18">
        <f>IF(COUNT(K142:AW142)&gt;0,LARGE(K142:AW142,1),0)+IF(COUNT(K142:AW142)&gt;1,LARGE(K142:AW142,2),0)+IF(COUNT(K142:AW142)&gt;2,LARGE(K142:AW142,3),0)+IF(COUNT(K142:AW142)&gt;3,LARGE(K142:AW142,4),0)+IF(COUNT(K142:AW142)&gt;4,LARGE(K142:AW142,5),0)+IF(COUNT(K142:AW142)&gt;5,LARGE(K142:AW142,6),0)+IF(COUNT(K142:AW142)&gt;6,LARGE(K142:AW142,7),0)+IF(COUNT(K142:AW142)&gt;7,LARGE(K142:AW142,8),0)+IF(COUNT(K142:AW142)&gt;8,LARGE(K142:AW142,9),0)+IF(COUNT(K142:AW142)&gt;9,LARGE(K142:AW142,10),0)+IF(COUNT(K142:AW142)&gt;10,LARGE(K142:AW142,11),0)+IF(COUNT(K142:AW142)&gt;11,LARGE(K142:AW142,12),0)+IF(COUNT(K142:AW142)&gt;12,LARGE(K142:AW142,13),0)+IF(COUNT(K142:AW142)&gt;13,LARGE(K142:AW142,14),0)+IF(COUNT(K142:AW142)&gt;14,LARGE(K142:AW142,15),0)</f>
        <v>41</v>
      </c>
      <c r="E142" s="18">
        <f>IF(COUNT(K142:AW142)&lt;22,IF(COUNT(K142:AW142)&gt;14,(COUNT(K142:AW142)-15),0)*20,120)</f>
        <v>0</v>
      </c>
      <c r="F142" s="19">
        <f>D142+E142</f>
        <v>41</v>
      </c>
      <c r="G142" s="21" t="s">
        <v>108</v>
      </c>
      <c r="H142" s="21" t="s">
        <v>109</v>
      </c>
      <c r="I142" s="21">
        <v>1984</v>
      </c>
      <c r="J142" s="21"/>
      <c r="K142" s="5"/>
      <c r="L142" s="17">
        <v>41</v>
      </c>
      <c r="M142" s="5"/>
      <c r="N142" s="5"/>
      <c r="O142" s="5"/>
      <c r="P142" s="14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</row>
    <row r="143" spans="1:22" ht="15">
      <c r="A143" s="49"/>
      <c r="B143" s="2">
        <f>SUM(K143:AW143)</f>
        <v>45</v>
      </c>
      <c r="C143" s="18">
        <f>COUNT(K143:AW143)</f>
        <v>1</v>
      </c>
      <c r="D143" s="18">
        <f>IF(COUNT(K143:AW143)&gt;0,LARGE(K143:AW143,1),0)+IF(COUNT(K143:AW143)&gt;1,LARGE(K143:AW143,2),0)+IF(COUNT(K143:AW143)&gt;2,LARGE(K143:AW143,3),0)+IF(COUNT(K143:AW143)&gt;3,LARGE(K143:AW143,4),0)+IF(COUNT(K143:AW143)&gt;4,LARGE(K143:AW143,5),0)+IF(COUNT(K143:AW143)&gt;5,LARGE(K143:AW143,6),0)+IF(COUNT(K143:AW143)&gt;6,LARGE(K143:AW143,7),0)+IF(COUNT(K143:AW143)&gt;7,LARGE(K143:AW143,8),0)+IF(COUNT(K143:AW143)&gt;8,LARGE(K143:AW143,9),0)+IF(COUNT(K143:AW143)&gt;9,LARGE(K143:AW143,10),0)+IF(COUNT(K143:AW143)&gt;10,LARGE(K143:AW143,11),0)+IF(COUNT(K143:AW143)&gt;11,LARGE(K143:AW143,12),0)+IF(COUNT(K143:AW143)&gt;12,LARGE(K143:AW143,13),0)+IF(COUNT(K143:AW143)&gt;13,LARGE(K143:AW143,14),0)+IF(COUNT(K143:AW143)&gt;14,LARGE(K143:AW143,15),0)</f>
        <v>45</v>
      </c>
      <c r="E143" s="18">
        <f>IF(COUNT(K143:AW143)&lt;22,IF(COUNT(K143:AW143)&gt;14,(COUNT(K143:AW143)-15),0)*20,120)</f>
        <v>0</v>
      </c>
      <c r="F143" s="19">
        <f>D143+E143</f>
        <v>45</v>
      </c>
      <c r="G143" s="44" t="s">
        <v>374</v>
      </c>
      <c r="H143" s="46" t="s">
        <v>375</v>
      </c>
      <c r="I143" s="44">
        <v>1983</v>
      </c>
      <c r="J143" s="45"/>
      <c r="V143" s="17">
        <v>45</v>
      </c>
    </row>
    <row r="144" spans="1:12" ht="12.75">
      <c r="A144" s="49"/>
      <c r="B144" s="2">
        <f>SUM(K144:AW144)</f>
        <v>44</v>
      </c>
      <c r="C144" s="18">
        <f>COUNT(K144:AW144)</f>
        <v>1</v>
      </c>
      <c r="D144" s="18">
        <f>IF(COUNT(K144:AW144)&gt;0,LARGE(K144:AW144,1),0)+IF(COUNT(K144:AW144)&gt;1,LARGE(K144:AW144,2),0)+IF(COUNT(K144:AW144)&gt;2,LARGE(K144:AW144,3),0)+IF(COUNT(K144:AW144)&gt;3,LARGE(K144:AW144,4),0)+IF(COUNT(K144:AW144)&gt;4,LARGE(K144:AW144,5),0)+IF(COUNT(K144:AW144)&gt;5,LARGE(K144:AW144,6),0)+IF(COUNT(K144:AW144)&gt;6,LARGE(K144:AW144,7),0)+IF(COUNT(K144:AW144)&gt;7,LARGE(K144:AW144,8),0)+IF(COUNT(K144:AW144)&gt;8,LARGE(K144:AW144,9),0)+IF(COUNT(K144:AW144)&gt;9,LARGE(K144:AW144,10),0)+IF(COUNT(K144:AW144)&gt;10,LARGE(K144:AW144,11),0)+IF(COUNT(K144:AW144)&gt;11,LARGE(K144:AW144,12),0)+IF(COUNT(K144:AW144)&gt;12,LARGE(K144:AW144,13),0)+IF(COUNT(K144:AW144)&gt;13,LARGE(K144:AW144,14),0)+IF(COUNT(K144:AW144)&gt;14,LARGE(K144:AW144,15),0)</f>
        <v>44</v>
      </c>
      <c r="E144" s="18">
        <f>IF(COUNT(K144:AW144)&lt;22,IF(COUNT(K144:AW144)&gt;14,(COUNT(K144:AW144)-15),0)*20,120)</f>
        <v>0</v>
      </c>
      <c r="F144" s="19">
        <f>D144+E144</f>
        <v>44</v>
      </c>
      <c r="G144" s="21" t="s">
        <v>139</v>
      </c>
      <c r="H144" s="21" t="s">
        <v>140</v>
      </c>
      <c r="I144" s="21">
        <v>1984</v>
      </c>
      <c r="J144" s="21" t="s">
        <v>141</v>
      </c>
      <c r="L144" s="3">
        <v>44</v>
      </c>
    </row>
    <row r="145" spans="1:26" ht="15.75">
      <c r="A145" s="49"/>
      <c r="B145" s="2">
        <f>SUM(K145:AW145)</f>
        <v>48</v>
      </c>
      <c r="C145" s="18">
        <f>COUNT(K145:AW145)</f>
        <v>1</v>
      </c>
      <c r="D145" s="18">
        <f>IF(COUNT(K145:AW145)&gt;0,LARGE(K145:AW145,1),0)+IF(COUNT(K145:AW145)&gt;1,LARGE(K145:AW145,2),0)+IF(COUNT(K145:AW145)&gt;2,LARGE(K145:AW145,3),0)+IF(COUNT(K145:AW145)&gt;3,LARGE(K145:AW145,4),0)+IF(COUNT(K145:AW145)&gt;4,LARGE(K145:AW145,5),0)+IF(COUNT(K145:AW145)&gt;5,LARGE(K145:AW145,6),0)+IF(COUNT(K145:AW145)&gt;6,LARGE(K145:AW145,7),0)+IF(COUNT(K145:AW145)&gt;7,LARGE(K145:AW145,8),0)+IF(COUNT(K145:AW145)&gt;8,LARGE(K145:AW145,9),0)+IF(COUNT(K145:AW145)&gt;9,LARGE(K145:AW145,10),0)+IF(COUNT(K145:AW145)&gt;10,LARGE(K145:AW145,11),0)+IF(COUNT(K145:AW145)&gt;11,LARGE(K145:AW145,12),0)+IF(COUNT(K145:AW145)&gt;12,LARGE(K145:AW145,13),0)+IF(COUNT(K145:AW145)&gt;13,LARGE(K145:AW145,14),0)+IF(COUNT(K145:AW145)&gt;14,LARGE(K145:AW145,15),0)</f>
        <v>48</v>
      </c>
      <c r="E145" s="18">
        <f>IF(COUNT(K145:AW145)&lt;22,IF(COUNT(K145:AW145)&gt;14,(COUNT(K145:AW145)-15),0)*20,120)</f>
        <v>0</v>
      </c>
      <c r="F145" s="19">
        <f>D145+E145</f>
        <v>48</v>
      </c>
      <c r="G145" s="33" t="s">
        <v>67</v>
      </c>
      <c r="H145" s="34" t="s">
        <v>68</v>
      </c>
      <c r="I145" s="34">
        <v>1986</v>
      </c>
      <c r="J145" s="34" t="s">
        <v>69</v>
      </c>
      <c r="K145" s="17">
        <v>48</v>
      </c>
      <c r="P145" s="17"/>
      <c r="Q145" s="17"/>
      <c r="Z145" s="17"/>
    </row>
    <row r="146" spans="1:17" ht="25.5">
      <c r="A146" s="49"/>
      <c r="B146" s="2">
        <f>SUM(K146:AW146)</f>
        <v>49</v>
      </c>
      <c r="C146" s="18">
        <f>COUNT(K146:AW146)</f>
        <v>1</v>
      </c>
      <c r="D146" s="18">
        <f>IF(COUNT(K146:AW146)&gt;0,LARGE(K146:AW146,1),0)+IF(COUNT(K146:AW146)&gt;1,LARGE(K146:AW146,2),0)+IF(COUNT(K146:AW146)&gt;2,LARGE(K146:AW146,3),0)+IF(COUNT(K146:AW146)&gt;3,LARGE(K146:AW146,4),0)+IF(COUNT(K146:AW146)&gt;4,LARGE(K146:AW146,5),0)+IF(COUNT(K146:AW146)&gt;5,LARGE(K146:AW146,6),0)+IF(COUNT(K146:AW146)&gt;6,LARGE(K146:AW146,7),0)+IF(COUNT(K146:AW146)&gt;7,LARGE(K146:AW146,8),0)+IF(COUNT(K146:AW146)&gt;8,LARGE(K146:AW146,9),0)+IF(COUNT(K146:AW146)&gt;9,LARGE(K146:AW146,10),0)+IF(COUNT(K146:AW146)&gt;10,LARGE(K146:AW146,11),0)+IF(COUNT(K146:AW146)&gt;11,LARGE(K146:AW146,12),0)+IF(COUNT(K146:AW146)&gt;12,LARGE(K146:AW146,13),0)+IF(COUNT(K146:AW146)&gt;13,LARGE(K146:AW146,14),0)+IF(COUNT(K146:AW146)&gt;14,LARGE(K146:AW146,15),0)</f>
        <v>49</v>
      </c>
      <c r="E146" s="18">
        <f>IF(COUNT(K146:AW146)&lt;22,IF(COUNT(K146:AW146)&gt;14,(COUNT(K146:AW146)-15),0)*20,120)</f>
        <v>0</v>
      </c>
      <c r="F146" s="19">
        <f>D146+E146</f>
        <v>49</v>
      </c>
      <c r="G146" s="38" t="s">
        <v>302</v>
      </c>
      <c r="H146" s="38" t="s">
        <v>303</v>
      </c>
      <c r="I146" s="38">
        <v>1984</v>
      </c>
      <c r="J146" s="38" t="s">
        <v>14</v>
      </c>
      <c r="Q146" s="17">
        <v>49</v>
      </c>
    </row>
    <row r="147" spans="1:15" ht="12.75">
      <c r="A147" s="49"/>
      <c r="B147" s="2">
        <f>SUM(K147:AW147)</f>
        <v>32</v>
      </c>
      <c r="C147" s="18">
        <f>COUNT(K147:AW147)</f>
        <v>1</v>
      </c>
      <c r="D147" s="18">
        <f>IF(COUNT(K147:AW147)&gt;0,LARGE(K147:AW147,1),0)+IF(COUNT(K147:AW147)&gt;1,LARGE(K147:AW147,2),0)+IF(COUNT(K147:AW147)&gt;2,LARGE(K147:AW147,3),0)+IF(COUNT(K147:AW147)&gt;3,LARGE(K147:AW147,4),0)+IF(COUNT(K147:AW147)&gt;4,LARGE(K147:AW147,5),0)+IF(COUNT(K147:AW147)&gt;5,LARGE(K147:AW147,6),0)+IF(COUNT(K147:AW147)&gt;6,LARGE(K147:AW147,7),0)+IF(COUNT(K147:AW147)&gt;7,LARGE(K147:AW147,8),0)+IF(COUNT(K147:AW147)&gt;8,LARGE(K147:AW147,9),0)+IF(COUNT(K147:AW147)&gt;9,LARGE(K147:AW147,10),0)+IF(COUNT(K147:AW147)&gt;10,LARGE(K147:AW147,11),0)+IF(COUNT(K147:AW147)&gt;11,LARGE(K147:AW147,12),0)+IF(COUNT(K147:AW147)&gt;12,LARGE(K147:AW147,13),0)+IF(COUNT(K147:AW147)&gt;13,LARGE(K147:AW147,14),0)+IF(COUNT(K147:AW147)&gt;14,LARGE(K147:AW147,15),0)</f>
        <v>32</v>
      </c>
      <c r="E147" s="18">
        <f>IF(COUNT(K147:AW147)&lt;22,IF(COUNT(K147:AW147)&gt;14,(COUNT(K147:AW147)-15),0)*20,120)</f>
        <v>0</v>
      </c>
      <c r="F147" s="19">
        <f>D147+E147</f>
        <v>32</v>
      </c>
      <c r="G147" s="21" t="s">
        <v>248</v>
      </c>
      <c r="H147" s="22" t="s">
        <v>249</v>
      </c>
      <c r="I147" s="22">
        <v>1987</v>
      </c>
      <c r="J147" s="22" t="s">
        <v>250</v>
      </c>
      <c r="O147" s="3">
        <v>32</v>
      </c>
    </row>
    <row r="148" spans="1:20" ht="15">
      <c r="A148" s="49"/>
      <c r="B148" s="2">
        <f>SUM(K148:AW148)</f>
        <v>45</v>
      </c>
      <c r="C148" s="18">
        <f>COUNT(K148:AW148)</f>
        <v>1</v>
      </c>
      <c r="D148" s="18">
        <f>IF(COUNT(K148:AW148)&gt;0,LARGE(K148:AW148,1),0)+IF(COUNT(K148:AW148)&gt;1,LARGE(K148:AW148,2),0)+IF(COUNT(K148:AW148)&gt;2,LARGE(K148:AW148,3),0)+IF(COUNT(K148:AW148)&gt;3,LARGE(K148:AW148,4),0)+IF(COUNT(K148:AW148)&gt;4,LARGE(K148:AW148,5),0)+IF(COUNT(K148:AW148)&gt;5,LARGE(K148:AW148,6),0)+IF(COUNT(K148:AW148)&gt;6,LARGE(K148:AW148,7),0)+IF(COUNT(K148:AW148)&gt;7,LARGE(K148:AW148,8),0)+IF(COUNT(K148:AW148)&gt;8,LARGE(K148:AW148,9),0)+IF(COUNT(K148:AW148)&gt;9,LARGE(K148:AW148,10),0)+IF(COUNT(K148:AW148)&gt;10,LARGE(K148:AW148,11),0)+IF(COUNT(K148:AW148)&gt;11,LARGE(K148:AW148,12),0)+IF(COUNT(K148:AW148)&gt;12,LARGE(K148:AW148,13),0)+IF(COUNT(K148:AW148)&gt;13,LARGE(K148:AW148,14),0)+IF(COUNT(K148:AW148)&gt;14,LARGE(K148:AW148,15),0)</f>
        <v>45</v>
      </c>
      <c r="E148" s="18">
        <f>IF(COUNT(K148:AW148)&lt;22,IF(COUNT(K148:AW148)&gt;14,(COUNT(K148:AW148)-15),0)*20,120)</f>
        <v>0</v>
      </c>
      <c r="F148" s="19">
        <f>D148+E148</f>
        <v>45</v>
      </c>
      <c r="G148" s="41" t="s">
        <v>346</v>
      </c>
      <c r="H148" s="41" t="s">
        <v>185</v>
      </c>
      <c r="I148" s="41">
        <v>1987</v>
      </c>
      <c r="J148" s="43"/>
      <c r="T148" s="3">
        <v>45</v>
      </c>
    </row>
    <row r="149" spans="1:23" ht="13.5" customHeight="1">
      <c r="A149" s="49"/>
      <c r="B149" s="2">
        <f>SUM(K149:AW149)</f>
        <v>46</v>
      </c>
      <c r="C149" s="18">
        <f>COUNT(K149:AW149)</f>
        <v>1</v>
      </c>
      <c r="D149" s="18">
        <f>IF(COUNT(K149:AW149)&gt;0,LARGE(K149:AW149,1),0)+IF(COUNT(K149:AW149)&gt;1,LARGE(K149:AW149,2),0)+IF(COUNT(K149:AW149)&gt;2,LARGE(K149:AW149,3),0)+IF(COUNT(K149:AW149)&gt;3,LARGE(K149:AW149,4),0)+IF(COUNT(K149:AW149)&gt;4,LARGE(K149:AW149,5),0)+IF(COUNT(K149:AW149)&gt;5,LARGE(K149:AW149,6),0)+IF(COUNT(K149:AW149)&gt;6,LARGE(K149:AW149,7),0)+IF(COUNT(K149:AW149)&gt;7,LARGE(K149:AW149,8),0)+IF(COUNT(K149:AW149)&gt;8,LARGE(K149:AW149,9),0)+IF(COUNT(K149:AW149)&gt;9,LARGE(K149:AW149,10),0)+IF(COUNT(K149:AW149)&gt;10,LARGE(K149:AW149,11),0)+IF(COUNT(K149:AW149)&gt;11,LARGE(K149:AW149,12),0)+IF(COUNT(K149:AW149)&gt;12,LARGE(K149:AW149,13),0)+IF(COUNT(K149:AW149)&gt;13,LARGE(K149:AW149,14),0)+IF(COUNT(K149:AW149)&gt;14,LARGE(K149:AW149,15),0)</f>
        <v>46</v>
      </c>
      <c r="E149" s="18">
        <f>IF(COUNT(K149:AW149)&lt;22,IF(COUNT(K149:AW149)&gt;14,(COUNT(K149:AW149)-15),0)*20,120)</f>
        <v>0</v>
      </c>
      <c r="F149" s="19">
        <f>D149+E149</f>
        <v>46</v>
      </c>
      <c r="G149" s="47" t="s">
        <v>382</v>
      </c>
      <c r="H149" s="47" t="s">
        <v>383</v>
      </c>
      <c r="I149" s="47"/>
      <c r="J149" s="47"/>
      <c r="W149" s="3">
        <v>46</v>
      </c>
    </row>
    <row r="150" spans="1:12" ht="13.5" customHeight="1">
      <c r="A150" s="49"/>
      <c r="B150" s="2">
        <f>SUM(K150:AW150)</f>
        <v>33</v>
      </c>
      <c r="C150" s="18">
        <f>COUNT(K150:AW150)</f>
        <v>1</v>
      </c>
      <c r="D150" s="18">
        <f>IF(COUNT(K150:AW150)&gt;0,LARGE(K150:AW150,1),0)+IF(COUNT(K150:AW150)&gt;1,LARGE(K150:AW150,2),0)+IF(COUNT(K150:AW150)&gt;2,LARGE(K150:AW150,3),0)+IF(COUNT(K150:AW150)&gt;3,LARGE(K150:AW150,4),0)+IF(COUNT(K150:AW150)&gt;4,LARGE(K150:AW150,5),0)+IF(COUNT(K150:AW150)&gt;5,LARGE(K150:AW150,6),0)+IF(COUNT(K150:AW150)&gt;6,LARGE(K150:AW150,7),0)+IF(COUNT(K150:AW150)&gt;7,LARGE(K150:AW150,8),0)+IF(COUNT(K150:AW150)&gt;8,LARGE(K150:AW150,9),0)+IF(COUNT(K150:AW150)&gt;9,LARGE(K150:AW150,10),0)+IF(COUNT(K150:AW150)&gt;10,LARGE(K150:AW150,11),0)+IF(COUNT(K150:AW150)&gt;11,LARGE(K150:AW150,12),0)+IF(COUNT(K150:AW150)&gt;12,LARGE(K150:AW150,13),0)+IF(COUNT(K150:AW150)&gt;13,LARGE(K150:AW150,14),0)+IF(COUNT(K150:AW150)&gt;14,LARGE(K150:AW150,15),0)</f>
        <v>33</v>
      </c>
      <c r="E150" s="18">
        <f>IF(COUNT(K150:AW150)&lt;22,IF(COUNT(K150:AW150)&gt;14,(COUNT(K150:AW150)-15),0)*20,120)</f>
        <v>0</v>
      </c>
      <c r="F150" s="19">
        <f>D150+E150</f>
        <v>33</v>
      </c>
      <c r="G150" s="21" t="s">
        <v>124</v>
      </c>
      <c r="H150" s="21" t="s">
        <v>125</v>
      </c>
      <c r="I150" s="21">
        <v>1987</v>
      </c>
      <c r="J150" s="21"/>
      <c r="L150" s="17">
        <v>33</v>
      </c>
    </row>
    <row r="151" spans="1:26" ht="13.5" customHeight="1">
      <c r="A151" s="49"/>
      <c r="B151" s="2">
        <f>SUM(K151:AW151)</f>
        <v>49</v>
      </c>
      <c r="C151" s="18">
        <f>COUNT(K151:AW151)</f>
        <v>1</v>
      </c>
      <c r="D151" s="18">
        <f>IF(COUNT(K151:AW151)&gt;0,LARGE(K151:AW151,1),0)+IF(COUNT(K151:AW151)&gt;1,LARGE(K151:AW151,2),0)+IF(COUNT(K151:AW151)&gt;2,LARGE(K151:AW151,3),0)+IF(COUNT(K151:AW151)&gt;3,LARGE(K151:AW151,4),0)+IF(COUNT(K151:AW151)&gt;4,LARGE(K151:AW151,5),0)+IF(COUNT(K151:AW151)&gt;5,LARGE(K151:AW151,6),0)+IF(COUNT(K151:AW151)&gt;6,LARGE(K151:AW151,7),0)+IF(COUNT(K151:AW151)&gt;7,LARGE(K151:AW151,8),0)+IF(COUNT(K151:AW151)&gt;8,LARGE(K151:AW151,9),0)+IF(COUNT(K151:AW151)&gt;9,LARGE(K151:AW151,10),0)+IF(COUNT(K151:AW151)&gt;10,LARGE(K151:AW151,11),0)+IF(COUNT(K151:AW151)&gt;11,LARGE(K151:AW151,12),0)+IF(COUNT(K151:AW151)&gt;12,LARGE(K151:AW151,13),0)+IF(COUNT(K151:AW151)&gt;13,LARGE(K151:AW151,14),0)+IF(COUNT(K151:AW151)&gt;14,LARGE(K151:AW151,15),0)</f>
        <v>49</v>
      </c>
      <c r="E151" s="18">
        <f>IF(COUNT(K151:AW151)&lt;22,IF(COUNT(K151:AW151)&gt;14,(COUNT(K151:AW151)-15),0)*20,120)</f>
        <v>0</v>
      </c>
      <c r="F151" s="19">
        <f>D151+E151</f>
        <v>49</v>
      </c>
      <c r="G151" s="25" t="s">
        <v>48</v>
      </c>
      <c r="H151" s="25" t="s">
        <v>49</v>
      </c>
      <c r="I151" s="25">
        <v>1986</v>
      </c>
      <c r="J151" s="25" t="s">
        <v>35</v>
      </c>
      <c r="K151" s="3">
        <v>49</v>
      </c>
      <c r="M151" s="17"/>
      <c r="Q151" s="17"/>
      <c r="W151" s="17"/>
      <c r="Z151" s="17"/>
    </row>
    <row r="152" spans="1:27" ht="13.5" customHeight="1">
      <c r="A152" s="49"/>
      <c r="B152" s="2">
        <f>SUM(K152:AW152)</f>
        <v>46</v>
      </c>
      <c r="C152" s="18">
        <f>COUNT(K152:AW152)</f>
        <v>1</v>
      </c>
      <c r="D152" s="18">
        <f>IF(COUNT(K152:AW152)&gt;0,LARGE(K152:AW152,1),0)+IF(COUNT(K152:AW152)&gt;1,LARGE(K152:AW152,2),0)+IF(COUNT(K152:AW152)&gt;2,LARGE(K152:AW152,3),0)+IF(COUNT(K152:AW152)&gt;3,LARGE(K152:AW152,4),0)+IF(COUNT(K152:AW152)&gt;4,LARGE(K152:AW152,5),0)+IF(COUNT(K152:AW152)&gt;5,LARGE(K152:AW152,6),0)+IF(COUNT(K152:AW152)&gt;6,LARGE(K152:AW152,7),0)+IF(COUNT(K152:AW152)&gt;7,LARGE(K152:AW152,8),0)+IF(COUNT(K152:AW152)&gt;8,LARGE(K152:AW152,9),0)+IF(COUNT(K152:AW152)&gt;9,LARGE(K152:AW152,10),0)+IF(COUNT(K152:AW152)&gt;10,LARGE(K152:AW152,11),0)+IF(COUNT(K152:AW152)&gt;11,LARGE(K152:AW152,12),0)+IF(COUNT(K152:AW152)&gt;12,LARGE(K152:AW152,13),0)+IF(COUNT(K152:AW152)&gt;13,LARGE(K152:AW152,14),0)+IF(COUNT(K152:AW152)&gt;14,LARGE(K152:AW152,15),0)</f>
        <v>46</v>
      </c>
      <c r="E152" s="18">
        <f>IF(COUNT(K152:AW152)&lt;22,IF(COUNT(K152:AW152)&gt;14,(COUNT(K152:AW152)-15),0)*20,120)</f>
        <v>0</v>
      </c>
      <c r="F152" s="19">
        <f>D152+E152</f>
        <v>46</v>
      </c>
      <c r="G152" s="33" t="s">
        <v>72</v>
      </c>
      <c r="H152" s="34" t="s">
        <v>73</v>
      </c>
      <c r="I152" s="34">
        <v>1987</v>
      </c>
      <c r="J152" s="34" t="s">
        <v>74</v>
      </c>
      <c r="K152" s="17">
        <v>46</v>
      </c>
      <c r="R152" s="17"/>
      <c r="Z152" s="17"/>
      <c r="AA152" s="17"/>
    </row>
    <row r="153" spans="1:27" ht="13.5" customHeight="1">
      <c r="A153" s="49"/>
      <c r="B153" s="2">
        <f>SUM(K153:AW153)</f>
        <v>50</v>
      </c>
      <c r="C153" s="18">
        <f>COUNT(K153:AW153)</f>
        <v>1</v>
      </c>
      <c r="D153" s="18">
        <f>IF(COUNT(K153:AW153)&gt;0,LARGE(K153:AW153,1),0)+IF(COUNT(K153:AW153)&gt;1,LARGE(K153:AW153,2),0)+IF(COUNT(K153:AW153)&gt;2,LARGE(K153:AW153,3),0)+IF(COUNT(K153:AW153)&gt;3,LARGE(K153:AW153,4),0)+IF(COUNT(K153:AW153)&gt;4,LARGE(K153:AW153,5),0)+IF(COUNT(K153:AW153)&gt;5,LARGE(K153:AW153,6),0)+IF(COUNT(K153:AW153)&gt;6,LARGE(K153:AW153,7),0)+IF(COUNT(K153:AW153)&gt;7,LARGE(K153:AW153,8),0)+IF(COUNT(K153:AW153)&gt;8,LARGE(K153:AW153,9),0)+IF(COUNT(K153:AW153)&gt;9,LARGE(K153:AW153,10),0)+IF(COUNT(K153:AW153)&gt;10,LARGE(K153:AW153,11),0)+IF(COUNT(K153:AW153)&gt;11,LARGE(K153:AW153,12),0)+IF(COUNT(K153:AW153)&gt;12,LARGE(K153:AW153,13),0)+IF(COUNT(K153:AW153)&gt;13,LARGE(K153:AW153,14),0)+IF(COUNT(K153:AW153)&gt;14,LARGE(K153:AW153,15),0)</f>
        <v>50</v>
      </c>
      <c r="E153" s="18">
        <f>IF(COUNT(K153:AW153)&lt;22,IF(COUNT(K153:AW153)&gt;14,(COUNT(K153:AW153)-15),0)*20,120)</f>
        <v>0</v>
      </c>
      <c r="F153" s="19">
        <f>D153+E153</f>
        <v>50</v>
      </c>
      <c r="G153" s="33" t="s">
        <v>61</v>
      </c>
      <c r="H153" s="34" t="s">
        <v>62</v>
      </c>
      <c r="I153" s="34">
        <v>1983</v>
      </c>
      <c r="J153" s="34" t="s">
        <v>63</v>
      </c>
      <c r="K153" s="17">
        <v>50</v>
      </c>
      <c r="X153" s="17"/>
      <c r="Z153" s="17"/>
      <c r="AA153" s="17"/>
    </row>
    <row r="154" spans="1:34" ht="13.5" customHeight="1">
      <c r="A154" s="49"/>
      <c r="B154" s="2">
        <f>SUM(K154:AW154)</f>
        <v>50</v>
      </c>
      <c r="C154" s="18">
        <f>COUNT(K154:AW154)</f>
        <v>1</v>
      </c>
      <c r="D154" s="18">
        <f>IF(COUNT(K154:AW154)&gt;0,LARGE(K154:AW154,1),0)+IF(COUNT(K154:AW154)&gt;1,LARGE(K154:AW154,2),0)+IF(COUNT(K154:AW154)&gt;2,LARGE(K154:AW154,3),0)+IF(COUNT(K154:AW154)&gt;3,LARGE(K154:AW154,4),0)+IF(COUNT(K154:AW154)&gt;4,LARGE(K154:AW154,5),0)+IF(COUNT(K154:AW154)&gt;5,LARGE(K154:AW154,6),0)+IF(COUNT(K154:AW154)&gt;6,LARGE(K154:AW154,7),0)+IF(COUNT(K154:AW154)&gt;7,LARGE(K154:AW154,8),0)+IF(COUNT(K154:AW154)&gt;8,LARGE(K154:AW154,9),0)+IF(COUNT(K154:AW154)&gt;9,LARGE(K154:AW154,10),0)+IF(COUNT(K154:AW154)&gt;10,LARGE(K154:AW154,11),0)+IF(COUNT(K154:AW154)&gt;11,LARGE(K154:AW154,12),0)+IF(COUNT(K154:AW154)&gt;12,LARGE(K154:AW154,13),0)+IF(COUNT(K154:AW154)&gt;13,LARGE(K154:AW154,14),0)+IF(COUNT(K154:AW154)&gt;14,LARGE(K154:AW154,15),0)</f>
        <v>50</v>
      </c>
      <c r="E154" s="18">
        <f>IF(COUNT(K154:AW154)&lt;22,IF(COUNT(K154:AW154)&gt;14,(COUNT(K154:AW154)-15),0)*20,120)</f>
        <v>0</v>
      </c>
      <c r="F154" s="19">
        <f>D154+E154</f>
        <v>50</v>
      </c>
      <c r="G154" s="53" t="s">
        <v>434</v>
      </c>
      <c r="H154" s="54" t="s">
        <v>435</v>
      </c>
      <c r="I154" s="55">
        <f>2017-P154</f>
        <v>2017</v>
      </c>
      <c r="J154" s="56" t="s">
        <v>171</v>
      </c>
      <c r="AH154" s="17">
        <v>50</v>
      </c>
    </row>
    <row r="155" spans="1:16" ht="12.75">
      <c r="A155" s="49"/>
      <c r="B155" s="2">
        <f>SUM(K155:AW155)</f>
        <v>47</v>
      </c>
      <c r="C155" s="18">
        <f>COUNT(K155:AW155)</f>
        <v>1</v>
      </c>
      <c r="D155" s="18">
        <f>IF(COUNT(K155:AW155)&gt;0,LARGE(K155:AW155,1),0)+IF(COUNT(K155:AW155)&gt;1,LARGE(K155:AW155,2),0)+IF(COUNT(K155:AW155)&gt;2,LARGE(K155:AW155,3),0)+IF(COUNT(K155:AW155)&gt;3,LARGE(K155:AW155,4),0)+IF(COUNT(K155:AW155)&gt;4,LARGE(K155:AW155,5),0)+IF(COUNT(K155:AW155)&gt;5,LARGE(K155:AW155,6),0)+IF(COUNT(K155:AW155)&gt;6,LARGE(K155:AW155,7),0)+IF(COUNT(K155:AW155)&gt;7,LARGE(K155:AW155,8),0)+IF(COUNT(K155:AW155)&gt;8,LARGE(K155:AW155,9),0)+IF(COUNT(K155:AW155)&gt;9,LARGE(K155:AW155,10),0)+IF(COUNT(K155:AW155)&gt;10,LARGE(K155:AW155,11),0)+IF(COUNT(K155:AW155)&gt;11,LARGE(K155:AW155,12),0)+IF(COUNT(K155:AW155)&gt;12,LARGE(K155:AW155,13),0)+IF(COUNT(K155:AW155)&gt;13,LARGE(K155:AW155,14),0)+IF(COUNT(K155:AW155)&gt;14,LARGE(K155:AW155,15),0)</f>
        <v>47</v>
      </c>
      <c r="E155" s="18">
        <f>IF(COUNT(K155:AW155)&lt;22,IF(COUNT(K155:AW155)&gt;14,(COUNT(K155:AW155)-15),0)*20,120)</f>
        <v>0</v>
      </c>
      <c r="F155" s="19">
        <f>D155+E155</f>
        <v>47</v>
      </c>
      <c r="G155" s="27" t="s">
        <v>197</v>
      </c>
      <c r="H155" s="27" t="s">
        <v>198</v>
      </c>
      <c r="I155" s="21">
        <v>1983</v>
      </c>
      <c r="J155" s="27" t="s">
        <v>171</v>
      </c>
      <c r="L155" s="17"/>
      <c r="N155" s="3">
        <v>47</v>
      </c>
      <c r="P155" s="17"/>
    </row>
    <row r="156" spans="1:16" ht="14.25">
      <c r="A156" s="49"/>
      <c r="B156" s="2">
        <f>SUM(K156:AW156)</f>
        <v>40</v>
      </c>
      <c r="C156" s="18">
        <f>COUNT(K156:AW156)</f>
        <v>1</v>
      </c>
      <c r="D156" s="18">
        <f>IF(COUNT(K156:AW156)&gt;0,LARGE(K156:AW156,1),0)+IF(COUNT(K156:AW156)&gt;1,LARGE(K156:AW156,2),0)+IF(COUNT(K156:AW156)&gt;2,LARGE(K156:AW156,3),0)+IF(COUNT(K156:AW156)&gt;3,LARGE(K156:AW156,4),0)+IF(COUNT(K156:AW156)&gt;4,LARGE(K156:AW156,5),0)+IF(COUNT(K156:AW156)&gt;5,LARGE(K156:AW156,6),0)+IF(COUNT(K156:AW156)&gt;6,LARGE(K156:AW156,7),0)+IF(COUNT(K156:AW156)&gt;7,LARGE(K156:AW156,8),0)+IF(COUNT(K156:AW156)&gt;8,LARGE(K156:AW156,9),0)+IF(COUNT(K156:AW156)&gt;9,LARGE(K156:AW156,10),0)+IF(COUNT(K156:AW156)&gt;10,LARGE(K156:AW156,11),0)+IF(COUNT(K156:AW156)&gt;11,LARGE(K156:AW156,12),0)+IF(COUNT(K156:AW156)&gt;12,LARGE(K156:AW156,13),0)+IF(COUNT(K156:AW156)&gt;13,LARGE(K156:AW156,14),0)+IF(COUNT(K156:AW156)&gt;14,LARGE(K156:AW156,15),0)</f>
        <v>40</v>
      </c>
      <c r="E156" s="18">
        <f>IF(COUNT(K156:AW156)&lt;22,IF(COUNT(K156:AW156)&gt;14,(COUNT(K156:AW156)-15),0)*20,120)</f>
        <v>0</v>
      </c>
      <c r="F156" s="19">
        <f>D156+E156</f>
        <v>40</v>
      </c>
      <c r="G156" s="37" t="s">
        <v>294</v>
      </c>
      <c r="H156" s="37" t="s">
        <v>62</v>
      </c>
      <c r="I156" s="36">
        <v>31413</v>
      </c>
      <c r="J156" s="36" t="s">
        <v>295</v>
      </c>
      <c r="P156" s="17">
        <v>40</v>
      </c>
    </row>
    <row r="157" spans="1:20" ht="15">
      <c r="A157" s="49"/>
      <c r="B157" s="2">
        <f>SUM(K157:AW157)</f>
        <v>48</v>
      </c>
      <c r="C157" s="18">
        <f>COUNT(K157:AW157)</f>
        <v>1</v>
      </c>
      <c r="D157" s="18">
        <f>IF(COUNT(K157:AW157)&gt;0,LARGE(K157:AW157,1),0)+IF(COUNT(K157:AW157)&gt;1,LARGE(K157:AW157,2),0)+IF(COUNT(K157:AW157)&gt;2,LARGE(K157:AW157,3),0)+IF(COUNT(K157:AW157)&gt;3,LARGE(K157:AW157,4),0)+IF(COUNT(K157:AW157)&gt;4,LARGE(K157:AW157,5),0)+IF(COUNT(K157:AW157)&gt;5,LARGE(K157:AW157,6),0)+IF(COUNT(K157:AW157)&gt;6,LARGE(K157:AW157,7),0)+IF(COUNT(K157:AW157)&gt;7,LARGE(K157:AW157,8),0)+IF(COUNT(K157:AW157)&gt;8,LARGE(K157:AW157,9),0)+IF(COUNT(K157:AW157)&gt;9,LARGE(K157:AW157,10),0)+IF(COUNT(K157:AW157)&gt;10,LARGE(K157:AW157,11),0)+IF(COUNT(K157:AW157)&gt;11,LARGE(K157:AW157,12),0)+IF(COUNT(K157:AW157)&gt;12,LARGE(K157:AW157,13),0)+IF(COUNT(K157:AW157)&gt;13,LARGE(K157:AW157,14),0)+IF(COUNT(K157:AW157)&gt;14,LARGE(K157:AW157,15),0)</f>
        <v>48</v>
      </c>
      <c r="E157" s="18">
        <f>IF(COUNT(K157:AW157)&lt;22,IF(COUNT(K157:AW157)&gt;14,(COUNT(K157:AW157)-15),0)*20,120)</f>
        <v>0</v>
      </c>
      <c r="F157" s="19">
        <f>D157+E157</f>
        <v>48</v>
      </c>
      <c r="G157" s="42" t="s">
        <v>341</v>
      </c>
      <c r="H157" s="42" t="s">
        <v>342</v>
      </c>
      <c r="I157" s="42">
        <v>1985</v>
      </c>
      <c r="J157" s="42" t="s">
        <v>343</v>
      </c>
      <c r="S157" s="17"/>
      <c r="T157" s="3">
        <v>48</v>
      </c>
    </row>
    <row r="158" spans="1:13" ht="12.75">
      <c r="A158" s="49"/>
      <c r="B158" s="2">
        <f>SUM(K158:AW158)</f>
        <v>44</v>
      </c>
      <c r="C158" s="18">
        <f>COUNT(K158:AW158)</f>
        <v>1</v>
      </c>
      <c r="D158" s="18">
        <f>IF(COUNT(K158:AW158)&gt;0,LARGE(K158:AW158,1),0)+IF(COUNT(K158:AW158)&gt;1,LARGE(K158:AW158,2),0)+IF(COUNT(K158:AW158)&gt;2,LARGE(K158:AW158,3),0)+IF(COUNT(K158:AW158)&gt;3,LARGE(K158:AW158,4),0)+IF(COUNT(K158:AW158)&gt;4,LARGE(K158:AW158,5),0)+IF(COUNT(K158:AW158)&gt;5,LARGE(K158:AW158,6),0)+IF(COUNT(K158:AW158)&gt;6,LARGE(K158:AW158,7),0)+IF(COUNT(K158:AW158)&gt;7,LARGE(K158:AW158,8),0)+IF(COUNT(K158:AW158)&gt;8,LARGE(K158:AW158,9),0)+IF(COUNT(K158:AW158)&gt;9,LARGE(K158:AW158,10),0)+IF(COUNT(K158:AW158)&gt;10,LARGE(K158:AW158,11),0)+IF(COUNT(K158:AW158)&gt;11,LARGE(K158:AW158,12),0)+IF(COUNT(K158:AW158)&gt;12,LARGE(K158:AW158,13),0)+IF(COUNT(K158:AW158)&gt;13,LARGE(K158:AW158,14),0)+IF(COUNT(K158:AW158)&gt;14,LARGE(K158:AW158,15),0)</f>
        <v>44</v>
      </c>
      <c r="E158" s="18">
        <f>IF(COUNT(K158:AW158)&lt;22,IF(COUNT(K158:AW158)&gt;14,(COUNT(K158:AW158)-15),0)*20,120)</f>
        <v>0</v>
      </c>
      <c r="F158" s="19">
        <f>D158+E158</f>
        <v>44</v>
      </c>
      <c r="G158" s="21" t="s">
        <v>102</v>
      </c>
      <c r="H158" s="21" t="s">
        <v>103</v>
      </c>
      <c r="I158" s="21">
        <v>1985</v>
      </c>
      <c r="J158" s="21"/>
      <c r="L158" s="17">
        <v>44</v>
      </c>
      <c r="M158" s="17"/>
    </row>
    <row r="159" spans="1:28" ht="12.75">
      <c r="A159" s="49"/>
      <c r="B159" s="2">
        <f>SUM(K159:AW159)</f>
        <v>47</v>
      </c>
      <c r="C159" s="18">
        <f>COUNT(K159:AW159)</f>
        <v>1</v>
      </c>
      <c r="D159" s="18">
        <f>IF(COUNT(K159:AW159)&gt;0,LARGE(K159:AW159,1),0)+IF(COUNT(K159:AW159)&gt;1,LARGE(K159:AW159,2),0)+IF(COUNT(K159:AW159)&gt;2,LARGE(K159:AW159,3),0)+IF(COUNT(K159:AW159)&gt;3,LARGE(K159:AW159,4),0)+IF(COUNT(K159:AW159)&gt;4,LARGE(K159:AW159,5),0)+IF(COUNT(K159:AW159)&gt;5,LARGE(K159:AW159,6),0)+IF(COUNT(K159:AW159)&gt;6,LARGE(K159:AW159,7),0)+IF(COUNT(K159:AW159)&gt;7,LARGE(K159:AW159,8),0)+IF(COUNT(K159:AW159)&gt;8,LARGE(K159:AW159,9),0)+IF(COUNT(K159:AW159)&gt;9,LARGE(K159:AW159,10),0)+IF(COUNT(K159:AW159)&gt;10,LARGE(K159:AW159,11),0)+IF(COUNT(K159:AW159)&gt;11,LARGE(K159:AW159,12),0)+IF(COUNT(K159:AW159)&gt;12,LARGE(K159:AW159,13),0)+IF(COUNT(K159:AW159)&gt;13,LARGE(K159:AW159,14),0)+IF(COUNT(K159:AW159)&gt;14,LARGE(K159:AW159,15),0)</f>
        <v>47</v>
      </c>
      <c r="E159" s="18">
        <f>IF(COUNT(K159:AW159)&lt;22,IF(COUNT(K159:AW159)&gt;14,(COUNT(K159:AW159)-15),0)*20,120)</f>
        <v>0</v>
      </c>
      <c r="F159" s="19">
        <f>D159+E159</f>
        <v>47</v>
      </c>
      <c r="G159" s="68" t="s">
        <v>174</v>
      </c>
      <c r="H159" s="51" t="s">
        <v>175</v>
      </c>
      <c r="I159" s="51">
        <v>1984</v>
      </c>
      <c r="J159" s="68" t="s">
        <v>171</v>
      </c>
      <c r="M159" s="3">
        <v>47</v>
      </c>
      <c r="AB159" s="17"/>
    </row>
    <row r="160" spans="1:30" ht="12.75">
      <c r="A160" s="49"/>
      <c r="B160" s="2">
        <f>SUM(K160:AW160)</f>
        <v>35</v>
      </c>
      <c r="C160" s="18">
        <f>COUNT(K160:AW160)</f>
        <v>1</v>
      </c>
      <c r="D160" s="18">
        <f>IF(COUNT(K160:AW160)&gt;0,LARGE(K160:AW160,1),0)+IF(COUNT(K160:AW160)&gt;1,LARGE(K160:AW160,2),0)+IF(COUNT(K160:AW160)&gt;2,LARGE(K160:AW160,3),0)+IF(COUNT(K160:AW160)&gt;3,LARGE(K160:AW160,4),0)+IF(COUNT(K160:AW160)&gt;4,LARGE(K160:AW160,5),0)+IF(COUNT(K160:AW160)&gt;5,LARGE(K160:AW160,6),0)+IF(COUNT(K160:AW160)&gt;6,LARGE(K160:AW160,7),0)+IF(COUNT(K160:AW160)&gt;7,LARGE(K160:AW160,8),0)+IF(COUNT(K160:AW160)&gt;8,LARGE(K160:AW160,9),0)+IF(COUNT(K160:AW160)&gt;9,LARGE(K160:AW160,10),0)+IF(COUNT(K160:AW160)&gt;10,LARGE(K160:AW160,11),0)+IF(COUNT(K160:AW160)&gt;11,LARGE(K160:AW160,12),0)+IF(COUNT(K160:AW160)&gt;12,LARGE(K160:AW160,13),0)+IF(COUNT(K160:AW160)&gt;13,LARGE(K160:AW160,14),0)+IF(COUNT(K160:AW160)&gt;14,LARGE(K160:AW160,15),0)</f>
        <v>35</v>
      </c>
      <c r="E160" s="18">
        <f>IF(COUNT(K160:AW160)&lt;22,IF(COUNT(K160:AW160)&gt;14,(COUNT(K160:AW160)-15),0)*20,120)</f>
        <v>0</v>
      </c>
      <c r="F160" s="19">
        <f>D160+E160</f>
        <v>35</v>
      </c>
      <c r="G160" s="51" t="s">
        <v>239</v>
      </c>
      <c r="H160" s="66" t="s">
        <v>240</v>
      </c>
      <c r="I160" s="66">
        <v>1986</v>
      </c>
      <c r="J160" s="66" t="s">
        <v>241</v>
      </c>
      <c r="O160" s="3">
        <v>35</v>
      </c>
      <c r="W160" s="17"/>
      <c r="AD160" s="17"/>
    </row>
    <row r="161" spans="1:15" ht="12.75">
      <c r="A161" s="49"/>
      <c r="B161" s="2">
        <f>SUM(K161:AW161)</f>
        <v>43</v>
      </c>
      <c r="C161" s="18">
        <f>COUNT(K161:AW161)</f>
        <v>1</v>
      </c>
      <c r="D161" s="18">
        <f>IF(COUNT(K161:AW161)&gt;0,LARGE(K161:AW161,1),0)+IF(COUNT(K161:AW161)&gt;1,LARGE(K161:AW161,2),0)+IF(COUNT(K161:AW161)&gt;2,LARGE(K161:AW161,3),0)+IF(COUNT(K161:AW161)&gt;3,LARGE(K161:AW161,4),0)+IF(COUNT(K161:AW161)&gt;4,LARGE(K161:AW161,5),0)+IF(COUNT(K161:AW161)&gt;5,LARGE(K161:AW161,6),0)+IF(COUNT(K161:AW161)&gt;6,LARGE(K161:AW161,7),0)+IF(COUNT(K161:AW161)&gt;7,LARGE(K161:AW161,8),0)+IF(COUNT(K161:AW161)&gt;8,LARGE(K161:AW161,9),0)+IF(COUNT(K161:AW161)&gt;9,LARGE(K161:AW161,10),0)+IF(COUNT(K161:AW161)&gt;10,LARGE(K161:AW161,11),0)+IF(COUNT(K161:AW161)&gt;11,LARGE(K161:AW161,12),0)+IF(COUNT(K161:AW161)&gt;12,LARGE(K161:AW161,13),0)+IF(COUNT(K161:AW161)&gt;13,LARGE(K161:AW161,14),0)+IF(COUNT(K161:AW161)&gt;14,LARGE(K161:AW161,15),0)</f>
        <v>43</v>
      </c>
      <c r="E161" s="18">
        <f>IF(COUNT(K161:AW161)&lt;22,IF(COUNT(K161:AW161)&gt;14,(COUNT(K161:AW161)-15),0)*20,120)</f>
        <v>0</v>
      </c>
      <c r="F161" s="19">
        <f>D161+E161</f>
        <v>43</v>
      </c>
      <c r="G161" s="51" t="s">
        <v>219</v>
      </c>
      <c r="H161" s="66" t="s">
        <v>220</v>
      </c>
      <c r="I161" s="66">
        <v>1979</v>
      </c>
      <c r="J161" s="66" t="s">
        <v>221</v>
      </c>
      <c r="O161" s="3">
        <v>43</v>
      </c>
    </row>
    <row r="162" spans="1:16" ht="14.25">
      <c r="A162" s="49"/>
      <c r="B162" s="2">
        <f>SUM(K162:AW162)</f>
        <v>45</v>
      </c>
      <c r="C162" s="18">
        <f>COUNT(K162:AW162)</f>
        <v>1</v>
      </c>
      <c r="D162" s="18">
        <f>IF(COUNT(K162:AW162)&gt;0,LARGE(K162:AW162,1),0)+IF(COUNT(K162:AW162)&gt;1,LARGE(K162:AW162,2),0)+IF(COUNT(K162:AW162)&gt;2,LARGE(K162:AW162,3),0)+IF(COUNT(K162:AW162)&gt;3,LARGE(K162:AW162,4),0)+IF(COUNT(K162:AW162)&gt;4,LARGE(K162:AW162,5),0)+IF(COUNT(K162:AW162)&gt;5,LARGE(K162:AW162,6),0)+IF(COUNT(K162:AW162)&gt;6,LARGE(K162:AW162,7),0)+IF(COUNT(K162:AW162)&gt;7,LARGE(K162:AW162,8),0)+IF(COUNT(K162:AW162)&gt;8,LARGE(K162:AW162,9),0)+IF(COUNT(K162:AW162)&gt;9,LARGE(K162:AW162,10),0)+IF(COUNT(K162:AW162)&gt;10,LARGE(K162:AW162,11),0)+IF(COUNT(K162:AW162)&gt;11,LARGE(K162:AW162,12),0)+IF(COUNT(K162:AW162)&gt;12,LARGE(K162:AW162,13),0)+IF(COUNT(K162:AW162)&gt;13,LARGE(K162:AW162,14),0)+IF(COUNT(K162:AW162)&gt;14,LARGE(K162:AW162,15),0)</f>
        <v>45</v>
      </c>
      <c r="E162" s="18">
        <f>IF(COUNT(K162:AW162)&lt;22,IF(COUNT(K162:AW162)&gt;14,(COUNT(K162:AW162)-15),0)*20,120)</f>
        <v>0</v>
      </c>
      <c r="F162" s="19">
        <f>D162+E162</f>
        <v>45</v>
      </c>
      <c r="G162" s="37" t="s">
        <v>283</v>
      </c>
      <c r="H162" s="37" t="s">
        <v>284</v>
      </c>
      <c r="I162" s="36">
        <v>31048</v>
      </c>
      <c r="J162" s="24" t="s">
        <v>285</v>
      </c>
      <c r="P162" s="17">
        <v>45</v>
      </c>
    </row>
    <row r="163" spans="1:18" ht="12.75">
      <c r="A163" s="49"/>
      <c r="B163" s="2">
        <f>SUM(K163:AW163)</f>
        <v>46</v>
      </c>
      <c r="C163" s="18">
        <f>COUNT(K163:AW163)</f>
        <v>1</v>
      </c>
      <c r="D163" s="18">
        <f>IF(COUNT(K163:AW163)&gt;0,LARGE(K163:AW163,1),0)+IF(COUNT(K163:AW163)&gt;1,LARGE(K163:AW163,2),0)+IF(COUNT(K163:AW163)&gt;2,LARGE(K163:AW163,3),0)+IF(COUNT(K163:AW163)&gt;3,LARGE(K163:AW163,4),0)+IF(COUNT(K163:AW163)&gt;4,LARGE(K163:AW163,5),0)+IF(COUNT(K163:AW163)&gt;5,LARGE(K163:AW163,6),0)+IF(COUNT(K163:AW163)&gt;6,LARGE(K163:AW163,7),0)+IF(COUNT(K163:AW163)&gt;7,LARGE(K163:AW163,8),0)+IF(COUNT(K163:AW163)&gt;8,LARGE(K163:AW163,9),0)+IF(COUNT(K163:AW163)&gt;9,LARGE(K163:AW163,10),0)+IF(COUNT(K163:AW163)&gt;10,LARGE(K163:AW163,11),0)+IF(COUNT(K163:AW163)&gt;11,LARGE(K163:AW163,12),0)+IF(COUNT(K163:AW163)&gt;12,LARGE(K163:AW163,13),0)+IF(COUNT(K163:AW163)&gt;13,LARGE(K163:AW163,14),0)+IF(COUNT(K163:AW163)&gt;14,LARGE(K163:AW163,15),0)</f>
        <v>46</v>
      </c>
      <c r="E163" s="18">
        <f>IF(COUNT(K163:AW163)&lt;22,IF(COUNT(K163:AW163)&gt;14,(COUNT(K163:AW163)-15),0)*20,120)</f>
        <v>0</v>
      </c>
      <c r="F163" s="19">
        <f>D163+E163</f>
        <v>46</v>
      </c>
      <c r="G163" s="39" t="s">
        <v>336</v>
      </c>
      <c r="H163" s="39" t="s">
        <v>337</v>
      </c>
      <c r="I163" s="40" t="s">
        <v>321</v>
      </c>
      <c r="J163" s="39" t="s">
        <v>171</v>
      </c>
      <c r="R163" s="3">
        <v>46</v>
      </c>
    </row>
    <row r="164" spans="1:15" ht="12.75">
      <c r="A164" s="49"/>
      <c r="B164" s="2">
        <f>SUM(K164:AW164)</f>
        <v>36</v>
      </c>
      <c r="C164" s="18">
        <f>COUNT(K164:AW164)</f>
        <v>1</v>
      </c>
      <c r="D164" s="18">
        <f>IF(COUNT(K164:AW164)&gt;0,LARGE(K164:AW164,1),0)+IF(COUNT(K164:AW164)&gt;1,LARGE(K164:AW164,2),0)+IF(COUNT(K164:AW164)&gt;2,LARGE(K164:AW164,3),0)+IF(COUNT(K164:AW164)&gt;3,LARGE(K164:AW164,4),0)+IF(COUNT(K164:AW164)&gt;4,LARGE(K164:AW164,5),0)+IF(COUNT(K164:AW164)&gt;5,LARGE(K164:AW164,6),0)+IF(COUNT(K164:AW164)&gt;6,LARGE(K164:AW164,7),0)+IF(COUNT(K164:AW164)&gt;7,LARGE(K164:AW164,8),0)+IF(COUNT(K164:AW164)&gt;8,LARGE(K164:AW164,9),0)+IF(COUNT(K164:AW164)&gt;9,LARGE(K164:AW164,10),0)+IF(COUNT(K164:AW164)&gt;10,LARGE(K164:AW164,11),0)+IF(COUNT(K164:AW164)&gt;11,LARGE(K164:AW164,12),0)+IF(COUNT(K164:AW164)&gt;12,LARGE(K164:AW164,13),0)+IF(COUNT(K164:AW164)&gt;13,LARGE(K164:AW164,14),0)+IF(COUNT(K164:AW164)&gt;14,LARGE(K164:AW164,15),0)</f>
        <v>36</v>
      </c>
      <c r="E164" s="18">
        <f>IF(COUNT(K164:AW164)&lt;22,IF(COUNT(K164:AW164)&gt;14,(COUNT(K164:AW164)-15),0)*20,120)</f>
        <v>0</v>
      </c>
      <c r="F164" s="19">
        <f>D164+E164</f>
        <v>36</v>
      </c>
      <c r="G164" s="21" t="s">
        <v>236</v>
      </c>
      <c r="H164" s="22" t="s">
        <v>237</v>
      </c>
      <c r="I164" s="22">
        <v>1986</v>
      </c>
      <c r="J164" s="22" t="s">
        <v>238</v>
      </c>
      <c r="O164" s="3">
        <v>36</v>
      </c>
    </row>
    <row r="165" spans="1:26" ht="12.75">
      <c r="A165" s="49"/>
      <c r="B165" s="2">
        <f>SUM(K165:AW165)</f>
        <v>46</v>
      </c>
      <c r="C165" s="18">
        <f>COUNT(K165:AW165)</f>
        <v>1</v>
      </c>
      <c r="D165" s="18">
        <f>IF(COUNT(K165:AW165)&gt;0,LARGE(K165:AW165,1),0)+IF(COUNT(K165:AW165)&gt;1,LARGE(K165:AW165,2),0)+IF(COUNT(K165:AW165)&gt;2,LARGE(K165:AW165,3),0)+IF(COUNT(K165:AW165)&gt;3,LARGE(K165:AW165,4),0)+IF(COUNT(K165:AW165)&gt;4,LARGE(K165:AW165,5),0)+IF(COUNT(K165:AW165)&gt;5,LARGE(K165:AW165,6),0)+IF(COUNT(K165:AW165)&gt;6,LARGE(K165:AW165,7),0)+IF(COUNT(K165:AW165)&gt;7,LARGE(K165:AW165,8),0)+IF(COUNT(K165:AW165)&gt;8,LARGE(K165:AW165,9),0)+IF(COUNT(K165:AW165)&gt;9,LARGE(K165:AW165,10),0)+IF(COUNT(K165:AW165)&gt;10,LARGE(K165:AW165,11),0)+IF(COUNT(K165:AW165)&gt;11,LARGE(K165:AW165,12),0)+IF(COUNT(K165:AW165)&gt;12,LARGE(K165:AW165,13),0)+IF(COUNT(K165:AW165)&gt;13,LARGE(K165:AW165,14),0)+IF(COUNT(K165:AW165)&gt;14,LARGE(K165:AW165,15),0)</f>
        <v>46</v>
      </c>
      <c r="E165" s="18">
        <f>IF(COUNT(K165:AW165)&lt;22,IF(COUNT(K165:AW165)&gt;14,(COUNT(K165:AW165)-15),0)*20,120)</f>
        <v>0</v>
      </c>
      <c r="F165" s="19">
        <f>D165+E165</f>
        <v>46</v>
      </c>
      <c r="G165" s="21" t="s">
        <v>97</v>
      </c>
      <c r="H165" s="21" t="s">
        <v>98</v>
      </c>
      <c r="I165" s="21">
        <v>1985</v>
      </c>
      <c r="J165" s="21"/>
      <c r="L165" s="17">
        <v>46</v>
      </c>
      <c r="M165" s="17"/>
      <c r="Z165" s="17"/>
    </row>
    <row r="166" spans="1:13" ht="12.75">
      <c r="A166" s="49"/>
      <c r="B166" s="2">
        <f>SUM(K166:AW166)</f>
        <v>40</v>
      </c>
      <c r="C166" s="18">
        <f>COUNT(K166:AW166)</f>
        <v>1</v>
      </c>
      <c r="D166" s="18">
        <f>IF(COUNT(K166:AW166)&gt;0,LARGE(K166:AW166,1),0)+IF(COUNT(K166:AW166)&gt;1,LARGE(K166:AW166,2),0)+IF(COUNT(K166:AW166)&gt;2,LARGE(K166:AW166,3),0)+IF(COUNT(K166:AW166)&gt;3,LARGE(K166:AW166,4),0)+IF(COUNT(K166:AW166)&gt;4,LARGE(K166:AW166,5),0)+IF(COUNT(K166:AW166)&gt;5,LARGE(K166:AW166,6),0)+IF(COUNT(K166:AW166)&gt;6,LARGE(K166:AW166,7),0)+IF(COUNT(K166:AW166)&gt;7,LARGE(K166:AW166,8),0)+IF(COUNT(K166:AW166)&gt;8,LARGE(K166:AW166,9),0)+IF(COUNT(K166:AW166)&gt;9,LARGE(K166:AW166,10),0)+IF(COUNT(K166:AW166)&gt;10,LARGE(K166:AW166,11),0)+IF(COUNT(K166:AW166)&gt;11,LARGE(K166:AW166,12),0)+IF(COUNT(K166:AW166)&gt;12,LARGE(K166:AW166,13),0)+IF(COUNT(K166:AW166)&gt;13,LARGE(K166:AW166,14),0)+IF(COUNT(K166:AW166)&gt;14,LARGE(K166:AW166,15),0)</f>
        <v>40</v>
      </c>
      <c r="E166" s="18">
        <f>IF(COUNT(K166:AW166)&lt;22,IF(COUNT(K166:AW166)&gt;14,(COUNT(K166:AW166)-15),0)*20,120)</f>
        <v>0</v>
      </c>
      <c r="F166" s="19">
        <f>D166+E166</f>
        <v>40</v>
      </c>
      <c r="G166" s="27" t="s">
        <v>187</v>
      </c>
      <c r="H166" s="21" t="s">
        <v>188</v>
      </c>
      <c r="I166" s="21">
        <v>1985</v>
      </c>
      <c r="J166" s="27" t="s">
        <v>171</v>
      </c>
      <c r="M166" s="3">
        <v>40</v>
      </c>
    </row>
    <row r="167" spans="1:15" ht="12.75">
      <c r="A167" s="49"/>
      <c r="B167" s="2">
        <f>SUM(K167:AW167)</f>
        <v>34</v>
      </c>
      <c r="C167" s="18">
        <f>COUNT(K167:AW167)</f>
        <v>1</v>
      </c>
      <c r="D167" s="18">
        <f>IF(COUNT(K167:AW167)&gt;0,LARGE(K167:AW167,1),0)+IF(COUNT(K167:AW167)&gt;1,LARGE(K167:AW167,2),0)+IF(COUNT(K167:AW167)&gt;2,LARGE(K167:AW167,3),0)+IF(COUNT(K167:AW167)&gt;3,LARGE(K167:AW167,4),0)+IF(COUNT(K167:AW167)&gt;4,LARGE(K167:AW167,5),0)+IF(COUNT(K167:AW167)&gt;5,LARGE(K167:AW167,6),0)+IF(COUNT(K167:AW167)&gt;6,LARGE(K167:AW167,7),0)+IF(COUNT(K167:AW167)&gt;7,LARGE(K167:AW167,8),0)+IF(COUNT(K167:AW167)&gt;8,LARGE(K167:AW167,9),0)+IF(COUNT(K167:AW167)&gt;9,LARGE(K167:AW167,10),0)+IF(COUNT(K167:AW167)&gt;10,LARGE(K167:AW167,11),0)+IF(COUNT(K167:AW167)&gt;11,LARGE(K167:AW167,12),0)+IF(COUNT(K167:AW167)&gt;12,LARGE(K167:AW167,13),0)+IF(COUNT(K167:AW167)&gt;13,LARGE(K167:AW167,14),0)+IF(COUNT(K167:AW167)&gt;14,LARGE(K167:AW167,15),0)</f>
        <v>34</v>
      </c>
      <c r="E167" s="18">
        <f>IF(COUNT(K167:AW167)&lt;22,IF(COUNT(K167:AW167)&gt;14,(COUNT(K167:AW167)-15),0)*20,120)</f>
        <v>0</v>
      </c>
      <c r="F167" s="19">
        <f>D167+E167</f>
        <v>34</v>
      </c>
      <c r="G167" s="21" t="s">
        <v>123</v>
      </c>
      <c r="H167" s="21" t="s">
        <v>65</v>
      </c>
      <c r="I167" s="21">
        <v>1983</v>
      </c>
      <c r="J167" s="21"/>
      <c r="L167" s="17">
        <v>34</v>
      </c>
      <c r="O167" s="17"/>
    </row>
    <row r="168" spans="1:22" ht="15">
      <c r="A168" s="49"/>
      <c r="B168" s="2">
        <f>SUM(K168:AW168)</f>
        <v>49</v>
      </c>
      <c r="C168" s="18">
        <f>COUNT(K168:AW168)</f>
        <v>1</v>
      </c>
      <c r="D168" s="18">
        <f>IF(COUNT(K168:AW168)&gt;0,LARGE(K168:AW168,1),0)+IF(COUNT(K168:AW168)&gt;1,LARGE(K168:AW168,2),0)+IF(COUNT(K168:AW168)&gt;2,LARGE(K168:AW168,3),0)+IF(COUNT(K168:AW168)&gt;3,LARGE(K168:AW168,4),0)+IF(COUNT(K168:AW168)&gt;4,LARGE(K168:AW168,5),0)+IF(COUNT(K168:AW168)&gt;5,LARGE(K168:AW168,6),0)+IF(COUNT(K168:AW168)&gt;6,LARGE(K168:AW168,7),0)+IF(COUNT(K168:AW168)&gt;7,LARGE(K168:AW168,8),0)+IF(COUNT(K168:AW168)&gt;8,LARGE(K168:AW168,9),0)+IF(COUNT(K168:AW168)&gt;9,LARGE(K168:AW168,10),0)+IF(COUNT(K168:AW168)&gt;10,LARGE(K168:AW168,11),0)+IF(COUNT(K168:AW168)&gt;11,LARGE(K168:AW168,12),0)+IF(COUNT(K168:AW168)&gt;12,LARGE(K168:AW168,13),0)+IF(COUNT(K168:AW168)&gt;13,LARGE(K168:AW168,14),0)+IF(COUNT(K168:AW168)&gt;14,LARGE(K168:AW168,15),0)</f>
        <v>49</v>
      </c>
      <c r="E168" s="18">
        <f>IF(COUNT(K168:AW168)&lt;22,IF(COUNT(K168:AW168)&gt;14,(COUNT(K168:AW168)-15),0)*20,120)</f>
        <v>0</v>
      </c>
      <c r="F168" s="19">
        <f>D168+E168</f>
        <v>49</v>
      </c>
      <c r="G168" s="44" t="s">
        <v>362</v>
      </c>
      <c r="H168" s="44" t="s">
        <v>363</v>
      </c>
      <c r="I168" s="44">
        <v>1987</v>
      </c>
      <c r="J168" s="45"/>
      <c r="R168" s="17"/>
      <c r="U168" s="17"/>
      <c r="V168" s="3">
        <v>49</v>
      </c>
    </row>
    <row r="169" spans="1:15" ht="12.75">
      <c r="A169" s="49"/>
      <c r="B169" s="2">
        <f>SUM(K169:AW169)</f>
        <v>38</v>
      </c>
      <c r="C169" s="18">
        <f>COUNT(K169:AW169)</f>
        <v>1</v>
      </c>
      <c r="D169" s="18">
        <f>IF(COUNT(K169:AW169)&gt;0,LARGE(K169:AW169,1),0)+IF(COUNT(K169:AW169)&gt;1,LARGE(K169:AW169,2),0)+IF(COUNT(K169:AW169)&gt;2,LARGE(K169:AW169,3),0)+IF(COUNT(K169:AW169)&gt;3,LARGE(K169:AW169,4),0)+IF(COUNT(K169:AW169)&gt;4,LARGE(K169:AW169,5),0)+IF(COUNT(K169:AW169)&gt;5,LARGE(K169:AW169,6),0)+IF(COUNT(K169:AW169)&gt;6,LARGE(K169:AW169,7),0)+IF(COUNT(K169:AW169)&gt;7,LARGE(K169:AW169,8),0)+IF(COUNT(K169:AW169)&gt;8,LARGE(K169:AW169,9),0)+IF(COUNT(K169:AW169)&gt;9,LARGE(K169:AW169,10),0)+IF(COUNT(K169:AW169)&gt;10,LARGE(K169:AW169,11),0)+IF(COUNT(K169:AW169)&gt;11,LARGE(K169:AW169,12),0)+IF(COUNT(K169:AW169)&gt;12,LARGE(K169:AW169,13),0)+IF(COUNT(K169:AW169)&gt;13,LARGE(K169:AW169,14),0)+IF(COUNT(K169:AW169)&gt;14,LARGE(K169:AW169,15),0)</f>
        <v>38</v>
      </c>
      <c r="E169" s="18">
        <f>IF(COUNT(K169:AW169)&lt;22,IF(COUNT(K169:AW169)&gt;14,(COUNT(K169:AW169)-15),0)*20,120)</f>
        <v>0</v>
      </c>
      <c r="F169" s="19">
        <f>D169+E169</f>
        <v>38</v>
      </c>
      <c r="G169" s="21" t="s">
        <v>231</v>
      </c>
      <c r="H169" s="22" t="s">
        <v>232</v>
      </c>
      <c r="I169" s="22">
        <v>1983</v>
      </c>
      <c r="J169" s="22" t="s">
        <v>233</v>
      </c>
      <c r="O169" s="3">
        <v>38</v>
      </c>
    </row>
    <row r="170" spans="1:15" ht="12.75">
      <c r="A170" s="49"/>
      <c r="B170" s="2">
        <f>SUM(K170:AW170)</f>
        <v>31</v>
      </c>
      <c r="C170" s="18">
        <f>COUNT(K170:AW170)</f>
        <v>1</v>
      </c>
      <c r="D170" s="18">
        <f>IF(COUNT(K170:AW170)&gt;0,LARGE(K170:AW170,1),0)+IF(COUNT(K170:AW170)&gt;1,LARGE(K170:AW170,2),0)+IF(COUNT(K170:AW170)&gt;2,LARGE(K170:AW170,3),0)+IF(COUNT(K170:AW170)&gt;3,LARGE(K170:AW170,4),0)+IF(COUNT(K170:AW170)&gt;4,LARGE(K170:AW170,5),0)+IF(COUNT(K170:AW170)&gt;5,LARGE(K170:AW170,6),0)+IF(COUNT(K170:AW170)&gt;6,LARGE(K170:AW170,7),0)+IF(COUNT(K170:AW170)&gt;7,LARGE(K170:AW170,8),0)+IF(COUNT(K170:AW170)&gt;8,LARGE(K170:AW170,9),0)+IF(COUNT(K170:AW170)&gt;9,LARGE(K170:AW170,10),0)+IF(COUNT(K170:AW170)&gt;10,LARGE(K170:AW170,11),0)+IF(COUNT(K170:AW170)&gt;11,LARGE(K170:AW170,12),0)+IF(COUNT(K170:AW170)&gt;12,LARGE(K170:AW170,13),0)+IF(COUNT(K170:AW170)&gt;13,LARGE(K170:AW170,14),0)+IF(COUNT(K170:AW170)&gt;14,LARGE(K170:AW170,15),0)</f>
        <v>31</v>
      </c>
      <c r="E170" s="18">
        <f>IF(COUNT(K170:AW170)&lt;22,IF(COUNT(K170:AW170)&gt;14,(COUNT(K170:AW170)-15),0)*20,120)</f>
        <v>0</v>
      </c>
      <c r="F170" s="19">
        <f>D170+E170</f>
        <v>31</v>
      </c>
      <c r="G170" s="21" t="s">
        <v>251</v>
      </c>
      <c r="H170" s="22" t="s">
        <v>252</v>
      </c>
      <c r="I170" s="22">
        <v>1987</v>
      </c>
      <c r="J170" s="22" t="s">
        <v>253</v>
      </c>
      <c r="O170" s="3">
        <v>31</v>
      </c>
    </row>
    <row r="171" spans="1:21" ht="12.75">
      <c r="A171" s="49"/>
      <c r="B171" s="2">
        <f>SUM(K171:AW171)</f>
        <v>47</v>
      </c>
      <c r="C171" s="18">
        <f>COUNT(K171:AW171)</f>
        <v>1</v>
      </c>
      <c r="D171" s="18">
        <f>IF(COUNT(K171:AW171)&gt;0,LARGE(K171:AW171,1),0)+IF(COUNT(K171:AW171)&gt;1,LARGE(K171:AW171,2),0)+IF(COUNT(K171:AW171)&gt;2,LARGE(K171:AW171,3),0)+IF(COUNT(K171:AW171)&gt;3,LARGE(K171:AW171,4),0)+IF(COUNT(K171:AW171)&gt;4,LARGE(K171:AW171,5),0)+IF(COUNT(K171:AW171)&gt;5,LARGE(K171:AW171,6),0)+IF(COUNT(K171:AW171)&gt;6,LARGE(K171:AW171,7),0)+IF(COUNT(K171:AW171)&gt;7,LARGE(K171:AW171,8),0)+IF(COUNT(K171:AW171)&gt;8,LARGE(K171:AW171,9),0)+IF(COUNT(K171:AW171)&gt;9,LARGE(K171:AW171,10),0)+IF(COUNT(K171:AW171)&gt;10,LARGE(K171:AW171,11),0)+IF(COUNT(K171:AW171)&gt;11,LARGE(K171:AW171,12),0)+IF(COUNT(K171:AW171)&gt;12,LARGE(K171:AW171,13),0)+IF(COUNT(K171:AW171)&gt;13,LARGE(K171:AW171,14),0)+IF(COUNT(K171:AW171)&gt;14,LARGE(K171:AW171,15),0)</f>
        <v>47</v>
      </c>
      <c r="E171" s="18">
        <f>IF(COUNT(K171:AW171)&lt;22,IF(COUNT(K171:AW171)&gt;14,(COUNT(K171:AW171)-15),0)*20,120)</f>
        <v>0</v>
      </c>
      <c r="F171" s="19">
        <f>D171+E171</f>
        <v>47</v>
      </c>
      <c r="G171" s="21" t="s">
        <v>359</v>
      </c>
      <c r="H171" s="25" t="s">
        <v>360</v>
      </c>
      <c r="I171" s="25">
        <v>1983</v>
      </c>
      <c r="J171" s="25" t="s">
        <v>35</v>
      </c>
      <c r="U171" s="3">
        <v>47</v>
      </c>
    </row>
    <row r="172" spans="1:31" ht="12.75">
      <c r="A172" s="49"/>
      <c r="B172" s="3">
        <f>SUM(K172:AW172)</f>
        <v>48</v>
      </c>
      <c r="C172" s="3">
        <f>COUNT(K172:AW172)</f>
        <v>1</v>
      </c>
      <c r="D172" s="3">
        <f>IF(COUNT(K172:AW172)&gt;0,LARGE(K172:AW172,1),0)+IF(COUNT(K172:AW172)&gt;1,LARGE(K172:AW172,2),0)+IF(COUNT(K172:AW172)&gt;2,LARGE(K172:AW172,3),0)+IF(COUNT(K172:AW172)&gt;3,LARGE(K172:AW172,4),0)+IF(COUNT(K172:AW172)&gt;4,LARGE(K172:AW172,5),0)+IF(COUNT(K172:AW172)&gt;5,LARGE(K172:AW172,6),0)+IF(COUNT(K172:AW172)&gt;6,LARGE(K172:AW172,7),0)+IF(COUNT(K172:AW172)&gt;7,LARGE(K172:AW172,8),0)+IF(COUNT(K172:AW172)&gt;8,LARGE(K172:AW172,9),0)+IF(COUNT(K172:AW172)&gt;9,LARGE(K172:AW172,10),0)+IF(COUNT(K172:AW172)&gt;10,LARGE(K172:AW172,11),0)+IF(COUNT(K172:AW172)&gt;11,LARGE(K172:AW172,12),0)+IF(COUNT(K172:AW172)&gt;12,LARGE(K172:AW172,13),0)+IF(COUNT(K172:AW172)&gt;13,LARGE(K172:AW172,14),0)+IF(COUNT(K172:AW172)&gt;14,LARGE(K172:AW172,15),0)</f>
        <v>48</v>
      </c>
      <c r="E172" s="3">
        <f>IF(COUNT(K172:AW172)&lt;22,IF(COUNT(K172:AW172)&gt;14,(COUNT(K172:AW172)-15),0)*20,120)</f>
        <v>0</v>
      </c>
      <c r="F172" s="19">
        <f>D172+E172</f>
        <v>48</v>
      </c>
      <c r="G172" s="38" t="s">
        <v>405</v>
      </c>
      <c r="H172" s="21" t="s">
        <v>406</v>
      </c>
      <c r="I172" s="38">
        <v>1986</v>
      </c>
      <c r="J172" s="38" t="s">
        <v>407</v>
      </c>
      <c r="AE172" s="3">
        <v>48</v>
      </c>
    </row>
    <row r="173" spans="1:40" ht="12.75">
      <c r="A173" s="49"/>
      <c r="B173" s="2">
        <f>SUM(K173:AW173)</f>
        <v>49</v>
      </c>
      <c r="C173" s="18">
        <f>COUNT(K173:AW173)</f>
        <v>1</v>
      </c>
      <c r="D173" s="18">
        <f>IF(COUNT(K173:AW173)&gt;0,LARGE(K173:AW173,1),0)+IF(COUNT(K173:AW173)&gt;1,LARGE(K173:AW173,2),0)+IF(COUNT(K173:AW173)&gt;2,LARGE(K173:AW173,3),0)+IF(COUNT(K173:AW173)&gt;3,LARGE(K173:AW173,4),0)+IF(COUNT(K173:AW173)&gt;4,LARGE(K173:AW173,5),0)+IF(COUNT(K173:AW173)&gt;5,LARGE(K173:AW173,6),0)+IF(COUNT(K173:AW173)&gt;6,LARGE(K173:AW173,7),0)+IF(COUNT(K173:AW173)&gt;7,LARGE(K173:AW173,8),0)+IF(COUNT(K173:AW173)&gt;8,LARGE(K173:AW173,9),0)+IF(COUNT(K173:AW173)&gt;9,LARGE(K173:AW173,10),0)+IF(COUNT(K173:AW173)&gt;10,LARGE(K173:AW173,11),0)+IF(COUNT(K173:AW173)&gt;11,LARGE(K173:AW173,12),0)+IF(COUNT(K173:AW173)&gt;12,LARGE(K173:AW173,13),0)+IF(COUNT(K173:AW173)&gt;13,LARGE(K173:AW173,14),0)+IF(COUNT(K173:AW173)&gt;14,LARGE(K173:AW173,15),0)</f>
        <v>49</v>
      </c>
      <c r="E173" s="18">
        <f>IF(COUNT(K173:AW173)&lt;22,IF(COUNT(K173:AW173)&gt;14,(COUNT(K173:AW173)-15),0)*20,120)</f>
        <v>0</v>
      </c>
      <c r="F173" s="19">
        <f>D173+E173</f>
        <v>49</v>
      </c>
      <c r="G173" s="38" t="s">
        <v>454</v>
      </c>
      <c r="H173" s="38" t="s">
        <v>357</v>
      </c>
      <c r="I173" s="38">
        <v>1987</v>
      </c>
      <c r="J173" s="38" t="s">
        <v>455</v>
      </c>
      <c r="AH173" s="17"/>
      <c r="AN173" s="17">
        <v>49</v>
      </c>
    </row>
    <row r="174" spans="1:34" ht="12.75">
      <c r="A174" s="49"/>
      <c r="B174" s="2">
        <f>SUM(K174:AW174)</f>
        <v>48</v>
      </c>
      <c r="C174" s="18">
        <f>COUNT(K174:AW174)</f>
        <v>1</v>
      </c>
      <c r="D174" s="18">
        <f>IF(COUNT(K174:AW174)&gt;0,LARGE(K174:AW174,1),0)+IF(COUNT(K174:AW174)&gt;1,LARGE(K174:AW174,2),0)+IF(COUNT(K174:AW174)&gt;2,LARGE(K174:AW174,3),0)+IF(COUNT(K174:AW174)&gt;3,LARGE(K174:AW174,4),0)+IF(COUNT(K174:AW174)&gt;4,LARGE(K174:AW174,5),0)+IF(COUNT(K174:AW174)&gt;5,LARGE(K174:AW174,6),0)+IF(COUNT(K174:AW174)&gt;6,LARGE(K174:AW174,7),0)+IF(COUNT(K174:AW174)&gt;7,LARGE(K174:AW174,8),0)+IF(COUNT(K174:AW174)&gt;8,LARGE(K174:AW174,9),0)+IF(COUNT(K174:AW174)&gt;9,LARGE(K174:AW174,10),0)+IF(COUNT(K174:AW174)&gt;10,LARGE(K174:AW174,11),0)+IF(COUNT(K174:AW174)&gt;11,LARGE(K174:AW174,12),0)+IF(COUNT(K174:AW174)&gt;12,LARGE(K174:AW174,13),0)+IF(COUNT(K174:AW174)&gt;13,LARGE(K174:AW174,14),0)+IF(COUNT(K174:AW174)&gt;14,LARGE(K174:AW174,15),0)</f>
        <v>48</v>
      </c>
      <c r="E174" s="18">
        <f>IF(COUNT(K174:AW174)&lt;22,IF(COUNT(K174:AW174)&gt;14,(COUNT(K174:AW174)-15),0)*20,120)</f>
        <v>0</v>
      </c>
      <c r="F174" s="19">
        <f>D174+E174</f>
        <v>48</v>
      </c>
      <c r="G174" s="53" t="s">
        <v>436</v>
      </c>
      <c r="H174" s="54" t="s">
        <v>237</v>
      </c>
      <c r="I174" s="55">
        <f>2017-P174</f>
        <v>2017</v>
      </c>
      <c r="J174" s="56" t="s">
        <v>171</v>
      </c>
      <c r="AH174" s="17">
        <v>48</v>
      </c>
    </row>
    <row r="175" spans="2:45" ht="15">
      <c r="B175" s="3">
        <f>SUM(K175:AW175)</f>
        <v>50</v>
      </c>
      <c r="C175" s="18">
        <f>COUNT(K175:AW175)</f>
        <v>1</v>
      </c>
      <c r="D175" s="3">
        <f>IF(COUNT(K175:AW175)&gt;0,LARGE(K175:AW175,1),0)+IF(COUNT(K175:AW175)&gt;1,LARGE(K175:AW175,2),0)+IF(COUNT(K175:AW175)&gt;2,LARGE(K175:AW175,3),0)+IF(COUNT(K175:AW175)&gt;3,LARGE(K175:AW175,4),0)+IF(COUNT(K175:AW175)&gt;4,LARGE(K175:AW175,5),0)+IF(COUNT(K175:AW175)&gt;5,LARGE(K175:AW175,6),0)+IF(COUNT(K175:AW175)&gt;6,LARGE(K175:AW175,7),0)+IF(COUNT(K175:AW175)&gt;7,LARGE(K175:AW175,8),0)+IF(COUNT(K175:AW175)&gt;8,LARGE(K175:AW175,9),0)+IF(COUNT(K175:AW175)&gt;9,LARGE(K175:AW175,10),0)+IF(COUNT(K175:AW175)&gt;10,LARGE(K175:AW175,11),0)+IF(COUNT(K175:AW175)&gt;11,LARGE(K175:AW175,12),0)+IF(COUNT(K175:AW175)&gt;12,LARGE(K175:AW175,13),0)+IF(COUNT(K175:AW175)&gt;13,LARGE(K175:AW175,14),0)+IF(COUNT(K175:AW175)&gt;14,LARGE(K175:AW175,15),0)</f>
        <v>50</v>
      </c>
      <c r="E175" s="18">
        <f>IF(COUNT(K175:AW175)&lt;22,IF(COUNT(K175:AW175)&gt;14,(COUNT(K175:AW175)-15),0)*20,120)</f>
        <v>0</v>
      </c>
      <c r="F175" s="19">
        <f>D175+E175</f>
        <v>50</v>
      </c>
      <c r="G175" s="63" t="s">
        <v>486</v>
      </c>
      <c r="H175" s="63" t="s">
        <v>262</v>
      </c>
      <c r="I175" s="63">
        <v>1987</v>
      </c>
      <c r="J175" s="64"/>
      <c r="AS175" s="3">
        <v>50</v>
      </c>
    </row>
    <row r="176" spans="1:28" ht="12.75">
      <c r="A176" s="49"/>
      <c r="B176" s="2">
        <f>SUM(K176:AW176)</f>
        <v>43</v>
      </c>
      <c r="C176" s="18">
        <f>COUNT(K176:AW176)</f>
        <v>1</v>
      </c>
      <c r="D176" s="18">
        <f>IF(COUNT(K176:AW176)&gt;0,LARGE(K176:AW176,1),0)+IF(COUNT(K176:AW176)&gt;1,LARGE(K176:AW176,2),0)+IF(COUNT(K176:AW176)&gt;2,LARGE(K176:AW176,3),0)+IF(COUNT(K176:AW176)&gt;3,LARGE(K176:AW176,4),0)+IF(COUNT(K176:AW176)&gt;4,LARGE(K176:AW176,5),0)+IF(COUNT(K176:AW176)&gt;5,LARGE(K176:AW176,6),0)+IF(COUNT(K176:AW176)&gt;6,LARGE(K176:AW176,7),0)+IF(COUNT(K176:AW176)&gt;7,LARGE(K176:AW176,8),0)+IF(COUNT(K176:AW176)&gt;8,LARGE(K176:AW176,9),0)+IF(COUNT(K176:AW176)&gt;9,LARGE(K176:AW176,10),0)+IF(COUNT(K176:AW176)&gt;10,LARGE(K176:AW176,11),0)+IF(COUNT(K176:AW176)&gt;11,LARGE(K176:AW176,12),0)+IF(COUNT(K176:AW176)&gt;12,LARGE(K176:AW176,13),0)+IF(COUNT(K176:AW176)&gt;13,LARGE(K176:AW176,14),0)+IF(COUNT(K176:AW176)&gt;14,LARGE(K176:AW176,15),0)</f>
        <v>43</v>
      </c>
      <c r="E176" s="18">
        <f>IF(COUNT(K176:AW176)&lt;22,IF(COUNT(K176:AW176)&gt;14,(COUNT(K176:AW176)-15),0)*20,120)</f>
        <v>0</v>
      </c>
      <c r="F176" s="19">
        <f>D176+E176</f>
        <v>43</v>
      </c>
      <c r="G176" s="21" t="s">
        <v>142</v>
      </c>
      <c r="H176" s="21" t="s">
        <v>65</v>
      </c>
      <c r="I176" s="21">
        <v>1984</v>
      </c>
      <c r="J176" s="21"/>
      <c r="L176" s="3">
        <v>43</v>
      </c>
      <c r="AB176" s="17"/>
    </row>
    <row r="177" spans="1:36" ht="12.75">
      <c r="A177" s="49"/>
      <c r="B177" s="2">
        <f>SUM(K177:AW177)</f>
        <v>49</v>
      </c>
      <c r="C177" s="18">
        <f>COUNT(K177:AW177)</f>
        <v>1</v>
      </c>
      <c r="D177" s="18">
        <f>IF(COUNT(K177:AW177)&gt;0,LARGE(K177:AW177,1),0)+IF(COUNT(K177:AW177)&gt;1,LARGE(K177:AW177,2),0)+IF(COUNT(K177:AW177)&gt;2,LARGE(K177:AW177,3),0)+IF(COUNT(K177:AW177)&gt;3,LARGE(K177:AW177,4),0)+IF(COUNT(K177:AW177)&gt;4,LARGE(K177:AW177,5),0)+IF(COUNT(K177:AW177)&gt;5,LARGE(K177:AW177,6),0)+IF(COUNT(K177:AW177)&gt;6,LARGE(K177:AW177,7),0)+IF(COUNT(K177:AW177)&gt;7,LARGE(K177:AW177,8),0)+IF(COUNT(K177:AW177)&gt;8,LARGE(K177:AW177,9),0)+IF(COUNT(K177:AW177)&gt;9,LARGE(K177:AW177,10),0)+IF(COUNT(K177:AW177)&gt;10,LARGE(K177:AW177,11),0)+IF(COUNT(K177:AW177)&gt;11,LARGE(K177:AW177,12),0)+IF(COUNT(K177:AW177)&gt;12,LARGE(K177:AW177,13),0)+IF(COUNT(K177:AW177)&gt;13,LARGE(K177:AW177,14),0)+IF(COUNT(K177:AW177)&gt;14,LARGE(K177:AW177,15),0)</f>
        <v>49</v>
      </c>
      <c r="E177" s="18">
        <f>IF(COUNT(K177:AW177)&lt;22,IF(COUNT(K177:AW177)&gt;14,(COUNT(K177:AW177)-15),0)*20,120)</f>
        <v>0</v>
      </c>
      <c r="F177" s="19">
        <f>D177+E177</f>
        <v>49</v>
      </c>
      <c r="G177" s="21" t="s">
        <v>443</v>
      </c>
      <c r="H177" s="21" t="s">
        <v>444</v>
      </c>
      <c r="I177" s="57">
        <v>1986</v>
      </c>
      <c r="J177" s="21" t="s">
        <v>445</v>
      </c>
      <c r="AJ177" s="17">
        <v>49</v>
      </c>
    </row>
    <row r="178" spans="1:29" ht="12.75">
      <c r="A178" s="49"/>
      <c r="B178" s="2">
        <f>SUM(K178:AW178)</f>
        <v>45</v>
      </c>
      <c r="C178" s="18">
        <f>COUNT(K178:AW178)</f>
        <v>1</v>
      </c>
      <c r="D178" s="18">
        <f>IF(COUNT(K178:AW178)&gt;0,LARGE(K178:AW178,1),0)+IF(COUNT(K178:AW178)&gt;1,LARGE(K178:AW178,2),0)+IF(COUNT(K178:AW178)&gt;2,LARGE(K178:AW178,3),0)+IF(COUNT(K178:AW178)&gt;3,LARGE(K178:AW178,4),0)+IF(COUNT(K178:AW178)&gt;4,LARGE(K178:AW178,5),0)+IF(COUNT(K178:AW178)&gt;5,LARGE(K178:AW178,6),0)+IF(COUNT(K178:AW178)&gt;6,LARGE(K178:AW178,7),0)+IF(COUNT(K178:AW178)&gt;7,LARGE(K178:AW178,8),0)+IF(COUNT(K178:AW178)&gt;8,LARGE(K178:AW178,9),0)+IF(COUNT(K178:AW178)&gt;9,LARGE(K178:AW178,10),0)+IF(COUNT(K178:AW178)&gt;10,LARGE(K178:AW178,11),0)+IF(COUNT(K178:AW178)&gt;11,LARGE(K178:AW178,12),0)+IF(COUNT(K178:AW178)&gt;12,LARGE(K178:AW178,13),0)+IF(COUNT(K178:AW178)&gt;13,LARGE(K178:AW178,14),0)+IF(COUNT(K178:AW178)&gt;14,LARGE(K178:AW178,15),0)</f>
        <v>45</v>
      </c>
      <c r="E178" s="18">
        <f>IF(COUNT(K178:AW178)&lt;22,IF(COUNT(K178:AW178)&gt;14,(COUNT(K178:AW178)-15),0)*20,120)</f>
        <v>0</v>
      </c>
      <c r="F178" s="19">
        <f>D178+E178</f>
        <v>45</v>
      </c>
      <c r="G178" s="25" t="s">
        <v>59</v>
      </c>
      <c r="H178" s="25" t="s">
        <v>60</v>
      </c>
      <c r="I178" s="25">
        <v>1984</v>
      </c>
      <c r="J178" s="25" t="s">
        <v>52</v>
      </c>
      <c r="K178" s="3">
        <v>45</v>
      </c>
      <c r="P178" s="17"/>
      <c r="Q178" s="17"/>
      <c r="AA178" s="17"/>
      <c r="AC178" s="17"/>
    </row>
    <row r="179" spans="1:13" ht="12.75">
      <c r="A179" s="49"/>
      <c r="B179" s="2">
        <f>SUM(K179:AW179)</f>
        <v>50</v>
      </c>
      <c r="C179" s="18">
        <f>COUNT(K179:AW179)</f>
        <v>1</v>
      </c>
      <c r="D179" s="18">
        <f>IF(COUNT(K179:AW179)&gt;0,LARGE(K179:AW179,1),0)+IF(COUNT(K179:AW179)&gt;1,LARGE(K179:AW179,2),0)+IF(COUNT(K179:AW179)&gt;2,LARGE(K179:AW179,3),0)+IF(COUNT(K179:AW179)&gt;3,LARGE(K179:AW179,4),0)+IF(COUNT(K179:AW179)&gt;4,LARGE(K179:AW179,5),0)+IF(COUNT(K179:AW179)&gt;5,LARGE(K179:AW179,6),0)+IF(COUNT(K179:AW179)&gt;6,LARGE(K179:AW179,7),0)+IF(COUNT(K179:AW179)&gt;7,LARGE(K179:AW179,8),0)+IF(COUNT(K179:AW179)&gt;8,LARGE(K179:AW179,9),0)+IF(COUNT(K179:AW179)&gt;9,LARGE(K179:AW179,10),0)+IF(COUNT(K179:AW179)&gt;10,LARGE(K179:AW179,11),0)+IF(COUNT(K179:AW179)&gt;11,LARGE(K179:AW179,12),0)+IF(COUNT(K179:AW179)&gt;12,LARGE(K179:AW179,13),0)+IF(COUNT(K179:AW179)&gt;13,LARGE(K179:AW179,14),0)+IF(COUNT(K179:AW179)&gt;14,LARGE(K179:AW179,15),0)</f>
        <v>50</v>
      </c>
      <c r="E179" s="18">
        <f>IF(COUNT(K179:AW179)&lt;22,IF(COUNT(K179:AW179)&gt;14,(COUNT(K179:AW179)-15),0)*20,120)</f>
        <v>0</v>
      </c>
      <c r="F179" s="19">
        <f>D179+E179</f>
        <v>50</v>
      </c>
      <c r="G179" s="27" t="s">
        <v>151</v>
      </c>
      <c r="H179" s="21" t="s">
        <v>152</v>
      </c>
      <c r="I179" s="21">
        <v>1984</v>
      </c>
      <c r="J179" s="27" t="s">
        <v>153</v>
      </c>
      <c r="M179" s="17">
        <v>50</v>
      </c>
    </row>
    <row r="180" spans="2:46" ht="12.75">
      <c r="B180" s="2">
        <f>SUM(K180:AW180)</f>
        <v>49</v>
      </c>
      <c r="C180" s="18">
        <f>COUNT(K180:AW180)</f>
        <v>1</v>
      </c>
      <c r="D180" s="18">
        <f>IF(COUNT(K180:AW180)&gt;0,LARGE(K180:AW180,1),0)+IF(COUNT(K180:AW180)&gt;1,LARGE(K180:AW180,2),0)+IF(COUNT(K180:AW180)&gt;2,LARGE(K180:AW180,3),0)+IF(COUNT(K180:AW180)&gt;3,LARGE(K180:AW180,4),0)+IF(COUNT(K180:AW180)&gt;4,LARGE(K180:AW180,5),0)+IF(COUNT(K180:AW180)&gt;5,LARGE(K180:AW180,6),0)+IF(COUNT(K180:AW180)&gt;6,LARGE(K180:AW180,7),0)+IF(COUNT(K180:AW180)&gt;7,LARGE(K180:AW180,8),0)+IF(COUNT(K180:AW180)&gt;8,LARGE(K180:AW180,9),0)+IF(COUNT(K180:AW180)&gt;9,LARGE(K180:AW180,10),0)+IF(COUNT(K180:AW180)&gt;10,LARGE(K180:AW180,11),0)+IF(COUNT(K180:AW180)&gt;11,LARGE(K180:AW180,12),0)+IF(COUNT(K180:AW180)&gt;12,LARGE(K180:AW180,13),0)+IF(COUNT(K180:AW180)&gt;13,LARGE(K180:AW180,14),0)+IF(COUNT(K180:AW180)&gt;14,LARGE(K180:AW180,15),0)</f>
        <v>49</v>
      </c>
      <c r="E180" s="18">
        <f>IF(COUNT(K180:AW180)&lt;22,IF(COUNT(K180:AW180)&gt;14,(COUNT(K180:AW180)-15),0)*20,120)</f>
        <v>0</v>
      </c>
      <c r="F180" s="19">
        <f>D180+E180</f>
        <v>49</v>
      </c>
      <c r="G180" s="27" t="s">
        <v>502</v>
      </c>
      <c r="H180" s="21" t="s">
        <v>503</v>
      </c>
      <c r="I180" s="27" t="s">
        <v>311</v>
      </c>
      <c r="J180" s="27" t="s">
        <v>171</v>
      </c>
      <c r="AT180" s="17">
        <v>49</v>
      </c>
    </row>
    <row r="181" spans="1:41" ht="12.75">
      <c r="A181" s="49"/>
      <c r="B181" s="2">
        <f>SUM(K181:AW181)</f>
        <v>49</v>
      </c>
      <c r="C181" s="18">
        <f>COUNT(K181:AW181)</f>
        <v>1</v>
      </c>
      <c r="D181" s="18">
        <f>IF(COUNT(K181:AW181)&gt;0,LARGE(K181:AW181,1),0)+IF(COUNT(K181:AW181)&gt;1,LARGE(K181:AW181,2),0)+IF(COUNT(K181:AW181)&gt;2,LARGE(K181:AW181,3),0)+IF(COUNT(K181:AW181)&gt;3,LARGE(K181:AW181,4),0)+IF(COUNT(K181:AW181)&gt;4,LARGE(K181:AW181,5),0)+IF(COUNT(K181:AW181)&gt;5,LARGE(K181:AW181,6),0)+IF(COUNT(K181:AW181)&gt;6,LARGE(K181:AW181,7),0)+IF(COUNT(K181:AW181)&gt;7,LARGE(K181:AW181,8),0)+IF(COUNT(K181:AW181)&gt;8,LARGE(K181:AW181,9),0)+IF(COUNT(K181:AW181)&gt;9,LARGE(K181:AW181,10),0)+IF(COUNT(K181:AW181)&gt;10,LARGE(K181:AW181,11),0)+IF(COUNT(K181:AW181)&gt;11,LARGE(K181:AW181,12),0)+IF(COUNT(K181:AW181)&gt;12,LARGE(K181:AW181,13),0)+IF(COUNT(K181:AW181)&gt;13,LARGE(K181:AW181,14),0)+IF(COUNT(K181:AW181)&gt;14,LARGE(K181:AW181,15),0)</f>
        <v>49</v>
      </c>
      <c r="E181" s="18">
        <f>IF(COUNT(K181:AW181)&lt;22,IF(COUNT(K181:AW181)&gt;14,(COUNT(K181:AW181)-15),0)*20,120)</f>
        <v>0</v>
      </c>
      <c r="F181" s="19">
        <f>D181+E181</f>
        <v>49</v>
      </c>
      <c r="G181" s="25" t="s">
        <v>467</v>
      </c>
      <c r="H181" s="25" t="s">
        <v>468</v>
      </c>
      <c r="I181" s="25">
        <v>1985</v>
      </c>
      <c r="J181" s="25" t="s">
        <v>469</v>
      </c>
      <c r="AO181" s="3">
        <v>49</v>
      </c>
    </row>
    <row r="182" spans="2:44" ht="12.75">
      <c r="B182" s="3">
        <f>SUM(K182:AW182)</f>
        <v>47</v>
      </c>
      <c r="C182" s="18">
        <f>COUNT(K182:AW182)</f>
        <v>1</v>
      </c>
      <c r="D182" s="3">
        <f>IF(COUNT(K182:AW182)&gt;0,LARGE(K182:AW182,1),0)+IF(COUNT(K182:AW182)&gt;1,LARGE(K182:AW182,2),0)+IF(COUNT(K182:AW182)&gt;2,LARGE(K182:AW182,3),0)+IF(COUNT(K182:AW182)&gt;3,LARGE(K182:AW182,4),0)+IF(COUNT(K182:AW182)&gt;4,LARGE(K182:AW182,5),0)+IF(COUNT(K182:AW182)&gt;5,LARGE(K182:AW182,6),0)+IF(COUNT(K182:AW182)&gt;6,LARGE(K182:AW182,7),0)+IF(COUNT(K182:AW182)&gt;7,LARGE(K182:AW182,8),0)+IF(COUNT(K182:AW182)&gt;8,LARGE(K182:AW182,9),0)+IF(COUNT(K182:AW182)&gt;9,LARGE(K182:AW182,10),0)+IF(COUNT(K182:AW182)&gt;10,LARGE(K182:AW182,11),0)+IF(COUNT(K182:AW182)&gt;11,LARGE(K182:AW182,12),0)+IF(COUNT(K182:AW182)&gt;12,LARGE(K182:AW182,13),0)+IF(COUNT(K182:AW182)&gt;13,LARGE(K182:AW182,14),0)+IF(COUNT(K182:AW182)&gt;14,LARGE(K182:AW182,15),0)</f>
        <v>47</v>
      </c>
      <c r="E182" s="18">
        <f>IF(COUNT(K182:AW182)&lt;22,IF(COUNT(K182:AW182)&gt;14,(COUNT(K182:AW182)-15),0)*20,120)</f>
        <v>0</v>
      </c>
      <c r="F182" s="19">
        <f>D182+E182</f>
        <v>47</v>
      </c>
      <c r="G182" s="61" t="s">
        <v>479</v>
      </c>
      <c r="H182" s="21" t="s">
        <v>480</v>
      </c>
      <c r="I182" s="62" t="s">
        <v>311</v>
      </c>
      <c r="J182" s="61" t="s">
        <v>481</v>
      </c>
      <c r="AR182" s="3">
        <v>47</v>
      </c>
    </row>
    <row r="183" spans="1:23" ht="15.75">
      <c r="A183" s="49"/>
      <c r="B183" s="2">
        <f>SUM(K183:AW183)</f>
        <v>48</v>
      </c>
      <c r="C183" s="18">
        <f>COUNT(K183:AW183)</f>
        <v>1</v>
      </c>
      <c r="D183" s="18">
        <f>IF(COUNT(K183:AW183)&gt;0,LARGE(K183:AW183,1),0)+IF(COUNT(K183:AW183)&gt;1,LARGE(K183:AW183,2),0)+IF(COUNT(K183:AW183)&gt;2,LARGE(K183:AW183,3),0)+IF(COUNT(K183:AW183)&gt;3,LARGE(K183:AW183,4),0)+IF(COUNT(K183:AW183)&gt;4,LARGE(K183:AW183,5),0)+IF(COUNT(K183:AW183)&gt;5,LARGE(K183:AW183,6),0)+IF(COUNT(K183:AW183)&gt;6,LARGE(K183:AW183,7),0)+IF(COUNT(K183:AW183)&gt;7,LARGE(K183:AW183,8),0)+IF(COUNT(K183:AW183)&gt;8,LARGE(K183:AW183,9),0)+IF(COUNT(K183:AW183)&gt;9,LARGE(K183:AW183,10),0)+IF(COUNT(K183:AW183)&gt;10,LARGE(K183:AW183,11),0)+IF(COUNT(K183:AW183)&gt;11,LARGE(K183:AW183,12),0)+IF(COUNT(K183:AW183)&gt;12,LARGE(K183:AW183,13),0)+IF(COUNT(K183:AW183)&gt;13,LARGE(K183:AW183,14),0)+IF(COUNT(K183:AW183)&gt;14,LARGE(K183:AW183,15),0)</f>
        <v>48</v>
      </c>
      <c r="E183" s="18">
        <f>IF(COUNT(K183:AW183)&lt;22,IF(COUNT(K183:AW183)&gt;14,(COUNT(K183:AW183)-15),0)*20,120)</f>
        <v>0</v>
      </c>
      <c r="F183" s="19">
        <f>D183+E183</f>
        <v>48</v>
      </c>
      <c r="G183" s="47" t="s">
        <v>378</v>
      </c>
      <c r="H183" s="47" t="s">
        <v>379</v>
      </c>
      <c r="I183" s="47"/>
      <c r="J183" s="47" t="s">
        <v>380</v>
      </c>
      <c r="V183" s="17"/>
      <c r="W183" s="3">
        <v>48</v>
      </c>
    </row>
    <row r="184" spans="1:24" ht="12.75">
      <c r="A184" s="49"/>
      <c r="B184" s="2">
        <f>SUM(K184:AW184)</f>
        <v>34</v>
      </c>
      <c r="C184" s="18">
        <f>COUNT(K184:AW184)</f>
        <v>1</v>
      </c>
      <c r="D184" s="18">
        <f>IF(COUNT(K184:AW184)&gt;0,LARGE(K184:AW184,1),0)+IF(COUNT(K184:AW184)&gt;1,LARGE(K184:AW184,2),0)+IF(COUNT(K184:AW184)&gt;2,LARGE(K184:AW184,3),0)+IF(COUNT(K184:AW184)&gt;3,LARGE(K184:AW184,4),0)+IF(COUNT(K184:AW184)&gt;4,LARGE(K184:AW184,5),0)+IF(COUNT(K184:AW184)&gt;5,LARGE(K184:AW184,6),0)+IF(COUNT(K184:AW184)&gt;6,LARGE(K184:AW184,7),0)+IF(COUNT(K184:AW184)&gt;7,LARGE(K184:AW184,8),0)+IF(COUNT(K184:AW184)&gt;8,LARGE(K184:AW184,9),0)+IF(COUNT(K184:AW184)&gt;9,LARGE(K184:AW184,10),0)+IF(COUNT(K184:AW184)&gt;10,LARGE(K184:AW184,11),0)+IF(COUNT(K184:AW184)&gt;11,LARGE(K184:AW184,12),0)+IF(COUNT(K184:AW184)&gt;12,LARGE(K184:AW184,13),0)+IF(COUNT(K184:AW184)&gt;13,LARGE(K184:AW184,14),0)+IF(COUNT(K184:AW184)&gt;14,LARGE(K184:AW184,15),0)</f>
        <v>34</v>
      </c>
      <c r="E184" s="18">
        <f>IF(COUNT(K184:AW184)&lt;22,IF(COUNT(K184:AW184)&gt;14,(COUNT(K184:AW184)-15),0)*20,120)</f>
        <v>0</v>
      </c>
      <c r="F184" s="19">
        <f>D184+E184</f>
        <v>34</v>
      </c>
      <c r="G184" s="21" t="s">
        <v>242</v>
      </c>
      <c r="H184" s="22" t="s">
        <v>243</v>
      </c>
      <c r="I184" s="22">
        <v>1987</v>
      </c>
      <c r="J184" s="22" t="s">
        <v>244</v>
      </c>
      <c r="O184" s="3">
        <v>34</v>
      </c>
      <c r="X184" s="17"/>
    </row>
    <row r="185" spans="1:21" ht="12.75">
      <c r="A185" s="49"/>
      <c r="B185" s="2">
        <f>SUM(K185:AW185)</f>
        <v>47</v>
      </c>
      <c r="C185" s="18">
        <f>COUNT(K185:AW185)</f>
        <v>1</v>
      </c>
      <c r="D185" s="18">
        <f>IF(COUNT(K185:AW185)&gt;0,LARGE(K185:AW185,1),0)+IF(COUNT(K185:AW185)&gt;1,LARGE(K185:AW185,2),0)+IF(COUNT(K185:AW185)&gt;2,LARGE(K185:AW185,3),0)+IF(COUNT(K185:AW185)&gt;3,LARGE(K185:AW185,4),0)+IF(COUNT(K185:AW185)&gt;4,LARGE(K185:AW185,5),0)+IF(COUNT(K185:AW185)&gt;5,LARGE(K185:AW185,6),0)+IF(COUNT(K185:AW185)&gt;6,LARGE(K185:AW185,7),0)+IF(COUNT(K185:AW185)&gt;7,LARGE(K185:AW185,8),0)+IF(COUNT(K185:AW185)&gt;8,LARGE(K185:AW185,9),0)+IF(COUNT(K185:AW185)&gt;9,LARGE(K185:AW185,10),0)+IF(COUNT(K185:AW185)&gt;10,LARGE(K185:AW185,11),0)+IF(COUNT(K185:AW185)&gt;11,LARGE(K185:AW185,12),0)+IF(COUNT(K185:AW185)&gt;12,LARGE(K185:AW185,13),0)+IF(COUNT(K185:AW185)&gt;13,LARGE(K185:AW185,14),0)+IF(COUNT(K185:AW185)&gt;14,LARGE(K185:AW185,15),0)</f>
        <v>47</v>
      </c>
      <c r="E185" s="18">
        <f>IF(COUNT(K185:AW185)&lt;22,IF(COUNT(K185:AW185)&gt;14,(COUNT(K185:AW185)-15),0)*20,120)</f>
        <v>0</v>
      </c>
      <c r="F185" s="19">
        <f>D185+E185</f>
        <v>47</v>
      </c>
      <c r="G185" s="21" t="s">
        <v>353</v>
      </c>
      <c r="H185" s="25" t="s">
        <v>354</v>
      </c>
      <c r="I185" s="25">
        <v>1983</v>
      </c>
      <c r="J185" s="25" t="s">
        <v>77</v>
      </c>
      <c r="R185" s="17"/>
      <c r="U185" s="17">
        <v>47</v>
      </c>
    </row>
    <row r="186" spans="1:17" ht="12.75">
      <c r="A186" s="49"/>
      <c r="B186" s="2">
        <f>SUM(K186:AW186)</f>
        <v>40</v>
      </c>
      <c r="C186" s="18">
        <f>COUNT(K186:AW186)</f>
        <v>1</v>
      </c>
      <c r="D186" s="18">
        <f>IF(COUNT(K186:AW186)&gt;0,LARGE(K186:AW186,1),0)+IF(COUNT(K186:AW186)&gt;1,LARGE(K186:AW186,2),0)+IF(COUNT(K186:AW186)&gt;2,LARGE(K186:AW186,3),0)+IF(COUNT(K186:AW186)&gt;3,LARGE(K186:AW186,4),0)+IF(COUNT(K186:AW186)&gt;4,LARGE(K186:AW186,5),0)+IF(COUNT(K186:AW186)&gt;5,LARGE(K186:AW186,6),0)+IF(COUNT(K186:AW186)&gt;6,LARGE(K186:AW186,7),0)+IF(COUNT(K186:AW186)&gt;7,LARGE(K186:AW186,8),0)+IF(COUNT(K186:AW186)&gt;8,LARGE(K186:AW186,9),0)+IF(COUNT(K186:AW186)&gt;9,LARGE(K186:AW186,10),0)+IF(COUNT(K186:AW186)&gt;10,LARGE(K186:AW186,11),0)+IF(COUNT(K186:AW186)&gt;11,LARGE(K186:AW186,12),0)+IF(COUNT(K186:AW186)&gt;12,LARGE(K186:AW186,13),0)+IF(COUNT(K186:AW186)&gt;13,LARGE(K186:AW186,14),0)+IF(COUNT(K186:AW186)&gt;14,LARGE(K186:AW186,15),0)</f>
        <v>40</v>
      </c>
      <c r="E186" s="18">
        <f>IF(COUNT(K186:AW186)&lt;22,IF(COUNT(K186:AW186)&gt;14,(COUNT(K186:AW186)-15),0)*20,120)</f>
        <v>0</v>
      </c>
      <c r="F186" s="19">
        <f>D186+E186</f>
        <v>40</v>
      </c>
      <c r="G186" s="21" t="s">
        <v>146</v>
      </c>
      <c r="H186" s="21" t="s">
        <v>147</v>
      </c>
      <c r="I186" s="21">
        <v>1987</v>
      </c>
      <c r="J186" s="21" t="s">
        <v>148</v>
      </c>
      <c r="L186" s="3">
        <v>40</v>
      </c>
      <c r="P186" s="17"/>
      <c r="Q186" s="17"/>
    </row>
    <row r="187" spans="1:15" ht="12.75">
      <c r="A187" s="49"/>
      <c r="B187" s="2">
        <f>SUM(K187:AW187)</f>
        <v>48</v>
      </c>
      <c r="C187" s="18">
        <f>COUNT(K187:AW187)</f>
        <v>1</v>
      </c>
      <c r="D187" s="18">
        <f>IF(COUNT(K187:AW187)&gt;0,LARGE(K187:AW187,1),0)+IF(COUNT(K187:AW187)&gt;1,LARGE(K187:AW187,2),0)+IF(COUNT(K187:AW187)&gt;2,LARGE(K187:AW187,3),0)+IF(COUNT(K187:AW187)&gt;3,LARGE(K187:AW187,4),0)+IF(COUNT(K187:AW187)&gt;4,LARGE(K187:AW187,5),0)+IF(COUNT(K187:AW187)&gt;5,LARGE(K187:AW187,6),0)+IF(COUNT(K187:AW187)&gt;6,LARGE(K187:AW187,7),0)+IF(COUNT(K187:AW187)&gt;7,LARGE(K187:AW187,8),0)+IF(COUNT(K187:AW187)&gt;8,LARGE(K187:AW187,9),0)+IF(COUNT(K187:AW187)&gt;9,LARGE(K187:AW187,10),0)+IF(COUNT(K187:AW187)&gt;10,LARGE(K187:AW187,11),0)+IF(COUNT(K187:AW187)&gt;11,LARGE(K187:AW187,12),0)+IF(COUNT(K187:AW187)&gt;12,LARGE(K187:AW187,13),0)+IF(COUNT(K187:AW187)&gt;13,LARGE(K187:AW187,14),0)+IF(COUNT(K187:AW187)&gt;14,LARGE(K187:AW187,15),0)</f>
        <v>48</v>
      </c>
      <c r="E187" s="18">
        <f>IF(COUNT(K187:AW187)&lt;22,IF(COUNT(K187:AW187)&gt;14,(COUNT(K187:AW187)-15),0)*20,120)</f>
        <v>0</v>
      </c>
      <c r="F187" s="19">
        <f>D187+E187</f>
        <v>48</v>
      </c>
      <c r="G187" s="21" t="s">
        <v>209</v>
      </c>
      <c r="H187" s="22" t="s">
        <v>210</v>
      </c>
      <c r="I187" s="22">
        <v>1984</v>
      </c>
      <c r="J187" s="22" t="s">
        <v>211</v>
      </c>
      <c r="N187" s="17"/>
      <c r="O187" s="3">
        <v>48</v>
      </c>
    </row>
    <row r="188" spans="1:24" ht="12.75">
      <c r="A188" s="49"/>
      <c r="B188" s="2">
        <f>SUM(K188:AW188)</f>
        <v>48</v>
      </c>
      <c r="C188" s="18">
        <f>COUNT(K188:AW188)</f>
        <v>1</v>
      </c>
      <c r="D188" s="18">
        <f>IF(COUNT(K188:AW188)&gt;0,LARGE(K188:AW188,1),0)+IF(COUNT(K188:AW188)&gt;1,LARGE(K188:AW188,2),0)+IF(COUNT(K188:AW188)&gt;2,LARGE(K188:AW188,3),0)+IF(COUNT(K188:AW188)&gt;3,LARGE(K188:AW188,4),0)+IF(COUNT(K188:AW188)&gt;4,LARGE(K188:AW188,5),0)+IF(COUNT(K188:AW188)&gt;5,LARGE(K188:AW188,6),0)+IF(COUNT(K188:AW188)&gt;6,LARGE(K188:AW188,7),0)+IF(COUNT(K188:AW188)&gt;7,LARGE(K188:AW188,8),0)+IF(COUNT(K188:AW188)&gt;8,LARGE(K188:AW188,9),0)+IF(COUNT(K188:AW188)&gt;9,LARGE(K188:AW188,10),0)+IF(COUNT(K188:AW188)&gt;10,LARGE(K188:AW188,11),0)+IF(COUNT(K188:AW188)&gt;11,LARGE(K188:AW188,12),0)+IF(COUNT(K188:AW188)&gt;12,LARGE(K188:AW188,13),0)+IF(COUNT(K188:AW188)&gt;13,LARGE(K188:AW188,14),0)+IF(COUNT(K188:AW188)&gt;14,LARGE(K188:AW188,15),0)</f>
        <v>48</v>
      </c>
      <c r="E188" s="18">
        <f>IF(COUNT(K188:AW188)&lt;22,IF(COUNT(K188:AW188)&gt;14,(COUNT(K188:AW188)-15),0)*20,120)</f>
        <v>0</v>
      </c>
      <c r="F188" s="19">
        <f>D188+E188</f>
        <v>48</v>
      </c>
      <c r="G188" s="25" t="s">
        <v>50</v>
      </c>
      <c r="H188" s="25" t="s">
        <v>51</v>
      </c>
      <c r="I188" s="25">
        <v>1985</v>
      </c>
      <c r="J188" s="25" t="s">
        <v>52</v>
      </c>
      <c r="K188" s="30">
        <v>48</v>
      </c>
      <c r="X188" s="17"/>
    </row>
    <row r="189" spans="1:38" ht="15.75">
      <c r="A189" s="49"/>
      <c r="B189" s="2">
        <f>SUM(K189:AW189)</f>
        <v>47</v>
      </c>
      <c r="C189" s="18">
        <f>COUNT(K189:AW189)</f>
        <v>1</v>
      </c>
      <c r="D189" s="18">
        <f>IF(COUNT(K189:AW189)&gt;0,LARGE(K189:AW189,1),0)+IF(COUNT(K189:AW189)&gt;1,LARGE(K189:AW189,2),0)+IF(COUNT(K189:AW189)&gt;2,LARGE(K189:AW189,3),0)+IF(COUNT(K189:AW189)&gt;3,LARGE(K189:AW189,4),0)+IF(COUNT(K189:AW189)&gt;4,LARGE(K189:AW189,5),0)+IF(COUNT(K189:AW189)&gt;5,LARGE(K189:AW189,6),0)+IF(COUNT(K189:AW189)&gt;6,LARGE(K189:AW189,7),0)+IF(COUNT(K189:AW189)&gt;7,LARGE(K189:AW189,8),0)+IF(COUNT(K189:AW189)&gt;8,LARGE(K189:AW189,9),0)+IF(COUNT(K189:AW189)&gt;9,LARGE(K189:AW189,10),0)+IF(COUNT(K189:AW189)&gt;10,LARGE(K189:AW189,11),0)+IF(COUNT(K189:AW189)&gt;11,LARGE(K189:AW189,12),0)+IF(COUNT(K189:AW189)&gt;12,LARGE(K189:AW189,13),0)+IF(COUNT(K189:AW189)&gt;13,LARGE(K189:AW189,14),0)+IF(COUNT(K189:AW189)&gt;14,LARGE(K189:AW189,15),0)</f>
        <v>47</v>
      </c>
      <c r="E189" s="18">
        <f>IF(COUNT(K189:AW189)&lt;22,IF(COUNT(K189:AW189)&gt;14,(COUNT(K189:AW189)-15),0)*20,120)</f>
        <v>0</v>
      </c>
      <c r="F189" s="19">
        <f>D189+E189</f>
        <v>47</v>
      </c>
      <c r="G189" s="33" t="s">
        <v>70</v>
      </c>
      <c r="H189" s="34" t="s">
        <v>71</v>
      </c>
      <c r="I189" s="34">
        <v>1983</v>
      </c>
      <c r="J189" s="34" t="s">
        <v>35</v>
      </c>
      <c r="K189" s="17">
        <v>47</v>
      </c>
      <c r="L189" s="17"/>
      <c r="AC189" s="26"/>
      <c r="AL189" s="17"/>
    </row>
    <row r="190" spans="1:12" ht="12.75">
      <c r="A190" s="49"/>
      <c r="B190" s="2">
        <f>SUM(K190:AW190)</f>
        <v>48</v>
      </c>
      <c r="C190" s="18">
        <f>COUNT(K190:AW190)</f>
        <v>1</v>
      </c>
      <c r="D190" s="18">
        <f>IF(COUNT(K190:AW190)&gt;0,LARGE(K190:AW190,1),0)+IF(COUNT(K190:AW190)&gt;1,LARGE(K190:AW190,2),0)+IF(COUNT(K190:AW190)&gt;2,LARGE(K190:AW190,3),0)+IF(COUNT(K190:AW190)&gt;3,LARGE(K190:AW190,4),0)+IF(COUNT(K190:AW190)&gt;4,LARGE(K190:AW190,5),0)+IF(COUNT(K190:AW190)&gt;5,LARGE(K190:AW190,6),0)+IF(COUNT(K190:AW190)&gt;6,LARGE(K190:AW190,7),0)+IF(COUNT(K190:AW190)&gt;7,LARGE(K190:AW190,8),0)+IF(COUNT(K190:AW190)&gt;8,LARGE(K190:AW190,9),0)+IF(COUNT(K190:AW190)&gt;9,LARGE(K190:AW190,10),0)+IF(COUNT(K190:AW190)&gt;10,LARGE(K190:AW190,11),0)+IF(COUNT(K190:AW190)&gt;11,LARGE(K190:AW190,12),0)+IF(COUNT(K190:AW190)&gt;12,LARGE(K190:AW190,13),0)+IF(COUNT(K190:AW190)&gt;13,LARGE(K190:AW190,14),0)+IF(COUNT(K190:AW190)&gt;14,LARGE(K190:AW190,15),0)</f>
        <v>48</v>
      </c>
      <c r="E190" s="18">
        <f>IF(COUNT(K190:AW190)&lt;22,IF(COUNT(K190:AW190)&gt;14,(COUNT(K190:AW190)-15),0)*20,120)</f>
        <v>0</v>
      </c>
      <c r="F190" s="19">
        <f>D190+E190</f>
        <v>48</v>
      </c>
      <c r="G190" s="21" t="s">
        <v>131</v>
      </c>
      <c r="H190" s="21" t="s">
        <v>132</v>
      </c>
      <c r="I190" s="21">
        <v>1983</v>
      </c>
      <c r="J190" s="21"/>
      <c r="L190" s="3">
        <v>48</v>
      </c>
    </row>
    <row r="191" spans="1:41" ht="12.75">
      <c r="A191" s="49"/>
      <c r="B191" s="2">
        <f>SUM(K191:AW191)</f>
        <v>50</v>
      </c>
      <c r="C191" s="18">
        <f>COUNT(K191:AW191)</f>
        <v>1</v>
      </c>
      <c r="D191" s="18">
        <f>IF(COUNT(K191:AW191)&gt;0,LARGE(K191:AW191,1),0)+IF(COUNT(K191:AW191)&gt;1,LARGE(K191:AW191,2),0)+IF(COUNT(K191:AW191)&gt;2,LARGE(K191:AW191,3),0)+IF(COUNT(K191:AW191)&gt;3,LARGE(K191:AW191,4),0)+IF(COUNT(K191:AW191)&gt;4,LARGE(K191:AW191,5),0)+IF(COUNT(K191:AW191)&gt;5,LARGE(K191:AW191,6),0)+IF(COUNT(K191:AW191)&gt;6,LARGE(K191:AW191,7),0)+IF(COUNT(K191:AW191)&gt;7,LARGE(K191:AW191,8),0)+IF(COUNT(K191:AW191)&gt;8,LARGE(K191:AW191,9),0)+IF(COUNT(K191:AW191)&gt;9,LARGE(K191:AW191,10),0)+IF(COUNT(K191:AW191)&gt;10,LARGE(K191:AW191,11),0)+IF(COUNT(K191:AW191)&gt;11,LARGE(K191:AW191,12),0)+IF(COUNT(K191:AW191)&gt;12,LARGE(K191:AW191,13),0)+IF(COUNT(K191:AW191)&gt;13,LARGE(K191:AW191,14),0)+IF(COUNT(K191:AW191)&gt;14,LARGE(K191:AW191,15),0)</f>
        <v>50</v>
      </c>
      <c r="E191" s="18">
        <f>IF(COUNT(K191:AW191)&lt;22,IF(COUNT(K191:AW191)&gt;14,(COUNT(K191:AW191)-15),0)*20,120)</f>
        <v>0</v>
      </c>
      <c r="F191" s="19">
        <f>D191+E191</f>
        <v>50</v>
      </c>
      <c r="G191" s="25" t="s">
        <v>457</v>
      </c>
      <c r="H191" s="25" t="s">
        <v>458</v>
      </c>
      <c r="I191" s="25">
        <v>1983</v>
      </c>
      <c r="J191" s="25" t="s">
        <v>459</v>
      </c>
      <c r="AB191" s="17"/>
      <c r="AD191" s="26"/>
      <c r="AF191" s="17"/>
      <c r="AO191" s="17">
        <v>50</v>
      </c>
    </row>
    <row r="192" spans="1:44" ht="12.75">
      <c r="A192" s="49"/>
      <c r="B192" s="2">
        <f>SUM(K192:AW192)</f>
        <v>39</v>
      </c>
      <c r="C192" s="18">
        <f>COUNT(K192:AW192)</f>
        <v>1</v>
      </c>
      <c r="D192" s="18">
        <f>IF(COUNT(K192:AW192)&gt;0,LARGE(K192:AW192,1),0)+IF(COUNT(K192:AW192)&gt;1,LARGE(K192:AW192,2),0)+IF(COUNT(K192:AW192)&gt;2,LARGE(K192:AW192,3),0)+IF(COUNT(K192:AW192)&gt;3,LARGE(K192:AW192,4),0)+IF(COUNT(K192:AW192)&gt;4,LARGE(K192:AW192,5),0)+IF(COUNT(K192:AW192)&gt;5,LARGE(K192:AW192,6),0)+IF(COUNT(K192:AW192)&gt;6,LARGE(K192:AW192,7),0)+IF(COUNT(K192:AW192)&gt;7,LARGE(K192:AW192,8),0)+IF(COUNT(K192:AW192)&gt;8,LARGE(K192:AW192,9),0)+IF(COUNT(K192:AW192)&gt;9,LARGE(K192:AW192,10),0)+IF(COUNT(K192:AW192)&gt;10,LARGE(K192:AW192,11),0)+IF(COUNT(K192:AW192)&gt;11,LARGE(K192:AW192,12),0)+IF(COUNT(K192:AW192)&gt;12,LARGE(K192:AW192,13),0)+IF(COUNT(K192:AW192)&gt;13,LARGE(K192:AW192,14),0)+IF(COUNT(K192:AW192)&gt;14,LARGE(K192:AW192,15),0)</f>
        <v>39</v>
      </c>
      <c r="E192" s="18">
        <f>IF(COUNT(K192:AW192)&lt;22,IF(COUNT(K192:AW192)&gt;14,(COUNT(K192:AW192)-15),0)*20,120)</f>
        <v>0</v>
      </c>
      <c r="F192" s="19">
        <f>D192+E192</f>
        <v>39</v>
      </c>
      <c r="G192" s="21" t="s">
        <v>149</v>
      </c>
      <c r="H192" s="21" t="s">
        <v>150</v>
      </c>
      <c r="I192" s="21">
        <v>1983</v>
      </c>
      <c r="J192" s="21"/>
      <c r="L192" s="3">
        <v>39</v>
      </c>
      <c r="Z192" s="17"/>
      <c r="AR192" s="17"/>
    </row>
    <row r="193" spans="1:31" ht="12.75">
      <c r="A193" s="49"/>
      <c r="B193" s="2">
        <f>SUM(K193:AW193)</f>
        <v>50</v>
      </c>
      <c r="C193" s="18">
        <f>COUNT(K193:AW193)</f>
        <v>1</v>
      </c>
      <c r="D193" s="18">
        <f>IF(COUNT(K193:AW193)&gt;0,LARGE(K193:AW193,1),0)+IF(COUNT(K193:AW193)&gt;1,LARGE(K193:AW193,2),0)+IF(COUNT(K193:AW193)&gt;2,LARGE(K193:AW193,3),0)+IF(COUNT(K193:AW193)&gt;3,LARGE(K193:AW193,4),0)+IF(COUNT(K193:AW193)&gt;4,LARGE(K193:AW193,5),0)+IF(COUNT(K193:AW193)&gt;5,LARGE(K193:AW193,6),0)+IF(COUNT(K193:AW193)&gt;6,LARGE(K193:AW193,7),0)+IF(COUNT(K193:AW193)&gt;7,LARGE(K193:AW193,8),0)+IF(COUNT(K193:AW193)&gt;8,LARGE(K193:AW193,9),0)+IF(COUNT(K193:AW193)&gt;9,LARGE(K193:AW193,10),0)+IF(COUNT(K193:AW193)&gt;10,LARGE(K193:AW193,11),0)+IF(COUNT(K193:AW193)&gt;11,LARGE(K193:AW193,12),0)+IF(COUNT(K193:AW193)&gt;12,LARGE(K193:AW193,13),0)+IF(COUNT(K193:AW193)&gt;13,LARGE(K193:AW193,14),0)+IF(COUNT(K193:AW193)&gt;14,LARGE(K193:AW193,15),0)</f>
        <v>50</v>
      </c>
      <c r="E193" s="18">
        <f>IF(COUNT(K193:AW193)&lt;22,IF(COUNT(K193:AW193)&gt;14,(COUNT(K193:AW193)-15),0)*20,120)</f>
        <v>0</v>
      </c>
      <c r="F193" s="19">
        <f>D193+E193</f>
        <v>50</v>
      </c>
      <c r="G193" s="38" t="s">
        <v>403</v>
      </c>
      <c r="H193" s="21" t="s">
        <v>404</v>
      </c>
      <c r="I193" s="38">
        <v>1983</v>
      </c>
      <c r="J193" s="38" t="s">
        <v>340</v>
      </c>
      <c r="X193" s="17"/>
      <c r="AD193" s="17"/>
      <c r="AE193" s="3">
        <v>50</v>
      </c>
    </row>
    <row r="194" spans="1:13" ht="12.75">
      <c r="A194" s="49"/>
      <c r="B194" s="2">
        <f>SUM(K194:AW194)</f>
        <v>45</v>
      </c>
      <c r="C194" s="18">
        <f>COUNT(K194:AW194)</f>
        <v>1</v>
      </c>
      <c r="D194" s="18">
        <f>IF(COUNT(K194:AW194)&gt;0,LARGE(K194:AW194,1),0)+IF(COUNT(K194:AW194)&gt;1,LARGE(K194:AW194,2),0)+IF(COUNT(K194:AW194)&gt;2,LARGE(K194:AW194,3),0)+IF(COUNT(K194:AW194)&gt;3,LARGE(K194:AW194,4),0)+IF(COUNT(K194:AW194)&gt;4,LARGE(K194:AW194,5),0)+IF(COUNT(K194:AW194)&gt;5,LARGE(K194:AW194,6),0)+IF(COUNT(K194:AW194)&gt;6,LARGE(K194:AW194,7),0)+IF(COUNT(K194:AW194)&gt;7,LARGE(K194:AW194,8),0)+IF(COUNT(K194:AW194)&gt;8,LARGE(K194:AW194,9),0)+IF(COUNT(K194:AW194)&gt;9,LARGE(K194:AW194,10),0)+IF(COUNT(K194:AW194)&gt;10,LARGE(K194:AW194,11),0)+IF(COUNT(K194:AW194)&gt;11,LARGE(K194:AW194,12),0)+IF(COUNT(K194:AW194)&gt;12,LARGE(K194:AW194,13),0)+IF(COUNT(K194:AW194)&gt;13,LARGE(K194:AW194,14),0)+IF(COUNT(K194:AW194)&gt;14,LARGE(K194:AW194,15),0)</f>
        <v>45</v>
      </c>
      <c r="E194" s="18">
        <f>IF(COUNT(K194:AW194)&lt;22,IF(COUNT(K194:AW194)&gt;14,(COUNT(K194:AW194)-15),0)*20,120)</f>
        <v>0</v>
      </c>
      <c r="F194" s="19">
        <f>D194+E194</f>
        <v>45</v>
      </c>
      <c r="G194" s="27" t="s">
        <v>163</v>
      </c>
      <c r="H194" s="21" t="s">
        <v>164</v>
      </c>
      <c r="I194" s="21">
        <v>1986</v>
      </c>
      <c r="J194" s="27" t="s">
        <v>165</v>
      </c>
      <c r="M194" s="17">
        <v>45</v>
      </c>
    </row>
    <row r="195" spans="1:38" ht="12.75">
      <c r="A195" s="49"/>
      <c r="B195" s="2">
        <f>SUM(K195:AW195)</f>
        <v>47</v>
      </c>
      <c r="C195" s="18">
        <f>COUNT(K195:AW195)</f>
        <v>1</v>
      </c>
      <c r="D195" s="18">
        <f>IF(COUNT(K195:AW195)&gt;0,LARGE(K195:AW195,1),0)+IF(COUNT(K195:AW195)&gt;1,LARGE(K195:AW195,2),0)+IF(COUNT(K195:AW195)&gt;2,LARGE(K195:AW195,3),0)+IF(COUNT(K195:AW195)&gt;3,LARGE(K195:AW195,4),0)+IF(COUNT(K195:AW195)&gt;4,LARGE(K195:AW195,5),0)+IF(COUNT(K195:AW195)&gt;5,LARGE(K195:AW195,6),0)+IF(COUNT(K195:AW195)&gt;6,LARGE(K195:AW195,7),0)+IF(COUNT(K195:AW195)&gt;7,LARGE(K195:AW195,8),0)+IF(COUNT(K195:AW195)&gt;8,LARGE(K195:AW195,9),0)+IF(COUNT(K195:AW195)&gt;9,LARGE(K195:AW195,10),0)+IF(COUNT(K195:AW195)&gt;10,LARGE(K195:AW195,11),0)+IF(COUNT(K195:AW195)&gt;11,LARGE(K195:AW195,12),0)+IF(COUNT(K195:AW195)&gt;12,LARGE(K195:AW195,13),0)+IF(COUNT(K195:AW195)&gt;13,LARGE(K195:AW195,14),0)+IF(COUNT(K195:AW195)&gt;14,LARGE(K195:AW195,15),0)</f>
        <v>47</v>
      </c>
      <c r="E195" s="18">
        <f>IF(COUNT(K195:AW195)&lt;22,IF(COUNT(K195:AW195)&gt;14,(COUNT(K195:AW195)-15),0)*20,120)</f>
        <v>0</v>
      </c>
      <c r="F195" s="19">
        <f>D195+E195</f>
        <v>47</v>
      </c>
      <c r="G195" s="38" t="s">
        <v>446</v>
      </c>
      <c r="H195" s="38" t="s">
        <v>447</v>
      </c>
      <c r="I195" s="38">
        <v>1987</v>
      </c>
      <c r="J195" s="38" t="s">
        <v>448</v>
      </c>
      <c r="AL195" s="3">
        <v>47</v>
      </c>
    </row>
    <row r="196" spans="1:12" ht="12.75">
      <c r="A196" s="49"/>
      <c r="B196" s="2">
        <f>SUM(K196:AW196)</f>
        <v>41</v>
      </c>
      <c r="C196" s="18">
        <f>COUNT(K196:AW196)</f>
        <v>1</v>
      </c>
      <c r="D196" s="18">
        <f>IF(COUNT(K196:AW196)&gt;0,LARGE(K196:AW196,1),0)+IF(COUNT(K196:AW196)&gt;1,LARGE(K196:AW196,2),0)+IF(COUNT(K196:AW196)&gt;2,LARGE(K196:AW196,3),0)+IF(COUNT(K196:AW196)&gt;3,LARGE(K196:AW196,4),0)+IF(COUNT(K196:AW196)&gt;4,LARGE(K196:AW196,5),0)+IF(COUNT(K196:AW196)&gt;5,LARGE(K196:AW196,6),0)+IF(COUNT(K196:AW196)&gt;6,LARGE(K196:AW196,7),0)+IF(COUNT(K196:AW196)&gt;7,LARGE(K196:AW196,8),0)+IF(COUNT(K196:AW196)&gt;8,LARGE(K196:AW196,9),0)+IF(COUNT(K196:AW196)&gt;9,LARGE(K196:AW196,10),0)+IF(COUNT(K196:AW196)&gt;10,LARGE(K196:AW196,11),0)+IF(COUNT(K196:AW196)&gt;11,LARGE(K196:AW196,12),0)+IF(COUNT(K196:AW196)&gt;12,LARGE(K196:AW196,13),0)+IF(COUNT(K196:AW196)&gt;13,LARGE(K196:AW196,14),0)+IF(COUNT(K196:AW196)&gt;14,LARGE(K196:AW196,15),0)</f>
        <v>41</v>
      </c>
      <c r="E196" s="18">
        <f>IF(COUNT(K196:AW196)&lt;22,IF(COUNT(K196:AW196)&gt;14,(COUNT(K196:AW196)-15),0)*20,120)</f>
        <v>0</v>
      </c>
      <c r="F196" s="19">
        <f>D196+E196</f>
        <v>41</v>
      </c>
      <c r="G196" s="21" t="s">
        <v>145</v>
      </c>
      <c r="H196" s="21" t="s">
        <v>103</v>
      </c>
      <c r="I196" s="21">
        <v>1984</v>
      </c>
      <c r="J196" s="21"/>
      <c r="L196" s="3">
        <v>41</v>
      </c>
    </row>
    <row r="197" spans="1:46" ht="12.75">
      <c r="A197" s="49"/>
      <c r="B197" s="2">
        <f>SUM(K197:AW197)</f>
        <v>45</v>
      </c>
      <c r="C197" s="18">
        <f>COUNT(K197:AW197)</f>
        <v>1</v>
      </c>
      <c r="D197" s="18">
        <f>IF(COUNT(K197:AW197)&gt;0,LARGE(K197:AW197,1),0)+IF(COUNT(K197:AW197)&gt;1,LARGE(K197:AW197,2),0)+IF(COUNT(K197:AW197)&gt;2,LARGE(K197:AW197,3),0)+IF(COUNT(K197:AW197)&gt;3,LARGE(K197:AW197,4),0)+IF(COUNT(K197:AW197)&gt;4,LARGE(K197:AW197,5),0)+IF(COUNT(K197:AW197)&gt;5,LARGE(K197:AW197,6),0)+IF(COUNT(K197:AW197)&gt;6,LARGE(K197:AW197,7),0)+IF(COUNT(K197:AW197)&gt;7,LARGE(K197:AW197,8),0)+IF(COUNT(K197:AW197)&gt;8,LARGE(K197:AW197,9),0)+IF(COUNT(K197:AW197)&gt;9,LARGE(K197:AW197,10),0)+IF(COUNT(K197:AW197)&gt;10,LARGE(K197:AW197,11),0)+IF(COUNT(K197:AW197)&gt;11,LARGE(K197:AW197,12),0)+IF(COUNT(K197:AW197)&gt;12,LARGE(K197:AW197,13),0)+IF(COUNT(K197:AW197)&gt;13,LARGE(K197:AW197,14),0)+IF(COUNT(K197:AW197)&gt;14,LARGE(K197:AW197,15),0)</f>
        <v>45</v>
      </c>
      <c r="E197" s="18">
        <f>IF(COUNT(K197:AW197)&lt;22,IF(COUNT(K197:AW197)&gt;14,(COUNT(K197:AW197)-15),0)*20,120)</f>
        <v>0</v>
      </c>
      <c r="F197" s="19">
        <f>D197+E197</f>
        <v>45</v>
      </c>
      <c r="G197" s="21" t="s">
        <v>99</v>
      </c>
      <c r="H197" s="21" t="s">
        <v>100</v>
      </c>
      <c r="I197" s="21">
        <v>1985</v>
      </c>
      <c r="J197" s="21" t="s">
        <v>101</v>
      </c>
      <c r="K197" s="15"/>
      <c r="L197" s="17">
        <v>45</v>
      </c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14"/>
      <c r="AC197" s="5"/>
      <c r="AD197" s="5"/>
      <c r="AE197" s="5"/>
      <c r="AF197" s="5"/>
      <c r="AG197" s="5"/>
      <c r="AH197" s="5"/>
      <c r="AI197" s="5"/>
      <c r="AJ197" s="5"/>
      <c r="AK197" s="14"/>
      <c r="AL197" s="5"/>
      <c r="AM197" s="5"/>
      <c r="AN197" s="5"/>
      <c r="AO197" s="5"/>
      <c r="AP197" s="5"/>
      <c r="AQ197" s="5"/>
      <c r="AR197" s="5"/>
      <c r="AS197" s="5"/>
      <c r="AT197" s="5"/>
    </row>
    <row r="198" spans="1:43" ht="12.75">
      <c r="A198" s="49"/>
      <c r="B198" s="2">
        <f>SUM(K198:AW198)</f>
        <v>50</v>
      </c>
      <c r="C198" s="18">
        <f>COUNT(K198:AW198)</f>
        <v>1</v>
      </c>
      <c r="D198" s="18">
        <f>IF(COUNT(K198:AW198)&gt;0,LARGE(K198:AW198,1),0)+IF(COUNT(K198:AW198)&gt;1,LARGE(K198:AW198,2),0)+IF(COUNT(K198:AW198)&gt;2,LARGE(K198:AW198,3),0)+IF(COUNT(K198:AW198)&gt;3,LARGE(K198:AW198,4),0)+IF(COUNT(K198:AW198)&gt;4,LARGE(K198:AW198,5),0)+IF(COUNT(K198:AW198)&gt;5,LARGE(K198:AW198,6),0)+IF(COUNT(K198:AW198)&gt;6,LARGE(K198:AW198,7),0)+IF(COUNT(K198:AW198)&gt;7,LARGE(K198:AW198,8),0)+IF(COUNT(K198:AW198)&gt;8,LARGE(K198:AW198,9),0)+IF(COUNT(K198:AW198)&gt;9,LARGE(K198:AW198,10),0)+IF(COUNT(K198:AW198)&gt;10,LARGE(K198:AW198,11),0)+IF(COUNT(K198:AW198)&gt;11,LARGE(K198:AW198,12),0)+IF(COUNT(K198:AW198)&gt;12,LARGE(K198:AW198,13),0)+IF(COUNT(K198:AW198)&gt;13,LARGE(K198:AW198,14),0)+IF(COUNT(K198:AW198)&gt;14,LARGE(K198:AW198,15),0)</f>
        <v>50</v>
      </c>
      <c r="E198" s="18">
        <f>IF(COUNT(K198:AW198)&lt;22,IF(COUNT(K198:AW198)&gt;14,(COUNT(K198:AW198)-15),0)*20,120)</f>
        <v>0</v>
      </c>
      <c r="F198" s="19">
        <f>D198+E198</f>
        <v>50</v>
      </c>
      <c r="G198" s="21" t="s">
        <v>470</v>
      </c>
      <c r="H198" s="38" t="s">
        <v>103</v>
      </c>
      <c r="I198" s="38">
        <v>1987</v>
      </c>
      <c r="J198" s="38" t="s">
        <v>471</v>
      </c>
      <c r="AQ198" s="3">
        <v>50</v>
      </c>
    </row>
    <row r="199" spans="1:35" ht="12.75">
      <c r="A199" s="49"/>
      <c r="B199" s="3">
        <f>SUM(K199:AW199)</f>
        <v>50</v>
      </c>
      <c r="C199" s="18">
        <f>COUNT(K199:AW199)</f>
        <v>1</v>
      </c>
      <c r="D199" s="3">
        <f>IF(COUNT(K199:AW199)&gt;0,LARGE(K199:AW199,1),0)+IF(COUNT(K199:AW199)&gt;1,LARGE(K199:AW199,2),0)+IF(COUNT(K199:AW199)&gt;2,LARGE(K199:AW199,3),0)+IF(COUNT(K199:AW199)&gt;3,LARGE(K199:AW199,4),0)+IF(COUNT(K199:AW199)&gt;4,LARGE(K199:AW199,5),0)+IF(COUNT(K199:AW199)&gt;5,LARGE(K199:AW199,6),0)+IF(COUNT(K199:AW199)&gt;6,LARGE(K199:AW199,7),0)+IF(COUNT(K199:AW199)&gt;7,LARGE(K199:AW199,8),0)+IF(COUNT(K199:AW199)&gt;8,LARGE(K199:AW199,9),0)+IF(COUNT(K199:AW199)&gt;9,LARGE(K199:AW199,10),0)+IF(COUNT(K199:AW199)&gt;10,LARGE(K199:AW199,11),0)+IF(COUNT(K199:AW199)&gt;11,LARGE(K199:AW199,12),0)+IF(COUNT(K199:AW199)&gt;12,LARGE(K199:AW199,13),0)+IF(COUNT(K199:AW199)&gt;13,LARGE(K199:AW199,14),0)+IF(COUNT(K199:AW199)&gt;14,LARGE(K199:AW199,15),0)</f>
        <v>50</v>
      </c>
      <c r="E199" s="18">
        <f>IF(COUNT(K199:AW199)&lt;22,IF(COUNT(K199:AW199)&gt;14,(COUNT(K199:AW199)-15),0)*20,120)</f>
        <v>0</v>
      </c>
      <c r="F199" s="19">
        <f>D199+E199</f>
        <v>50</v>
      </c>
      <c r="G199" s="38" t="s">
        <v>416</v>
      </c>
      <c r="H199" s="38" t="s">
        <v>417</v>
      </c>
      <c r="I199" s="52">
        <v>1984</v>
      </c>
      <c r="J199" s="38" t="s">
        <v>418</v>
      </c>
      <c r="AI199" s="3">
        <v>50</v>
      </c>
    </row>
    <row r="200" spans="1:17" ht="12.75">
      <c r="A200" s="49"/>
      <c r="B200" s="3">
        <f>SUM(K200:AW200)</f>
        <v>49</v>
      </c>
      <c r="C200" s="18">
        <f>COUNT(K200:AW200)</f>
        <v>1</v>
      </c>
      <c r="D200" s="3">
        <f>IF(COUNT(K200:AW200)&gt;0,LARGE(K200:AW200,1),0)+IF(COUNT(K200:AW200)&gt;1,LARGE(K200:AW200,2),0)+IF(COUNT(K200:AW200)&gt;2,LARGE(K200:AW200,3),0)+IF(COUNT(K200:AW200)&gt;3,LARGE(K200:AW200,4),0)+IF(COUNT(K200:AW200)&gt;4,LARGE(K200:AW200,5),0)+IF(COUNT(K200:AW200)&gt;5,LARGE(K200:AW200,6),0)+IF(COUNT(K200:AW200)&gt;6,LARGE(K200:AW200,7),0)+IF(COUNT(K200:AW200)&gt;7,LARGE(K200:AW200,8),0)+IF(COUNT(K200:AW200)&gt;8,LARGE(K200:AW200,9),0)+IF(COUNT(K200:AW200)&gt;9,LARGE(K200:AW200,10),0)+IF(COUNT(K200:AW200)&gt;10,LARGE(K200:AW200,11),0)+IF(COUNT(K200:AW200)&gt;11,LARGE(K200:AW200,12),0)+IF(COUNT(K200:AW200)&gt;12,LARGE(K200:AW200,13),0)+IF(COUNT(K200:AW200)&gt;13,LARGE(K200:AW200,14),0)+IF(COUNT(K200:AW200)&gt;14,LARGE(K200:AW200,15),0)</f>
        <v>49</v>
      </c>
      <c r="E200" s="18">
        <f>IF(COUNT(K200:AW200)&lt;22,IF(COUNT(K200:AW200)&gt;14,(COUNT(K200:AW200)-15),0)*20,120)</f>
        <v>0</v>
      </c>
      <c r="F200" s="19">
        <f>D200+E200</f>
        <v>49</v>
      </c>
      <c r="G200" s="38" t="s">
        <v>296</v>
      </c>
      <c r="H200" s="38" t="s">
        <v>297</v>
      </c>
      <c r="I200" s="38">
        <v>1985</v>
      </c>
      <c r="J200" s="38" t="s">
        <v>298</v>
      </c>
      <c r="Q200" s="3">
        <v>49</v>
      </c>
    </row>
    <row r="201" spans="2:46" ht="12.75">
      <c r="B201" s="2"/>
      <c r="C201" s="18"/>
      <c r="D201" s="18"/>
      <c r="E201" s="18"/>
      <c r="F201" s="19"/>
      <c r="G201" s="27"/>
      <c r="H201" s="21"/>
      <c r="I201" s="27"/>
      <c r="J201" s="27"/>
      <c r="AT201" s="17"/>
    </row>
    <row r="202" spans="2:46" ht="12.75">
      <c r="B202" s="2"/>
      <c r="C202" s="18"/>
      <c r="D202" s="18"/>
      <c r="E202" s="18"/>
      <c r="F202" s="19"/>
      <c r="G202" s="27"/>
      <c r="H202" s="21"/>
      <c r="I202" s="27"/>
      <c r="J202" s="27"/>
      <c r="AT202" s="17"/>
    </row>
    <row r="203" spans="2:10" ht="12.75">
      <c r="B203" s="2"/>
      <c r="C203" s="18"/>
      <c r="D203" s="18"/>
      <c r="E203" s="18"/>
      <c r="F203" s="19"/>
      <c r="G203" s="27"/>
      <c r="H203" s="27"/>
      <c r="I203" s="21"/>
      <c r="J203" s="27"/>
    </row>
  </sheetData>
  <sheetProtection/>
  <autoFilter ref="A2:AT2"/>
  <mergeCells count="1">
    <mergeCell ref="A1:J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2017-11-20T11:40:22Z</dcterms:modified>
  <cp:category/>
  <cp:version/>
  <cp:contentType/>
  <cp:contentStatus/>
</cp:coreProperties>
</file>