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45 (2017)" sheetId="1" r:id="rId1"/>
  </sheets>
  <definedNames>
    <definedName name="_xlnm._FilterDatabase" localSheetId="0" hidden="1">'W45 (2017)'!$A$2:$AT$2</definedName>
    <definedName name="_xlnm.Print_Titles" localSheetId="0">'W45 (2017)'!$2:$2</definedName>
  </definedNames>
  <calcPr fullCalcOnLoad="1"/>
</workbook>
</file>

<file path=xl/sharedStrings.xml><?xml version="1.0" encoding="utf-8"?>
<sst xmlns="http://schemas.openxmlformats.org/spreadsheetml/2006/main" count="799" uniqueCount="603">
  <si>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</si>
  <si>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</si>
  <si>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</si>
  <si>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</si>
  <si>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</si>
  <si>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</si>
  <si>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</si>
  <si>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</si>
  <si>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</si>
  <si>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</si>
  <si>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</si>
  <si>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</si>
  <si>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</si>
  <si>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</si>
  <si>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</si>
  <si>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</si>
  <si>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</si>
  <si>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</si>
  <si>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</si>
  <si>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</si>
  <si>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</si>
  <si>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</si>
  <si>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</si>
  <si>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</si>
  <si>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</si>
  <si>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</si>
  <si>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</si>
  <si>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</si>
  <si>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</si>
  <si>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</si>
  <si>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</si>
  <si>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</si>
  <si>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</si>
  <si>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</si>
  <si>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</si>
  <si>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</si>
  <si>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</si>
  <si>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</si>
  <si>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</si>
  <si>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</si>
  <si>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</si>
  <si>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</si>
  <si>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</si>
  <si>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</si>
  <si>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</si>
  <si>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Frauen 45 bis 49 Jahre alt  (Jg. 1972 bis 1968)</t>
  </si>
  <si>
    <t>Torbohn</t>
  </si>
  <si>
    <t xml:space="preserve"> Anne</t>
  </si>
  <si>
    <t>Leichlinger TV</t>
  </si>
  <si>
    <t>Bischof</t>
  </si>
  <si>
    <t xml:space="preserve"> Inge</t>
  </si>
  <si>
    <t>Skikeller Kaulard &amp; Schroiff</t>
  </si>
  <si>
    <t>Telemann</t>
  </si>
  <si>
    <t xml:space="preserve"> Vera</t>
  </si>
  <si>
    <t>Kozyrska</t>
  </si>
  <si>
    <t xml:space="preserve"> Agnes</t>
  </si>
  <si>
    <t>IAC Düren e.V.</t>
  </si>
  <si>
    <t>Gautrois</t>
  </si>
  <si>
    <t xml:space="preserve"> Simone</t>
  </si>
  <si>
    <t>Zeien</t>
  </si>
  <si>
    <t xml:space="preserve"> Anna</t>
  </si>
  <si>
    <t>low-tec</t>
  </si>
  <si>
    <t>Huppertz</t>
  </si>
  <si>
    <t xml:space="preserve"> Birgit</t>
  </si>
  <si>
    <t>Schi-Club Schwazze Bärresch</t>
  </si>
  <si>
    <t>Ellinghoven-Krüger</t>
  </si>
  <si>
    <t xml:space="preserve"> Gabi</t>
  </si>
  <si>
    <t/>
  </si>
  <si>
    <t>Fink</t>
  </si>
  <si>
    <t xml:space="preserve"> Astrid</t>
  </si>
  <si>
    <t>TuS Kreuzweingarten-Rheder</t>
  </si>
  <si>
    <t>Schmitz</t>
  </si>
  <si>
    <t xml:space="preserve"> Iris</t>
  </si>
  <si>
    <t>Marathon-Club Eschweiler</t>
  </si>
  <si>
    <t>Ahn</t>
  </si>
  <si>
    <t xml:space="preserve"> Marion</t>
  </si>
  <si>
    <t>Terstappen</t>
  </si>
  <si>
    <t xml:space="preserve"> Nicola</t>
  </si>
  <si>
    <t>Meder</t>
  </si>
  <si>
    <t>Alemannia Aachen</t>
  </si>
  <si>
    <t>Houben</t>
  </si>
  <si>
    <t xml:space="preserve"> Claudia</t>
  </si>
  <si>
    <t>SV Germania Dürwiß</t>
  </si>
  <si>
    <t>Louvet</t>
  </si>
  <si>
    <t>Polis</t>
  </si>
  <si>
    <t>Stolzenberg-Breuer</t>
  </si>
  <si>
    <t xml:space="preserve"> Ute</t>
  </si>
  <si>
    <t>Winter</t>
  </si>
  <si>
    <t>Bauer</t>
  </si>
  <si>
    <t>Froitzheim</t>
  </si>
  <si>
    <t xml:space="preserve"> Andrea</t>
  </si>
  <si>
    <t>SG Sparkasse Aachen</t>
  </si>
  <si>
    <t>Kommer-Ritzka</t>
  </si>
  <si>
    <t>Mandelartz</t>
  </si>
  <si>
    <t xml:space="preserve"> Ratchadaporn</t>
  </si>
  <si>
    <t>Rädisch</t>
  </si>
  <si>
    <t xml:space="preserve"> Susanne</t>
  </si>
  <si>
    <t>Adamczak</t>
  </si>
  <si>
    <t xml:space="preserve"> Evelyne</t>
  </si>
  <si>
    <t>Knabe</t>
  </si>
  <si>
    <t>Lorbach</t>
  </si>
  <si>
    <t xml:space="preserve"> Jilly</t>
  </si>
  <si>
    <t>Offermanns</t>
  </si>
  <si>
    <t>Schumacher</t>
  </si>
  <si>
    <t xml:space="preserve"> Elke</t>
  </si>
  <si>
    <t>Laufschule Ring</t>
  </si>
  <si>
    <t>Kirschke</t>
  </si>
  <si>
    <t>Thekla</t>
  </si>
  <si>
    <t>SV Wuppertal Neuenhof</t>
  </si>
  <si>
    <t>Bongard</t>
  </si>
  <si>
    <t>Gabi</t>
  </si>
  <si>
    <t>Tribbels</t>
  </si>
  <si>
    <t>Marina</t>
  </si>
  <si>
    <t>DJK Jung Siegfried Herzogenrath</t>
  </si>
  <si>
    <t>Kreyes</t>
  </si>
  <si>
    <t>Sylke</t>
  </si>
  <si>
    <t>Hütten</t>
  </si>
  <si>
    <t>Heike</t>
  </si>
  <si>
    <t>Biro</t>
  </si>
  <si>
    <t>Katalin</t>
  </si>
  <si>
    <t>Debets-Ederveen</t>
  </si>
  <si>
    <t>Esther</t>
  </si>
  <si>
    <t>Achilles Top</t>
  </si>
  <si>
    <t>Lupp</t>
  </si>
  <si>
    <t>Birgit</t>
  </si>
  <si>
    <t>Nuij-Rietbergen</t>
  </si>
  <si>
    <t>Ingrid</t>
  </si>
  <si>
    <t>Gudrun</t>
  </si>
  <si>
    <t>Schüttrumpf</t>
  </si>
  <si>
    <t>Annika</t>
  </si>
  <si>
    <t>Steinzeitläufer</t>
  </si>
  <si>
    <t>Grunert</t>
  </si>
  <si>
    <t>Stefanie</t>
  </si>
  <si>
    <t>Haueisen</t>
  </si>
  <si>
    <t>Simone</t>
  </si>
  <si>
    <t>Eigelshoven</t>
  </si>
  <si>
    <t>Kerstin</t>
  </si>
  <si>
    <t>ViaNobis Die Jugendhilfe Schloss Dilborn</t>
  </si>
  <si>
    <t>Beumers</t>
  </si>
  <si>
    <t>Hjortstrom</t>
  </si>
  <si>
    <t>Maria</t>
  </si>
  <si>
    <t>Herberichs</t>
  </si>
  <si>
    <t>Probst</t>
  </si>
  <si>
    <t>Stephanie</t>
  </si>
  <si>
    <t>Nothberger Rennschnecke</t>
  </si>
  <si>
    <t>Konrad</t>
  </si>
  <si>
    <t>Liane</t>
  </si>
  <si>
    <t>Joder</t>
  </si>
  <si>
    <t>Pütz</t>
  </si>
  <si>
    <t>Judith</t>
  </si>
  <si>
    <t>Nötges</t>
  </si>
  <si>
    <t>Melanie</t>
  </si>
  <si>
    <t>PTSV Aachen</t>
  </si>
  <si>
    <t>Cygon</t>
  </si>
  <si>
    <t>Susann</t>
  </si>
  <si>
    <t>Nachtigall</t>
  </si>
  <si>
    <t>Sandra</t>
  </si>
  <si>
    <t>Fleischer</t>
  </si>
  <si>
    <t>Christina</t>
  </si>
  <si>
    <t>TuS Jahn Hilfarth</t>
  </si>
  <si>
    <t>Bosboom</t>
  </si>
  <si>
    <t>Inge</t>
  </si>
  <si>
    <t>Swift Atletiek</t>
  </si>
  <si>
    <t>Langenberg</t>
  </si>
  <si>
    <t>Annette</t>
  </si>
  <si>
    <t>Imagine GmbH</t>
  </si>
  <si>
    <t>Hombach</t>
  </si>
  <si>
    <t>Angelika</t>
  </si>
  <si>
    <t>Houing</t>
  </si>
  <si>
    <t>Nicole</t>
  </si>
  <si>
    <t>Sontag</t>
  </si>
  <si>
    <t>CONCORDIA HAAREN</t>
  </si>
  <si>
    <t>Bittermann</t>
  </si>
  <si>
    <t>Jasmin</t>
  </si>
  <si>
    <t>Lauftreff Wickrath</t>
  </si>
  <si>
    <t>Elich</t>
  </si>
  <si>
    <t>Astrid</t>
  </si>
  <si>
    <t>Leurs</t>
  </si>
  <si>
    <t>Paysen</t>
  </si>
  <si>
    <t>Dormanns</t>
  </si>
  <si>
    <t>Dorothee</t>
  </si>
  <si>
    <t>PTSV</t>
  </si>
  <si>
    <t>Götting</t>
  </si>
  <si>
    <t>Lauftreff Baesweiler</t>
  </si>
  <si>
    <t>Bougie</t>
  </si>
  <si>
    <t>Dajana</t>
  </si>
  <si>
    <t>Drenker</t>
  </si>
  <si>
    <t>Grunwald</t>
  </si>
  <si>
    <t>Ute</t>
  </si>
  <si>
    <t>Wolter</t>
  </si>
  <si>
    <t>Windelen</t>
  </si>
  <si>
    <t>Sigrid</t>
  </si>
  <si>
    <t>Leuoth</t>
  </si>
  <si>
    <t>Grit</t>
  </si>
  <si>
    <t>Jakobs</t>
  </si>
  <si>
    <t>Ina</t>
  </si>
  <si>
    <t>Ruibat</t>
  </si>
  <si>
    <t>Daisy</t>
  </si>
  <si>
    <t>Tuchenhagen</t>
  </si>
  <si>
    <t>Iris</t>
  </si>
  <si>
    <t>Wirtz</t>
  </si>
  <si>
    <t>LT Vöcht</t>
  </si>
  <si>
    <t>Meitzel</t>
  </si>
  <si>
    <t>Annja</t>
  </si>
  <si>
    <t>Astrid-Lindgren-Schule</t>
  </si>
  <si>
    <t>Houben-Schlag</t>
  </si>
  <si>
    <t>Elli</t>
  </si>
  <si>
    <t>Manuela</t>
  </si>
  <si>
    <t>Gummersbach</t>
  </si>
  <si>
    <t>Silke</t>
  </si>
  <si>
    <t>marathonteam-online</t>
  </si>
  <si>
    <t>Teunissen</t>
  </si>
  <si>
    <t>Monique</t>
  </si>
  <si>
    <t>Bock</t>
  </si>
  <si>
    <t>Hermans</t>
  </si>
  <si>
    <t>Gabriele</t>
  </si>
  <si>
    <t>Blommen</t>
  </si>
  <si>
    <t>Renate</t>
  </si>
  <si>
    <t>LC Nettetal</t>
  </si>
  <si>
    <t>Ruijters</t>
  </si>
  <si>
    <t>Vivian</t>
  </si>
  <si>
    <t>Rotterdam Running Ambassa</t>
  </si>
  <si>
    <t>Goole</t>
  </si>
  <si>
    <t>Saskia</t>
  </si>
  <si>
    <t>AV '56</t>
  </si>
  <si>
    <t>vanderWeijden</t>
  </si>
  <si>
    <t>Gulpen</t>
  </si>
  <si>
    <t>Rautenberger</t>
  </si>
  <si>
    <t>Sylvia</t>
  </si>
  <si>
    <t>Landgraaf</t>
  </si>
  <si>
    <t>Breukink</t>
  </si>
  <si>
    <t>Christien</t>
  </si>
  <si>
    <t>Sweikhuizen</t>
  </si>
  <si>
    <t>Willekens</t>
  </si>
  <si>
    <t>Anna</t>
  </si>
  <si>
    <t>Achilles-Top</t>
  </si>
  <si>
    <t>Herberichs-Angerer</t>
  </si>
  <si>
    <t>Lahaye</t>
  </si>
  <si>
    <t>Heerlen</t>
  </si>
  <si>
    <t>Jansen</t>
  </si>
  <si>
    <t>Verona</t>
  </si>
  <si>
    <t>Geleen</t>
  </si>
  <si>
    <t>Hamers</t>
  </si>
  <si>
    <t>Marianne</t>
  </si>
  <si>
    <t>Ingber</t>
  </si>
  <si>
    <t>Kerkhoffs</t>
  </si>
  <si>
    <t>Gaby</t>
  </si>
  <si>
    <t>Valkenburg</t>
  </si>
  <si>
    <t>vanPuijvelde</t>
  </si>
  <si>
    <t>Desiree</t>
  </si>
  <si>
    <t>AVON</t>
  </si>
  <si>
    <t>Schiffelers</t>
  </si>
  <si>
    <t>Medtronic 1</t>
  </si>
  <si>
    <t>Weber</t>
  </si>
  <si>
    <t xml:space="preserve"> Kerstin</t>
  </si>
  <si>
    <t>Young</t>
  </si>
  <si>
    <t xml:space="preserve"> Karen</t>
  </si>
  <si>
    <t xml:space="preserve"> Alice</t>
  </si>
  <si>
    <t>Herma</t>
  </si>
  <si>
    <t xml:space="preserve"> Heike</t>
  </si>
  <si>
    <t>Lieberenz</t>
  </si>
  <si>
    <t>Roeks</t>
  </si>
  <si>
    <t>Ronnie</t>
  </si>
  <si>
    <t>Kaalheidersteenweg 40</t>
  </si>
  <si>
    <t>Hampton</t>
  </si>
  <si>
    <t>Diane</t>
  </si>
  <si>
    <t>L.T.M.-weg 34</t>
  </si>
  <si>
    <t>Hoenen</t>
  </si>
  <si>
    <t>Nicolle</t>
  </si>
  <si>
    <t>Rumpenerstraat 52</t>
  </si>
  <si>
    <t>Simina</t>
  </si>
  <si>
    <t>Deanie</t>
  </si>
  <si>
    <t>Uranusstraat 17</t>
  </si>
  <si>
    <t>vanSon</t>
  </si>
  <si>
    <t>Moes</t>
  </si>
  <si>
    <t>Nathalie</t>
  </si>
  <si>
    <t>Cromheecke</t>
  </si>
  <si>
    <t>Anne</t>
  </si>
  <si>
    <t>Rijksweg 79</t>
  </si>
  <si>
    <t>Bruls</t>
  </si>
  <si>
    <t>Chantal</t>
  </si>
  <si>
    <t>Retersbekerweg 48</t>
  </si>
  <si>
    <t>Uranka-Winthagen</t>
  </si>
  <si>
    <t>Anita</t>
  </si>
  <si>
    <t>Mostardstraat 6</t>
  </si>
  <si>
    <t>Andres</t>
  </si>
  <si>
    <t>Rozein</t>
  </si>
  <si>
    <t>Andrea</t>
  </si>
  <si>
    <t>Sitte</t>
  </si>
  <si>
    <t>Lebenshilfe Aachen</t>
  </si>
  <si>
    <t>Backhaus</t>
  </si>
  <si>
    <t>Katja</t>
  </si>
  <si>
    <t>Clarenbach</t>
  </si>
  <si>
    <t>Steffi</t>
  </si>
  <si>
    <t>Tanz und Fitness Studio Alexa Harst</t>
  </si>
  <si>
    <t>Heusschen</t>
  </si>
  <si>
    <t>Christine</t>
  </si>
  <si>
    <t>FN O6</t>
  </si>
  <si>
    <t>Delrez</t>
  </si>
  <si>
    <t>Hayon</t>
  </si>
  <si>
    <t>Katrien</t>
  </si>
  <si>
    <t>AC Eifel</t>
  </si>
  <si>
    <t>Marquet</t>
  </si>
  <si>
    <t>Gene</t>
  </si>
  <si>
    <t>Doubels</t>
  </si>
  <si>
    <t>Myriam</t>
  </si>
  <si>
    <t>Goebels</t>
  </si>
  <si>
    <t>Gitti</t>
  </si>
  <si>
    <t>namo namo</t>
  </si>
  <si>
    <t>Claudia</t>
  </si>
  <si>
    <t>Stege</t>
  </si>
  <si>
    <t>TSV Weeze</t>
  </si>
  <si>
    <t>Isaac</t>
  </si>
  <si>
    <t>Anja</t>
  </si>
  <si>
    <t>Sabine</t>
  </si>
  <si>
    <t>Legge</t>
  </si>
  <si>
    <t>Ellen</t>
  </si>
  <si>
    <t>Bloemen</t>
  </si>
  <si>
    <t>Anne-Pascale</t>
  </si>
  <si>
    <t>Goessens</t>
  </si>
  <si>
    <t>Laurence</t>
  </si>
  <si>
    <t>Meyers</t>
  </si>
  <si>
    <t>Nadia</t>
  </si>
  <si>
    <t>Koch</t>
  </si>
  <si>
    <t>Elke</t>
  </si>
  <si>
    <t>Henrard</t>
  </si>
  <si>
    <t>Mertens</t>
  </si>
  <si>
    <t>FC Germania Vossenack</t>
  </si>
  <si>
    <t>Campo</t>
  </si>
  <si>
    <t>Lorna</t>
  </si>
  <si>
    <t>Carl</t>
  </si>
  <si>
    <t>Stühl</t>
  </si>
  <si>
    <t>Michaela</t>
  </si>
  <si>
    <t>Breuer</t>
  </si>
  <si>
    <t>Sonja</t>
  </si>
  <si>
    <t>Bartholemy</t>
  </si>
  <si>
    <t>Kirsten</t>
  </si>
  <si>
    <t>Simons</t>
  </si>
  <si>
    <t>Fischer</t>
  </si>
  <si>
    <t>Mießen</t>
  </si>
  <si>
    <t>Tosch</t>
  </si>
  <si>
    <t xml:space="preserve"> Angela</t>
  </si>
  <si>
    <t>Lauftreff Inde-Hahn</t>
  </si>
  <si>
    <t>Rieper</t>
  </si>
  <si>
    <t xml:space="preserve"> Sibylle</t>
  </si>
  <si>
    <t>LG Euregio</t>
  </si>
  <si>
    <t>Fuchs</t>
  </si>
  <si>
    <t xml:space="preserve"> Jaqueline</t>
  </si>
  <si>
    <t>Weiss</t>
  </si>
  <si>
    <t xml:space="preserve"> Corina</t>
  </si>
  <si>
    <t>Alsdorfer Turnverein 1927 e. V.</t>
  </si>
  <si>
    <t>Hoverath</t>
  </si>
  <si>
    <t xml:space="preserve"> Nicole</t>
  </si>
  <si>
    <t>Djk Jung Siegfried Herzogenrath</t>
  </si>
  <si>
    <t>Schmidt</t>
  </si>
  <si>
    <t>Jung</t>
  </si>
  <si>
    <t xml:space="preserve"> Tanja</t>
  </si>
  <si>
    <t>1972</t>
  </si>
  <si>
    <t>SCHRODER</t>
  </si>
  <si>
    <t>ANITA</t>
  </si>
  <si>
    <t>1970</t>
  </si>
  <si>
    <t>SC BUTGENBACH</t>
  </si>
  <si>
    <t>BACH</t>
  </si>
  <si>
    <t>ANJA</t>
  </si>
  <si>
    <t>ROSEN</t>
  </si>
  <si>
    <t>ISABELLE</t>
  </si>
  <si>
    <t>1971</t>
  </si>
  <si>
    <t>VERKUIJL</t>
  </si>
  <si>
    <t>SABINE</t>
  </si>
  <si>
    <t>1969</t>
  </si>
  <si>
    <t>BRUSSEL</t>
  </si>
  <si>
    <t>GERARDIN</t>
  </si>
  <si>
    <t>BÉATRICE</t>
  </si>
  <si>
    <t>CHIMAY TRAIL AV</t>
  </si>
  <si>
    <t>WELLMEIRI</t>
  </si>
  <si>
    <t>PETRA</t>
  </si>
  <si>
    <t>1968</t>
  </si>
  <si>
    <t>HUBERT</t>
  </si>
  <si>
    <t>ANNABEL</t>
  </si>
  <si>
    <t>MOTIVÉS DE METT</t>
  </si>
  <si>
    <t>BÖHNKE</t>
  </si>
  <si>
    <t>SUSAN</t>
  </si>
  <si>
    <t>TV WISSKIRCHEN</t>
  </si>
  <si>
    <t>ALEXIS</t>
  </si>
  <si>
    <t>KRISTEL</t>
  </si>
  <si>
    <t>RCNAMUR</t>
  </si>
  <si>
    <t>FADEUR</t>
  </si>
  <si>
    <t>HILLEN</t>
  </si>
  <si>
    <t>HILDE</t>
  </si>
  <si>
    <t>AVN</t>
  </si>
  <si>
    <t>HENNERESSE</t>
  </si>
  <si>
    <t>JOGGANS</t>
  </si>
  <si>
    <t>ROUSSEAUX</t>
  </si>
  <si>
    <t>AGNÈS</t>
  </si>
  <si>
    <t>Berger</t>
  </si>
  <si>
    <t>Vera</t>
  </si>
  <si>
    <t>Baudermann</t>
  </si>
  <si>
    <t>Team RunVicht...en</t>
  </si>
  <si>
    <t>Kirfel</t>
  </si>
  <si>
    <t>Alwine</t>
  </si>
  <si>
    <t>Arnoldsweiler Turnverein e. V.</t>
  </si>
  <si>
    <t>Cavaleiro</t>
  </si>
  <si>
    <t>100 MC</t>
  </si>
  <si>
    <t>KLEIN</t>
  </si>
  <si>
    <t>OFFERMANNS</t>
  </si>
  <si>
    <t xml:space="preserve"> Britta</t>
  </si>
  <si>
    <t>ANTONIESEN</t>
  </si>
  <si>
    <t>STAWAG</t>
  </si>
  <si>
    <t>JUSTUS</t>
  </si>
  <si>
    <t xml:space="preserve"> Martina</t>
  </si>
  <si>
    <t>von Häfen</t>
  </si>
  <si>
    <t>LG wem tv Spaden</t>
  </si>
  <si>
    <t>Kec</t>
  </si>
  <si>
    <t>Christiana</t>
  </si>
  <si>
    <t>Janssen</t>
  </si>
  <si>
    <t>Waterweg</t>
  </si>
  <si>
    <t>ZIMMERMANN</t>
  </si>
  <si>
    <t>BLEIMANN</t>
  </si>
  <si>
    <t xml:space="preserve"> Petra</t>
  </si>
  <si>
    <t>OGGS Gressenich</t>
  </si>
  <si>
    <t>HERMANNS</t>
  </si>
  <si>
    <t xml:space="preserve"> Beate</t>
  </si>
  <si>
    <t>HILLIGES</t>
  </si>
  <si>
    <t xml:space="preserve"> ulrike</t>
  </si>
  <si>
    <t>Lauftreff Aachen Nord</t>
  </si>
  <si>
    <t>KÜHN</t>
  </si>
  <si>
    <t xml:space="preserve"> Heidi</t>
  </si>
  <si>
    <t>COSLER</t>
  </si>
  <si>
    <t xml:space="preserve"> Silke</t>
  </si>
  <si>
    <t>THIELEN</t>
  </si>
  <si>
    <t xml:space="preserve"> Rita</t>
  </si>
  <si>
    <t>Running Daddys Donnerberg</t>
  </si>
  <si>
    <t>JOCHUM</t>
  </si>
  <si>
    <t xml:space="preserve"> Sabine</t>
  </si>
  <si>
    <t>Aachener TG</t>
  </si>
  <si>
    <t>DUPPACH</t>
  </si>
  <si>
    <t>Actic Fitness</t>
  </si>
  <si>
    <t>LÖVENICH</t>
  </si>
  <si>
    <t xml:space="preserve"> Svenia</t>
  </si>
  <si>
    <t>KOKOTT</t>
  </si>
  <si>
    <t xml:space="preserve"> Sylvia</t>
  </si>
  <si>
    <t>DICKEN</t>
  </si>
  <si>
    <t>SG Neukirchen-Hülchrath</t>
  </si>
  <si>
    <t>Wellmeier</t>
  </si>
  <si>
    <t>Bäsener</t>
  </si>
  <si>
    <t>Silvia</t>
  </si>
  <si>
    <t>Agnes</t>
  </si>
  <si>
    <t>Schäpers</t>
  </si>
  <si>
    <t>Doris</t>
  </si>
  <si>
    <t>Lustlauf mein Verein</t>
  </si>
  <si>
    <t>Gier</t>
  </si>
  <si>
    <t>Nadenau</t>
  </si>
  <si>
    <t>LG Germania Freund</t>
  </si>
  <si>
    <t>Jagdfeld</t>
  </si>
  <si>
    <t>Britta</t>
  </si>
  <si>
    <t>Fränkel</t>
  </si>
  <si>
    <t>Knüvener</t>
  </si>
  <si>
    <t>Braun</t>
  </si>
  <si>
    <t>Daniela</t>
  </si>
  <si>
    <t>Och</t>
  </si>
  <si>
    <t>Bartos</t>
  </si>
  <si>
    <t>Sieglinde</t>
  </si>
  <si>
    <t>Handels</t>
  </si>
  <si>
    <t>Lauftreff Inde Hahn</t>
  </si>
  <si>
    <t>Werker</t>
  </si>
  <si>
    <t>Chaviano</t>
  </si>
  <si>
    <t>Schmälter</t>
  </si>
  <si>
    <t>Privatläufer</t>
  </si>
  <si>
    <t>Niessen-Hallmanns</t>
  </si>
  <si>
    <t>Susanne</t>
  </si>
  <si>
    <t>TuS Schmidt Running Chickens</t>
  </si>
  <si>
    <t>Matuschek</t>
  </si>
  <si>
    <t>Bernadette</t>
  </si>
  <si>
    <t>VFB Erftstadt Multisport</t>
  </si>
  <si>
    <t>Kern</t>
  </si>
  <si>
    <t>Hamich Runners e.V.</t>
  </si>
  <si>
    <t>ohne</t>
  </si>
  <si>
    <t>Bourceau</t>
  </si>
  <si>
    <t>Lorenz</t>
  </si>
  <si>
    <t xml:space="preserve"> Sandra</t>
  </si>
  <si>
    <t>Ohne Verein</t>
  </si>
  <si>
    <t xml:space="preserve"> Karla</t>
  </si>
  <si>
    <t>viktoria huppenbroich</t>
  </si>
  <si>
    <t>Boddenberg</t>
  </si>
  <si>
    <t>Birgel</t>
  </si>
  <si>
    <t>IAC Düren</t>
  </si>
  <si>
    <t>Tokarz-Weidgang</t>
  </si>
  <si>
    <t xml:space="preserve"> Mandy</t>
  </si>
  <si>
    <t>Hinze-Thüs</t>
  </si>
  <si>
    <t xml:space="preserve"> Katja</t>
  </si>
  <si>
    <t>SG Wenden</t>
  </si>
  <si>
    <t>Lückert</t>
  </si>
  <si>
    <t xml:space="preserve"> Mara</t>
  </si>
  <si>
    <t>Eßer</t>
  </si>
  <si>
    <t>Team50374</t>
  </si>
  <si>
    <t>Marathon Club Eschweiler</t>
  </si>
  <si>
    <t>Schönborn</t>
  </si>
  <si>
    <t>LG RWE Power</t>
  </si>
  <si>
    <t>DJK JS Herzogenrath</t>
  </si>
  <si>
    <t>Cürsgen</t>
  </si>
  <si>
    <t xml:space="preserve"> Alexandra</t>
  </si>
  <si>
    <t>März</t>
  </si>
  <si>
    <t>Hilliges</t>
  </si>
  <si>
    <t xml:space="preserve"> Ulrike</t>
  </si>
  <si>
    <t>Vergöls</t>
  </si>
  <si>
    <t>Die alte Dampflok</t>
  </si>
  <si>
    <t>WILLEM</t>
  </si>
  <si>
    <t>Marie</t>
  </si>
  <si>
    <t>MARCOTTE</t>
  </si>
  <si>
    <t>Dominique</t>
  </si>
  <si>
    <t>ANDRIMONT</t>
  </si>
  <si>
    <t>SOWA</t>
  </si>
  <si>
    <t>Veronique</t>
  </si>
  <si>
    <t>GRÂCE-HOLLOGNE</t>
  </si>
  <si>
    <t>FAYMONVILLE</t>
  </si>
  <si>
    <t>WEINAND</t>
  </si>
  <si>
    <t>Tanja</t>
  </si>
  <si>
    <t>COLGEN</t>
  </si>
  <si>
    <t>Kornelia</t>
  </si>
  <si>
    <t>MALMEDY</t>
  </si>
  <si>
    <t>QUERINJEAN</t>
  </si>
  <si>
    <t>Christelle</t>
  </si>
  <si>
    <t>ZUBIOLO</t>
  </si>
  <si>
    <t>Emmanuelle</t>
  </si>
  <si>
    <t>HENZ</t>
  </si>
  <si>
    <t>GENON</t>
  </si>
  <si>
    <t>Marie-Pierre</t>
  </si>
  <si>
    <t>PEPINSTER</t>
  </si>
  <si>
    <t>ohne Verein</t>
  </si>
  <si>
    <t>Bielarz</t>
  </si>
  <si>
    <t xml:space="preserve"> Bianca</t>
  </si>
  <si>
    <t>LC Euskirchen</t>
  </si>
  <si>
    <t>Hensgens</t>
  </si>
  <si>
    <t xml:space="preserve"> Daniela</t>
  </si>
  <si>
    <t>Weiáenfels</t>
  </si>
  <si>
    <t>Frantzen</t>
  </si>
  <si>
    <t>Hahmann</t>
  </si>
  <si>
    <t>TuS 82 Opladen</t>
  </si>
  <si>
    <t>Weisenhaus</t>
  </si>
  <si>
    <t xml:space="preserve"> Julia</t>
  </si>
  <si>
    <t>LC Weilerswist</t>
  </si>
  <si>
    <t>Lefevre</t>
  </si>
  <si>
    <t xml:space="preserve"> Linda</t>
  </si>
  <si>
    <t>ALC Vieux-Cond</t>
  </si>
  <si>
    <t>Culmsee</t>
  </si>
  <si>
    <t>GVG-Laufteam</t>
  </si>
  <si>
    <t xml:space="preserve"> Sylvie</t>
  </si>
  <si>
    <t>Reinartz</t>
  </si>
  <si>
    <t>Hamich Runners</t>
  </si>
  <si>
    <t>Schulte</t>
  </si>
  <si>
    <t xml:space="preserve"> Dagmar</t>
  </si>
  <si>
    <t>Momez Rohloff</t>
  </si>
  <si>
    <t xml:space="preserve"> Jessica</t>
  </si>
  <si>
    <t>TUS Jahn Hilfarth</t>
  </si>
  <si>
    <t>Volles</t>
  </si>
  <si>
    <t xml:space="preserve"> Annelie</t>
  </si>
  <si>
    <t>Schoffelen</t>
  </si>
  <si>
    <t>Mona</t>
  </si>
  <si>
    <t>Margraten</t>
  </si>
  <si>
    <t>Koolen</t>
  </si>
  <si>
    <t>Nieuwstadt</t>
  </si>
  <si>
    <t>vankesteren</t>
  </si>
  <si>
    <t>Belinda</t>
  </si>
  <si>
    <t>Brunssum</t>
  </si>
  <si>
    <t>Beurskens</t>
  </si>
  <si>
    <t>Jolanda</t>
  </si>
  <si>
    <t>Sittard</t>
  </si>
  <si>
    <t>Feller</t>
  </si>
  <si>
    <t>Brown</t>
  </si>
  <si>
    <t>Jenny</t>
  </si>
  <si>
    <t>Dolfen</t>
  </si>
  <si>
    <t>Martina</t>
  </si>
  <si>
    <t>Cieslok</t>
  </si>
  <si>
    <t>Heidi</t>
  </si>
  <si>
    <t>Team Meures &amp; friends</t>
  </si>
  <si>
    <t>vanDam</t>
  </si>
  <si>
    <t>Dürener Turnverein 1847</t>
  </si>
  <si>
    <t>Mennicken</t>
  </si>
  <si>
    <t>Arnolds</t>
  </si>
  <si>
    <t xml:space="preserve"> Andrea. </t>
  </si>
  <si>
    <t>TSV Kesternich</t>
  </si>
  <si>
    <t>Brüll</t>
  </si>
  <si>
    <t>Lammersdorf</t>
  </si>
  <si>
    <t>Varlik</t>
  </si>
  <si>
    <t xml:space="preserve"> Rebekka</t>
  </si>
  <si>
    <t>Schoenen</t>
  </si>
  <si>
    <t>M&amp;M</t>
  </si>
  <si>
    <t>Berretz</t>
  </si>
  <si>
    <t>Marita</t>
  </si>
  <si>
    <t>Karhausen</t>
  </si>
  <si>
    <t>Reiber</t>
  </si>
  <si>
    <t>Görgen</t>
  </si>
  <si>
    <t xml:space="preserve"> Maren</t>
  </si>
  <si>
    <t>Schmitt</t>
  </si>
  <si>
    <t>Jülicher TV 1885</t>
  </si>
  <si>
    <t>Passlack</t>
  </si>
  <si>
    <t>Juke Runner</t>
  </si>
  <si>
    <t>Witkowski</t>
  </si>
  <si>
    <t>Drechsel</t>
  </si>
  <si>
    <t>SIG BSG Laufkurs</t>
  </si>
  <si>
    <t>Wienands</t>
  </si>
  <si>
    <t xml:space="preserve"> Yvonne</t>
  </si>
  <si>
    <t>Gesamtschule Aldenhoven-Linnich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</si>
</sst>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9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2"/>
      <color indexed="8"/>
      <name val="Calibri"/>
      <family val="2"/>
    </font>
    <font>
      <sz val="11"/>
      <color indexed="8"/>
      <name val="Calibri Light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2"/>
      <color theme="1"/>
      <name val="Calibri"/>
      <family val="2"/>
    </font>
    <font>
      <sz val="11"/>
      <color rgb="FF000000"/>
      <name val="Calibri Light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CDCDC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165" fontId="8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9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9" fillId="0" borderId="10" xfId="0" applyFon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55" fillId="0" borderId="10" xfId="0" applyFont="1" applyBorder="1" applyAlignment="1">
      <alignment horizontal="left" vertical="top"/>
    </xf>
    <xf numFmtId="0" fontId="55" fillId="34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vertical="top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/>
    </xf>
    <xf numFmtId="0" fontId="0" fillId="0" borderId="10" xfId="0" applyBorder="1" applyAlignment="1">
      <alignment horizontal="center" wrapText="1"/>
    </xf>
    <xf numFmtId="0" fontId="11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/>
      <protection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7" fillId="0" borderId="10" xfId="53" applyFont="1" applyBorder="1" applyAlignment="1">
      <alignment horizontal="left" vertical="top"/>
      <protection/>
    </xf>
    <xf numFmtId="0" fontId="58" fillId="0" borderId="10" xfId="53" applyFont="1" applyBorder="1" applyAlignment="1">
      <alignment horizontal="left" vertical="top"/>
      <protection/>
    </xf>
    <xf numFmtId="0" fontId="57" fillId="0" borderId="10" xfId="0" applyFont="1" applyBorder="1" applyAlignment="1">
      <alignment horizontal="left" vertical="top"/>
    </xf>
    <xf numFmtId="0" fontId="14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1" xfId="0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152400</xdr:colOff>
      <xdr:row>104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888807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280"/>
  <sheetViews>
    <sheetView showGridLines="0" tabSelected="1" zoomScalePageLayoutView="0" workbookViewId="0" topLeftCell="A1">
      <pane xSplit="10" ySplit="2" topLeftCell="K3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H17" sqref="H17"/>
    </sheetView>
  </sheetViews>
  <sheetFormatPr defaultColWidth="11.421875" defaultRowHeight="12.75"/>
  <cols>
    <col min="1" max="1" width="4.28125" style="3" customWidth="1"/>
    <col min="2" max="2" width="4.7109375" style="3" customWidth="1"/>
    <col min="3" max="3" width="3.421875" style="3" customWidth="1"/>
    <col min="4" max="5" width="4.7109375" style="3" customWidth="1"/>
    <col min="6" max="6" width="4.7109375" style="14" customWidth="1"/>
    <col min="7" max="8" width="12.140625" style="32" customWidth="1"/>
    <col min="9" max="9" width="5.8515625" style="20" customWidth="1"/>
    <col min="10" max="10" width="20.7109375" style="3" customWidth="1"/>
    <col min="11" max="36" width="2.7109375" style="3" customWidth="1"/>
    <col min="37" max="37" width="0.85546875" style="3" customWidth="1"/>
    <col min="38" max="41" width="3.00390625" style="3" bestFit="1" customWidth="1"/>
    <col min="42" max="42" width="0.85546875" style="3" customWidth="1"/>
    <col min="43" max="48" width="3.00390625" style="3" bestFit="1" customWidth="1"/>
    <col min="49" max="49" width="3.7109375" style="3" customWidth="1"/>
    <col min="50" max="16384" width="11.421875" style="3" customWidth="1"/>
  </cols>
  <sheetData>
    <row r="1" spans="1:48" ht="15">
      <c r="A1" s="63" t="s">
        <v>45</v>
      </c>
      <c r="B1" s="63"/>
      <c r="C1" s="63"/>
      <c r="D1" s="63"/>
      <c r="E1" s="63"/>
      <c r="F1" s="63"/>
      <c r="G1" s="63"/>
      <c r="H1" s="63"/>
      <c r="I1" s="63"/>
      <c r="J1" s="6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</row>
    <row r="2" spans="1:46" s="1" customFormat="1" ht="96" customHeight="1">
      <c r="A2" s="6" t="s">
        <v>9</v>
      </c>
      <c r="B2" s="7" t="s">
        <v>8</v>
      </c>
      <c r="C2" s="8" t="s">
        <v>7</v>
      </c>
      <c r="D2" s="8" t="s">
        <v>6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34" t="s">
        <v>35</v>
      </c>
      <c r="L2" s="12" t="s">
        <v>16</v>
      </c>
      <c r="M2" s="12" t="s">
        <v>15</v>
      </c>
      <c r="N2" s="12" t="s">
        <v>17</v>
      </c>
      <c r="O2" s="35" t="s">
        <v>18</v>
      </c>
      <c r="P2" s="12" t="s">
        <v>19</v>
      </c>
      <c r="Q2" s="12" t="s">
        <v>20</v>
      </c>
      <c r="R2" s="35" t="s">
        <v>36</v>
      </c>
      <c r="S2" s="12" t="s">
        <v>10</v>
      </c>
      <c r="T2" s="12" t="s">
        <v>11</v>
      </c>
      <c r="U2" s="12" t="s">
        <v>21</v>
      </c>
      <c r="V2" s="35" t="s">
        <v>22</v>
      </c>
      <c r="W2" s="12" t="s">
        <v>13</v>
      </c>
      <c r="X2" s="12" t="s">
        <v>33</v>
      </c>
      <c r="Y2" s="12" t="s">
        <v>37</v>
      </c>
      <c r="Z2" s="12" t="s">
        <v>40</v>
      </c>
      <c r="AA2" s="12" t="s">
        <v>23</v>
      </c>
      <c r="AB2" s="12" t="s">
        <v>14</v>
      </c>
      <c r="AC2" s="12" t="s">
        <v>38</v>
      </c>
      <c r="AD2" s="12" t="s">
        <v>39</v>
      </c>
      <c r="AE2" s="12" t="s">
        <v>24</v>
      </c>
      <c r="AF2" s="35" t="s">
        <v>12</v>
      </c>
      <c r="AG2" s="35" t="s">
        <v>41</v>
      </c>
      <c r="AH2" s="35" t="s">
        <v>36</v>
      </c>
      <c r="AI2" s="12" t="s">
        <v>25</v>
      </c>
      <c r="AJ2" s="12" t="s">
        <v>42</v>
      </c>
      <c r="AK2" s="12" t="s">
        <v>26</v>
      </c>
      <c r="AL2" s="12" t="s">
        <v>43</v>
      </c>
      <c r="AM2" s="12" t="s">
        <v>28</v>
      </c>
      <c r="AN2" s="12" t="s">
        <v>27</v>
      </c>
      <c r="AO2" s="12" t="s">
        <v>32</v>
      </c>
      <c r="AP2" s="12" t="s">
        <v>44</v>
      </c>
      <c r="AQ2" s="12" t="s">
        <v>34</v>
      </c>
      <c r="AR2" s="12" t="s">
        <v>29</v>
      </c>
      <c r="AS2" s="12" t="s">
        <v>30</v>
      </c>
      <c r="AT2" s="12" t="s">
        <v>31</v>
      </c>
    </row>
    <row r="3" spans="1:49" s="1" customFormat="1" ht="13.5" customHeight="1">
      <c r="A3" s="13">
        <v>1</v>
      </c>
      <c r="B3" s="2">
        <f>SUM(K3:AW3)</f>
        <v>1254</v>
      </c>
      <c r="C3" s="18">
        <f>COUNT(K3:AW3)</f>
        <v>26</v>
      </c>
      <c r="D3" s="18">
        <f>IF(COUNT(K3:AW3)&gt;0,LARGE(K3:AW3,1),0)+IF(COUNT(K3:AW3)&gt;1,LARGE(K3:AW3,2),0)+IF(COUNT(K3:AW3)&gt;2,LARGE(K3:AW3,3),0)+IF(COUNT(K3:AW3)&gt;3,LARGE(K3:AW3,4),0)+IF(COUNT(K3:AW3)&gt;4,LARGE(K3:AW3,5),0)+IF(COUNT(K3:AW3)&gt;5,LARGE(K3:AW3,6),0)+IF(COUNT(K3:AW3)&gt;6,LARGE(K3:AW3,7),0)+IF(COUNT(K3:AW3)&gt;7,LARGE(K3:AW3,8),0)+IF(COUNT(K3:AW3)&gt;8,LARGE(K3:AW3,9),0)+IF(COUNT(K3:AW3)&gt;9,LARGE(K3:AW3,10),0)+IF(COUNT(K3:AW3)&gt;10,LARGE(K3:AW3,11),0)+IF(COUNT(K3:AW3)&gt;11,LARGE(K3:AW3,12),0)+IF(COUNT(K3:AW3)&gt;12,LARGE(K3:AW3,13),0)+IF(COUNT(K3:AW3)&gt;13,LARGE(K3:AW3,14),0)+IF(COUNT(K3:AW3)&gt;14,LARGE(K3:AW3,15),0)</f>
        <v>743</v>
      </c>
      <c r="E3" s="18">
        <f>IF(COUNT(K3:AW3)&lt;22,IF(COUNT(K3:AW3)&gt;14,(COUNT(K3:AW3)-15),0)*20,120)</f>
        <v>120</v>
      </c>
      <c r="F3" s="19">
        <f>D3+E3</f>
        <v>863</v>
      </c>
      <c r="G3" s="49" t="s">
        <v>54</v>
      </c>
      <c r="H3" s="15" t="s">
        <v>55</v>
      </c>
      <c r="I3" s="21">
        <v>1972</v>
      </c>
      <c r="J3" s="28" t="s">
        <v>56</v>
      </c>
      <c r="K3" s="3">
        <v>50</v>
      </c>
      <c r="L3" s="3">
        <v>49</v>
      </c>
      <c r="M3" s="3">
        <v>47</v>
      </c>
      <c r="N3" s="3"/>
      <c r="O3" s="3"/>
      <c r="P3" s="3">
        <v>48</v>
      </c>
      <c r="Q3" s="17">
        <v>50</v>
      </c>
      <c r="R3" s="3">
        <v>50</v>
      </c>
      <c r="S3" s="17">
        <v>49</v>
      </c>
      <c r="T3" s="3">
        <v>48</v>
      </c>
      <c r="U3" s="3">
        <v>49</v>
      </c>
      <c r="V3" s="3">
        <v>46</v>
      </c>
      <c r="W3" s="17">
        <v>46</v>
      </c>
      <c r="X3" s="3">
        <v>49</v>
      </c>
      <c r="Y3" s="3">
        <v>50</v>
      </c>
      <c r="Z3" s="17">
        <v>50</v>
      </c>
      <c r="AA3" s="3">
        <v>49</v>
      </c>
      <c r="AB3" s="17"/>
      <c r="AC3" s="17">
        <v>49</v>
      </c>
      <c r="AD3" s="3"/>
      <c r="AE3" s="3">
        <v>50</v>
      </c>
      <c r="AF3" s="3"/>
      <c r="AG3" s="3"/>
      <c r="AH3" s="3"/>
      <c r="AI3" s="17">
        <v>41</v>
      </c>
      <c r="AJ3" s="3">
        <v>48</v>
      </c>
      <c r="AK3" s="17"/>
      <c r="AL3" s="17">
        <v>49</v>
      </c>
      <c r="AM3" s="3"/>
      <c r="AN3" s="17">
        <v>50</v>
      </c>
      <c r="AO3" s="3">
        <v>50</v>
      </c>
      <c r="AP3" s="3"/>
      <c r="AQ3" s="17">
        <v>48</v>
      </c>
      <c r="AR3" s="3">
        <v>44</v>
      </c>
      <c r="AS3" s="17">
        <v>49</v>
      </c>
      <c r="AT3" s="17">
        <v>46</v>
      </c>
      <c r="AU3" s="5"/>
      <c r="AV3" s="5"/>
      <c r="AW3" s="2"/>
    </row>
    <row r="4" spans="1:49" s="1" customFormat="1" ht="13.5" customHeight="1">
      <c r="A4" s="13">
        <v>2</v>
      </c>
      <c r="B4" s="2">
        <f>SUM(K4:AW4)</f>
        <v>1165</v>
      </c>
      <c r="C4" s="18">
        <f>COUNT(K4:AW4)</f>
        <v>26</v>
      </c>
      <c r="D4" s="18">
        <f>IF(COUNT(K4:AW4)&gt;0,LARGE(K4:AW4,1),0)+IF(COUNT(K4:AW4)&gt;1,LARGE(K4:AW4,2),0)+IF(COUNT(K4:AW4)&gt;2,LARGE(K4:AW4,3),0)+IF(COUNT(K4:AW4)&gt;3,LARGE(K4:AW4,4),0)+IF(COUNT(K4:AW4)&gt;4,LARGE(K4:AW4,5),0)+IF(COUNT(K4:AW4)&gt;5,LARGE(K4:AW4,6),0)+IF(COUNT(K4:AW4)&gt;6,LARGE(K4:AW4,7),0)+IF(COUNT(K4:AW4)&gt;7,LARGE(K4:AW4,8),0)+IF(COUNT(K4:AW4)&gt;8,LARGE(K4:AW4,9),0)+IF(COUNT(K4:AW4)&gt;9,LARGE(K4:AW4,10),0)+IF(COUNT(K4:AW4)&gt;10,LARGE(K4:AW4,11),0)+IF(COUNT(K4:AW4)&gt;11,LARGE(K4:AW4,12),0)+IF(COUNT(K4:AW4)&gt;12,LARGE(K4:AW4,13),0)+IF(COUNT(K4:AW4)&gt;13,LARGE(K4:AW4,14),0)+IF(COUNT(K4:AW4)&gt;14,LARGE(K4:AW4,15),0)</f>
        <v>714</v>
      </c>
      <c r="E4" s="18">
        <f>IF(COUNT(K4:AW4)&lt;22,IF(COUNT(K4:AW4)&gt;14,(COUNT(K4:AW4)-15),0)*20,120)</f>
        <v>120</v>
      </c>
      <c r="F4" s="19">
        <f>D4+E4</f>
        <v>834</v>
      </c>
      <c r="G4" s="49" t="s">
        <v>84</v>
      </c>
      <c r="H4" s="15" t="s">
        <v>81</v>
      </c>
      <c r="I4" s="21">
        <v>1971</v>
      </c>
      <c r="J4" s="28" t="s">
        <v>14</v>
      </c>
      <c r="K4" s="3"/>
      <c r="L4" s="17">
        <v>42</v>
      </c>
      <c r="M4" s="3">
        <v>35</v>
      </c>
      <c r="N4" s="3"/>
      <c r="O4" s="3"/>
      <c r="P4" s="3">
        <v>42</v>
      </c>
      <c r="Q4" s="3">
        <v>46</v>
      </c>
      <c r="R4" s="3"/>
      <c r="S4" s="17">
        <v>43</v>
      </c>
      <c r="T4" s="3">
        <v>40</v>
      </c>
      <c r="U4" s="3">
        <v>44</v>
      </c>
      <c r="V4" s="3">
        <v>46</v>
      </c>
      <c r="W4" s="3">
        <v>47</v>
      </c>
      <c r="X4" s="3">
        <v>47</v>
      </c>
      <c r="Y4" s="3">
        <v>48</v>
      </c>
      <c r="Z4" s="3">
        <v>47</v>
      </c>
      <c r="AA4" s="3">
        <v>44</v>
      </c>
      <c r="AB4" s="3"/>
      <c r="AC4" s="3">
        <v>44</v>
      </c>
      <c r="AD4" s="3">
        <v>46</v>
      </c>
      <c r="AE4" s="17">
        <v>47</v>
      </c>
      <c r="AF4" s="3"/>
      <c r="AG4" s="3"/>
      <c r="AH4" s="3"/>
      <c r="AI4" s="3">
        <v>32</v>
      </c>
      <c r="AJ4" s="3">
        <v>44</v>
      </c>
      <c r="AK4" s="3"/>
      <c r="AL4" s="3">
        <v>46</v>
      </c>
      <c r="AM4" s="3">
        <v>50</v>
      </c>
      <c r="AN4" s="17">
        <v>49</v>
      </c>
      <c r="AO4" s="17">
        <v>50</v>
      </c>
      <c r="AP4" s="3"/>
      <c r="AQ4" s="17">
        <v>47</v>
      </c>
      <c r="AR4" s="3">
        <v>41</v>
      </c>
      <c r="AS4" s="3">
        <v>48</v>
      </c>
      <c r="AT4" s="3">
        <v>50</v>
      </c>
      <c r="AU4" s="3"/>
      <c r="AV4" s="5"/>
      <c r="AW4" s="2"/>
    </row>
    <row r="5" spans="1:49" s="1" customFormat="1" ht="13.5" customHeight="1">
      <c r="A5" s="13">
        <v>3</v>
      </c>
      <c r="B5" s="2">
        <f>SUM(K5:AW5)</f>
        <v>983</v>
      </c>
      <c r="C5" s="18">
        <f>COUNT(K5:AW5)</f>
        <v>22</v>
      </c>
      <c r="D5" s="18">
        <f>IF(COUNT(K5:AW5)&gt;0,LARGE(K5:AW5,1),0)+IF(COUNT(K5:AW5)&gt;1,LARGE(K5:AW5,2),0)+IF(COUNT(K5:AW5)&gt;2,LARGE(K5:AW5,3),0)+IF(COUNT(K5:AW5)&gt;3,LARGE(K5:AW5,4),0)+IF(COUNT(K5:AW5)&gt;4,LARGE(K5:AW5,5),0)+IF(COUNT(K5:AW5)&gt;5,LARGE(K5:AW5,6),0)+IF(COUNT(K5:AW5)&gt;6,LARGE(K5:AW5,7),0)+IF(COUNT(K5:AW5)&gt;7,LARGE(K5:AW5,8),0)+IF(COUNT(K5:AW5)&gt;8,LARGE(K5:AW5,9),0)+IF(COUNT(K5:AW5)&gt;9,LARGE(K5:AW5,10),0)+IF(COUNT(K5:AW5)&gt;10,LARGE(K5:AW5,11),0)+IF(COUNT(K5:AW5)&gt;11,LARGE(K5:AW5,12),0)+IF(COUNT(K5:AW5)&gt;12,LARGE(K5:AW5,13),0)+IF(COUNT(K5:AW5)&gt;13,LARGE(K5:AW5,14),0)+IF(COUNT(K5:AW5)&gt;14,LARGE(K5:AW5,15),0)</f>
        <v>709</v>
      </c>
      <c r="E5" s="18">
        <f>IF(COUNT(K5:AW5)&lt;22,IF(COUNT(K5:AW5)&gt;14,(COUNT(K5:AW5)-15),0)*20,120)</f>
        <v>120</v>
      </c>
      <c r="F5" s="19">
        <f>D5+E5</f>
        <v>829</v>
      </c>
      <c r="G5" s="15" t="s">
        <v>116</v>
      </c>
      <c r="H5" s="15" t="s">
        <v>117</v>
      </c>
      <c r="I5" s="21">
        <v>1972</v>
      </c>
      <c r="J5" s="21"/>
      <c r="K5" s="3"/>
      <c r="L5" s="3">
        <v>46</v>
      </c>
      <c r="M5" s="3"/>
      <c r="N5" s="3">
        <v>45</v>
      </c>
      <c r="O5" s="3"/>
      <c r="P5" s="3">
        <v>41</v>
      </c>
      <c r="Q5" s="3"/>
      <c r="R5" s="3"/>
      <c r="S5" s="3">
        <v>48</v>
      </c>
      <c r="T5" s="3"/>
      <c r="U5" s="3">
        <v>46</v>
      </c>
      <c r="V5" s="3">
        <v>48</v>
      </c>
      <c r="W5" s="3">
        <v>48</v>
      </c>
      <c r="X5" s="3"/>
      <c r="Y5" s="17">
        <v>38</v>
      </c>
      <c r="Z5" s="3">
        <v>48</v>
      </c>
      <c r="AA5" s="3"/>
      <c r="AB5" s="3">
        <v>49</v>
      </c>
      <c r="AC5" s="3"/>
      <c r="AD5" s="3">
        <v>47</v>
      </c>
      <c r="AE5" s="3">
        <v>46</v>
      </c>
      <c r="AF5" s="17">
        <v>46</v>
      </c>
      <c r="AG5" s="3"/>
      <c r="AH5" s="3"/>
      <c r="AI5" s="3">
        <v>29</v>
      </c>
      <c r="AJ5" s="3">
        <v>43</v>
      </c>
      <c r="AK5" s="3"/>
      <c r="AL5" s="3">
        <v>43</v>
      </c>
      <c r="AM5" s="3">
        <v>49</v>
      </c>
      <c r="AN5" s="3">
        <v>47</v>
      </c>
      <c r="AO5" s="3">
        <v>44</v>
      </c>
      <c r="AP5" s="3"/>
      <c r="AQ5" s="3">
        <v>49</v>
      </c>
      <c r="AR5" s="3">
        <v>36</v>
      </c>
      <c r="AS5" s="3">
        <v>47</v>
      </c>
      <c r="AT5" s="3"/>
      <c r="AU5" s="3"/>
      <c r="AV5" s="5"/>
      <c r="AW5" s="2"/>
    </row>
    <row r="6" spans="1:49" s="1" customFormat="1" ht="13.5" customHeight="1">
      <c r="A6" s="13">
        <v>4</v>
      </c>
      <c r="B6" s="2">
        <f>SUM(K6:AW6)</f>
        <v>904</v>
      </c>
      <c r="C6" s="18">
        <f>COUNT(K6:AW6)</f>
        <v>21</v>
      </c>
      <c r="D6" s="18">
        <f>IF(COUNT(K6:AW6)&gt;0,LARGE(K6:AW6,1),0)+IF(COUNT(K6:AW6)&gt;1,LARGE(K6:AW6,2),0)+IF(COUNT(K6:AW6)&gt;2,LARGE(K6:AW6,3),0)+IF(COUNT(K6:AW6)&gt;3,LARGE(K6:AW6,4),0)+IF(COUNT(K6:AW6)&gt;4,LARGE(K6:AW6,5),0)+IF(COUNT(K6:AW6)&gt;5,LARGE(K6:AW6,6),0)+IF(COUNT(K6:AW6)&gt;6,LARGE(K6:AW6,7),0)+IF(COUNT(K6:AW6)&gt;7,LARGE(K6:AW6,8),0)+IF(COUNT(K6:AW6)&gt;8,LARGE(K6:AW6,9),0)+IF(COUNT(K6:AW6)&gt;9,LARGE(K6:AW6,10),0)+IF(COUNT(K6:AW6)&gt;10,LARGE(K6:AW6,11),0)+IF(COUNT(K6:AW6)&gt;11,LARGE(K6:AW6,12),0)+IF(COUNT(K6:AW6)&gt;12,LARGE(K6:AW6,13),0)+IF(COUNT(K6:AW6)&gt;13,LARGE(K6:AW6,14),0)+IF(COUNT(K6:AW6)&gt;14,LARGE(K6:AW6,15),0)</f>
        <v>683</v>
      </c>
      <c r="E6" s="18">
        <f>IF(COUNT(K6:AW6)&lt;22,IF(COUNT(K6:AW6)&gt;14,(COUNT(K6:AW6)-15),0)*20,120)</f>
        <v>120</v>
      </c>
      <c r="F6" s="19">
        <f>D6+E6</f>
        <v>803</v>
      </c>
      <c r="G6" s="15" t="s">
        <v>87</v>
      </c>
      <c r="H6" s="15" t="s">
        <v>127</v>
      </c>
      <c r="I6" s="21">
        <v>1968</v>
      </c>
      <c r="J6" s="21" t="s">
        <v>12</v>
      </c>
      <c r="K6" s="3"/>
      <c r="L6" s="3">
        <v>40</v>
      </c>
      <c r="M6" s="3">
        <v>33</v>
      </c>
      <c r="N6" s="3">
        <v>44</v>
      </c>
      <c r="O6" s="3"/>
      <c r="P6" s="3">
        <v>40</v>
      </c>
      <c r="Q6" s="3">
        <v>44</v>
      </c>
      <c r="R6" s="3"/>
      <c r="S6" s="3">
        <v>47</v>
      </c>
      <c r="T6" s="3">
        <v>39</v>
      </c>
      <c r="U6" s="3">
        <v>43</v>
      </c>
      <c r="V6" s="3">
        <v>45</v>
      </c>
      <c r="W6" s="3">
        <v>45</v>
      </c>
      <c r="X6" s="3"/>
      <c r="Y6" s="3"/>
      <c r="Z6" s="3">
        <v>46</v>
      </c>
      <c r="AA6" s="3">
        <v>41</v>
      </c>
      <c r="AB6" s="3">
        <v>47</v>
      </c>
      <c r="AC6" s="3">
        <v>47</v>
      </c>
      <c r="AD6" s="3">
        <v>45</v>
      </c>
      <c r="AE6" s="3"/>
      <c r="AF6" s="3">
        <v>47</v>
      </c>
      <c r="AG6" s="3"/>
      <c r="AH6" s="3">
        <v>49</v>
      </c>
      <c r="AI6" s="3">
        <v>28</v>
      </c>
      <c r="AJ6" s="3">
        <v>42</v>
      </c>
      <c r="AK6" s="3"/>
      <c r="AL6" s="3"/>
      <c r="AM6" s="3">
        <v>46</v>
      </c>
      <c r="AN6" s="3"/>
      <c r="AO6" s="3">
        <v>46</v>
      </c>
      <c r="AP6" s="3"/>
      <c r="AQ6" s="3"/>
      <c r="AR6" s="3"/>
      <c r="AS6" s="3"/>
      <c r="AT6" s="3"/>
      <c r="AU6" s="3"/>
      <c r="AV6" s="5"/>
      <c r="AW6" s="18"/>
    </row>
    <row r="7" spans="1:49" s="1" customFormat="1" ht="13.5" customHeight="1">
      <c r="A7" s="13">
        <v>5</v>
      </c>
      <c r="B7" s="2">
        <f>SUM(K7:AW7)</f>
        <v>688</v>
      </c>
      <c r="C7" s="18">
        <f>COUNT(K7:AW7)</f>
        <v>16</v>
      </c>
      <c r="D7" s="18">
        <f>IF(COUNT(K7:AW7)&gt;0,LARGE(K7:AW7,1),0)+IF(COUNT(K7:AW7)&gt;1,LARGE(K7:AW7,2),0)+IF(COUNT(K7:AW7)&gt;2,LARGE(K7:AW7,3),0)+IF(COUNT(K7:AW7)&gt;3,LARGE(K7:AW7,4),0)+IF(COUNT(K7:AW7)&gt;4,LARGE(K7:AW7,5),0)+IF(COUNT(K7:AW7)&gt;5,LARGE(K7:AW7,6),0)+IF(COUNT(K7:AW7)&gt;6,LARGE(K7:AW7,7),0)+IF(COUNT(K7:AW7)&gt;7,LARGE(K7:AW7,8),0)+IF(COUNT(K7:AW7)&gt;8,LARGE(K7:AW7,9),0)+IF(COUNT(K7:AW7)&gt;9,LARGE(K7:AW7,10),0)+IF(COUNT(K7:AW7)&gt;10,LARGE(K7:AW7,11),0)+IF(COUNT(K7:AW7)&gt;11,LARGE(K7:AW7,12),0)+IF(COUNT(K7:AW7)&gt;12,LARGE(K7:AW7,13),0)+IF(COUNT(K7:AW7)&gt;13,LARGE(K7:AW7,14),0)+IF(COUNT(K7:AW7)&gt;14,LARGE(K7:AW7,15),0)</f>
        <v>656</v>
      </c>
      <c r="E7" s="18">
        <f>IF(COUNT(K7:AW7)&lt;22,IF(COUNT(K7:AW7)&gt;14,(COUNT(K7:AW7)-15),0)*20,120)</f>
        <v>20</v>
      </c>
      <c r="F7" s="19">
        <f>D7+E7</f>
        <v>676</v>
      </c>
      <c r="G7" s="49" t="s">
        <v>88</v>
      </c>
      <c r="H7" s="15" t="s">
        <v>63</v>
      </c>
      <c r="I7" s="21">
        <v>1969</v>
      </c>
      <c r="J7" s="28" t="s">
        <v>56</v>
      </c>
      <c r="K7" s="3"/>
      <c r="L7" s="3"/>
      <c r="M7" s="5">
        <v>32</v>
      </c>
      <c r="N7" s="3"/>
      <c r="O7" s="3"/>
      <c r="P7" s="3">
        <v>35</v>
      </c>
      <c r="Q7" s="3"/>
      <c r="R7" s="3">
        <v>44</v>
      </c>
      <c r="S7" s="17">
        <v>42</v>
      </c>
      <c r="T7" s="3"/>
      <c r="U7" s="3"/>
      <c r="V7" s="3">
        <v>47</v>
      </c>
      <c r="W7" s="3">
        <v>44</v>
      </c>
      <c r="X7" s="3"/>
      <c r="Y7" s="3">
        <v>45</v>
      </c>
      <c r="Z7" s="3">
        <v>45</v>
      </c>
      <c r="AA7" s="3"/>
      <c r="AB7" s="3">
        <v>48</v>
      </c>
      <c r="AC7" s="3"/>
      <c r="AD7" s="3">
        <v>44</v>
      </c>
      <c r="AE7" s="3">
        <v>45</v>
      </c>
      <c r="AF7" s="3">
        <v>48</v>
      </c>
      <c r="AG7" s="3">
        <v>48</v>
      </c>
      <c r="AH7" s="3"/>
      <c r="AI7" s="3"/>
      <c r="AJ7" s="3"/>
      <c r="AK7" s="3"/>
      <c r="AL7" s="3"/>
      <c r="AM7" s="3">
        <v>47</v>
      </c>
      <c r="AN7" s="3"/>
      <c r="AO7" s="3"/>
      <c r="AP7" s="3"/>
      <c r="AQ7" s="3"/>
      <c r="AR7" s="3">
        <v>34</v>
      </c>
      <c r="AS7" s="17">
        <v>40</v>
      </c>
      <c r="AT7" s="3"/>
      <c r="AU7" s="3"/>
      <c r="AV7" s="5"/>
      <c r="AW7" s="2"/>
    </row>
    <row r="8" spans="1:49" s="1" customFormat="1" ht="13.5" customHeight="1">
      <c r="A8" s="13">
        <v>6</v>
      </c>
      <c r="B8" s="2">
        <f>SUM(K8:AW8)</f>
        <v>614</v>
      </c>
      <c r="C8" s="18">
        <f>COUNT(K8:AW8)</f>
        <v>13</v>
      </c>
      <c r="D8" s="18">
        <f>IF(COUNT(K8:AW8)&gt;0,LARGE(K8:AW8,1),0)+IF(COUNT(K8:AW8)&gt;1,LARGE(K8:AW8,2),0)+IF(COUNT(K8:AW8)&gt;2,LARGE(K8:AW8,3),0)+IF(COUNT(K8:AW8)&gt;3,LARGE(K8:AW8,4),0)+IF(COUNT(K8:AW8)&gt;4,LARGE(K8:AW8,5),0)+IF(COUNT(K8:AW8)&gt;5,LARGE(K8:AW8,6),0)+IF(COUNT(K8:AW8)&gt;6,LARGE(K8:AW8,7),0)+IF(COUNT(K8:AW8)&gt;7,LARGE(K8:AW8,8),0)+IF(COUNT(K8:AW8)&gt;8,LARGE(K8:AW8,9),0)+IF(COUNT(K8:AW8)&gt;9,LARGE(K8:AW8,10),0)+IF(COUNT(K8:AW8)&gt;10,LARGE(K8:AW8,11),0)+IF(COUNT(K8:AW8)&gt;11,LARGE(K8:AW8,12),0)+IF(COUNT(K8:AW8)&gt;12,LARGE(K8:AW8,13),0)+IF(COUNT(K8:AW8)&gt;13,LARGE(K8:AW8,14),0)+IF(COUNT(K8:AW8)&gt;14,LARGE(K8:AW8,15),0)</f>
        <v>614</v>
      </c>
      <c r="E8" s="18">
        <f>IF(COUNT(K8:AW8)&lt;22,IF(COUNT(K8:AW8)&gt;14,(COUNT(K8:AW8)-15),0)*20,120)</f>
        <v>0</v>
      </c>
      <c r="F8" s="19">
        <f>D8+E8</f>
        <v>614</v>
      </c>
      <c r="G8" s="15" t="s">
        <v>198</v>
      </c>
      <c r="H8" s="15" t="s">
        <v>199</v>
      </c>
      <c r="I8" s="21">
        <v>1969</v>
      </c>
      <c r="J8" s="21" t="s">
        <v>113</v>
      </c>
      <c r="K8" s="17">
        <v>45</v>
      </c>
      <c r="L8" s="27">
        <v>48</v>
      </c>
      <c r="M8" s="3"/>
      <c r="N8" s="3"/>
      <c r="O8" s="3"/>
      <c r="P8" s="3"/>
      <c r="Q8" s="17">
        <v>48</v>
      </c>
      <c r="R8" s="17">
        <v>42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27">
        <v>48</v>
      </c>
      <c r="AE8" s="3"/>
      <c r="AF8" s="3">
        <v>50</v>
      </c>
      <c r="AG8" s="3"/>
      <c r="AH8" s="3">
        <v>50</v>
      </c>
      <c r="AI8" s="3">
        <v>43</v>
      </c>
      <c r="AJ8" s="3"/>
      <c r="AK8" s="3"/>
      <c r="AL8" s="17">
        <v>48</v>
      </c>
      <c r="AM8" s="3"/>
      <c r="AN8" s="3">
        <v>50</v>
      </c>
      <c r="AO8" s="3"/>
      <c r="AP8" s="3"/>
      <c r="AQ8" s="3"/>
      <c r="AR8" s="3">
        <v>46</v>
      </c>
      <c r="AS8" s="17">
        <v>47</v>
      </c>
      <c r="AT8" s="17">
        <v>49</v>
      </c>
      <c r="AU8" s="3"/>
      <c r="AV8" s="5"/>
      <c r="AW8" s="2"/>
    </row>
    <row r="9" spans="1:49" s="1" customFormat="1" ht="13.5" customHeight="1">
      <c r="A9" s="13">
        <v>7</v>
      </c>
      <c r="B9" s="2">
        <f>SUM(K9:AW9)</f>
        <v>500</v>
      </c>
      <c r="C9" s="18">
        <f>COUNT(K9:AW9)</f>
        <v>10</v>
      </c>
      <c r="D9" s="18">
        <f>IF(COUNT(K9:AW9)&gt;0,LARGE(K9:AW9,1),0)+IF(COUNT(K9:AW9)&gt;1,LARGE(K9:AW9,2),0)+IF(COUNT(K9:AW9)&gt;2,LARGE(K9:AW9,3),0)+IF(COUNT(K9:AW9)&gt;3,LARGE(K9:AW9,4),0)+IF(COUNT(K9:AW9)&gt;4,LARGE(K9:AW9,5),0)+IF(COUNT(K9:AW9)&gt;5,LARGE(K9:AW9,6),0)+IF(COUNT(K9:AW9)&gt;6,LARGE(K9:AW9,7),0)+IF(COUNT(K9:AW9)&gt;7,LARGE(K9:AW9,8),0)+IF(COUNT(K9:AW9)&gt;8,LARGE(K9:AW9,9),0)+IF(COUNT(K9:AW9)&gt;9,LARGE(K9:AW9,10),0)+IF(COUNT(K9:AW9)&gt;10,LARGE(K9:AW9,11),0)+IF(COUNT(K9:AW9)&gt;11,LARGE(K9:AW9,12),0)+IF(COUNT(K9:AW9)&gt;12,LARGE(K9:AW9,13),0)+IF(COUNT(K9:AW9)&gt;13,LARGE(K9:AW9,14),0)+IF(COUNT(K9:AW9)&gt;14,LARGE(K9:AW9,15),0)</f>
        <v>500</v>
      </c>
      <c r="E9" s="18">
        <f>IF(COUNT(K9:AW9)&lt;22,IF(COUNT(K9:AW9)&gt;14,(COUNT(K9:AW9)-15),0)*20,120)</f>
        <v>0</v>
      </c>
      <c r="F9" s="19">
        <f>D9+E9</f>
        <v>500</v>
      </c>
      <c r="G9" s="62" t="s">
        <v>285</v>
      </c>
      <c r="H9" s="62" t="s">
        <v>246</v>
      </c>
      <c r="I9" s="24">
        <v>26299</v>
      </c>
      <c r="J9" s="24" t="s">
        <v>51</v>
      </c>
      <c r="K9" s="5"/>
      <c r="L9" s="5"/>
      <c r="M9" s="5"/>
      <c r="N9" s="17"/>
      <c r="O9" s="3"/>
      <c r="P9" s="17">
        <v>50</v>
      </c>
      <c r="Q9" s="5"/>
      <c r="R9" s="15">
        <v>50</v>
      </c>
      <c r="S9" s="5"/>
      <c r="T9" s="5"/>
      <c r="U9" s="5"/>
      <c r="V9" s="5"/>
      <c r="W9" s="5">
        <v>50</v>
      </c>
      <c r="X9" s="5">
        <v>50</v>
      </c>
      <c r="Y9" s="5"/>
      <c r="Z9" s="5">
        <v>50</v>
      </c>
      <c r="AA9" s="5">
        <v>50</v>
      </c>
      <c r="AB9" s="5"/>
      <c r="AC9" s="5"/>
      <c r="AD9" s="5">
        <v>50</v>
      </c>
      <c r="AE9" s="5"/>
      <c r="AF9" s="5"/>
      <c r="AG9" s="5"/>
      <c r="AH9" s="15">
        <v>50</v>
      </c>
      <c r="AI9" s="5"/>
      <c r="AJ9" s="5"/>
      <c r="AK9" s="15"/>
      <c r="AL9" s="5"/>
      <c r="AM9" s="5"/>
      <c r="AN9" s="5"/>
      <c r="AO9" s="5"/>
      <c r="AP9" s="5"/>
      <c r="AQ9" s="5"/>
      <c r="AR9" s="5">
        <v>50</v>
      </c>
      <c r="AS9" s="15">
        <v>50</v>
      </c>
      <c r="AT9" s="5"/>
      <c r="AU9" s="3"/>
      <c r="AV9" s="5"/>
      <c r="AW9" s="2"/>
    </row>
    <row r="10" spans="1:49" s="1" customFormat="1" ht="13.5" customHeight="1">
      <c r="A10" s="13">
        <v>8</v>
      </c>
      <c r="B10" s="2">
        <f>SUM(K10:AW10)</f>
        <v>489</v>
      </c>
      <c r="C10" s="18">
        <f>COUNT(K10:AW10)</f>
        <v>10</v>
      </c>
      <c r="D10" s="18">
        <f>IF(COUNT(K10:AW10)&gt;0,LARGE(K10:AW10,1),0)+IF(COUNT(K10:AW10)&gt;1,LARGE(K10:AW10,2),0)+IF(COUNT(K10:AW10)&gt;2,LARGE(K10:AW10,3),0)+IF(COUNT(K10:AW10)&gt;3,LARGE(K10:AW10,4),0)+IF(COUNT(K10:AW10)&gt;4,LARGE(K10:AW10,5),0)+IF(COUNT(K10:AW10)&gt;5,LARGE(K10:AW10,6),0)+IF(COUNT(K10:AW10)&gt;6,LARGE(K10:AW10,7),0)+IF(COUNT(K10:AW10)&gt;7,LARGE(K10:AW10,8),0)+IF(COUNT(K10:AW10)&gt;8,LARGE(K10:AW10,9),0)+IF(COUNT(K10:AW10)&gt;9,LARGE(K10:AW10,10),0)+IF(COUNT(K10:AW10)&gt;10,LARGE(K10:AW10,11),0)+IF(COUNT(K10:AW10)&gt;11,LARGE(K10:AW10,12),0)+IF(COUNT(K10:AW10)&gt;12,LARGE(K10:AW10,13),0)+IF(COUNT(K10:AW10)&gt;13,LARGE(K10:AW10,14),0)+IF(COUNT(K10:AW10)&gt;14,LARGE(K10:AW10,15),0)</f>
        <v>489</v>
      </c>
      <c r="E10" s="18">
        <f>IF(COUNT(K10:AW10)&lt;22,IF(COUNT(K10:AW10)&gt;14,(COUNT(K10:AW10)-15),0)*20,120)</f>
        <v>0</v>
      </c>
      <c r="F10" s="19">
        <f>D10+E10</f>
        <v>489</v>
      </c>
      <c r="G10" s="49" t="s">
        <v>92</v>
      </c>
      <c r="H10" s="15" t="s">
        <v>63</v>
      </c>
      <c r="I10" s="21">
        <v>1968</v>
      </c>
      <c r="J10" s="28" t="s">
        <v>20</v>
      </c>
      <c r="K10" s="3"/>
      <c r="L10" s="17">
        <v>50</v>
      </c>
      <c r="M10" s="17">
        <v>49</v>
      </c>
      <c r="N10" s="3"/>
      <c r="O10" s="3"/>
      <c r="P10" s="17">
        <v>45</v>
      </c>
      <c r="Q10" s="3"/>
      <c r="R10" s="17">
        <v>47</v>
      </c>
      <c r="S10" s="3"/>
      <c r="T10" s="3"/>
      <c r="U10" s="3"/>
      <c r="V10" s="3"/>
      <c r="W10" s="17">
        <v>49</v>
      </c>
      <c r="X10" s="3"/>
      <c r="Y10" s="17">
        <v>49</v>
      </c>
      <c r="Z10" s="3"/>
      <c r="AA10" s="3"/>
      <c r="AB10" s="3"/>
      <c r="AC10" s="3"/>
      <c r="AD10" s="27">
        <v>50</v>
      </c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27">
        <v>50</v>
      </c>
      <c r="AR10" s="3"/>
      <c r="AS10" s="27">
        <v>50</v>
      </c>
      <c r="AT10" s="17">
        <v>50</v>
      </c>
      <c r="AU10" s="3"/>
      <c r="AV10" s="5"/>
      <c r="AW10" s="2"/>
    </row>
    <row r="11" spans="1:49" s="1" customFormat="1" ht="13.5" customHeight="1">
      <c r="A11" s="13">
        <v>9</v>
      </c>
      <c r="B11" s="2">
        <f>SUM(K11:AW11)</f>
        <v>475</v>
      </c>
      <c r="C11" s="18">
        <f>COUNT(K11:AW11)</f>
        <v>11</v>
      </c>
      <c r="D11" s="18">
        <f>IF(COUNT(K11:AW11)&gt;0,LARGE(K11:AW11,1),0)+IF(COUNT(K11:AW11)&gt;1,LARGE(K11:AW11,2),0)+IF(COUNT(K11:AW11)&gt;2,LARGE(K11:AW11,3),0)+IF(COUNT(K11:AW11)&gt;3,LARGE(K11:AW11,4),0)+IF(COUNT(K11:AW11)&gt;4,LARGE(K11:AW11,5),0)+IF(COUNT(K11:AW11)&gt;5,LARGE(K11:AW11,6),0)+IF(COUNT(K11:AW11)&gt;6,LARGE(K11:AW11,7),0)+IF(COUNT(K11:AW11)&gt;7,LARGE(K11:AW11,8),0)+IF(COUNT(K11:AW11)&gt;8,LARGE(K11:AW11,9),0)+IF(COUNT(K11:AW11)&gt;9,LARGE(K11:AW11,10),0)+IF(COUNT(K11:AW11)&gt;10,LARGE(K11:AW11,11),0)+IF(COUNT(K11:AW11)&gt;11,LARGE(K11:AW11,12),0)+IF(COUNT(K11:AW11)&gt;12,LARGE(K11:AW11,13),0)+IF(COUNT(K11:AW11)&gt;13,LARGE(K11:AW11,14),0)+IF(COUNT(K11:AW11)&gt;14,LARGE(K11:AW11,15),0)</f>
        <v>475</v>
      </c>
      <c r="E11" s="18">
        <f>IF(COUNT(K11:AW11)&lt;22,IF(COUNT(K11:AW11)&gt;14,(COUNT(K11:AW11)-15),0)*20,120)</f>
        <v>0</v>
      </c>
      <c r="F11" s="19">
        <f>D11+E11</f>
        <v>475</v>
      </c>
      <c r="G11" s="15" t="s">
        <v>398</v>
      </c>
      <c r="H11" s="56" t="s">
        <v>399</v>
      </c>
      <c r="I11" s="25">
        <v>1969</v>
      </c>
      <c r="J11" s="25" t="s">
        <v>400</v>
      </c>
      <c r="K11" s="3"/>
      <c r="L11" s="3"/>
      <c r="M11" s="3"/>
      <c r="N11" s="3"/>
      <c r="O11" s="3"/>
      <c r="P11" s="3"/>
      <c r="Q11" s="3"/>
      <c r="R11" s="3"/>
      <c r="S11" s="17">
        <v>41</v>
      </c>
      <c r="T11" s="3"/>
      <c r="U11" s="3"/>
      <c r="V11" s="3"/>
      <c r="W11" s="3"/>
      <c r="X11" s="3"/>
      <c r="Y11" s="17">
        <v>33</v>
      </c>
      <c r="Z11" s="17">
        <v>46</v>
      </c>
      <c r="AA11" s="3">
        <v>42</v>
      </c>
      <c r="AB11" s="3">
        <v>46</v>
      </c>
      <c r="AC11" s="3">
        <v>43</v>
      </c>
      <c r="AD11" s="3"/>
      <c r="AE11" s="17">
        <v>46</v>
      </c>
      <c r="AF11" s="3"/>
      <c r="AG11" s="3"/>
      <c r="AH11" s="3"/>
      <c r="AI11" s="3"/>
      <c r="AJ11" s="3"/>
      <c r="AK11" s="3"/>
      <c r="AL11" s="3"/>
      <c r="AM11" s="3">
        <v>45</v>
      </c>
      <c r="AN11" s="3">
        <v>45</v>
      </c>
      <c r="AO11" s="3">
        <v>42</v>
      </c>
      <c r="AP11" s="3"/>
      <c r="AQ11" s="17">
        <v>46</v>
      </c>
      <c r="AR11" s="3"/>
      <c r="AS11" s="3"/>
      <c r="AT11" s="3"/>
      <c r="AU11" s="3"/>
      <c r="AV11" s="5"/>
      <c r="AW11" s="2"/>
    </row>
    <row r="12" spans="1:49" s="1" customFormat="1" ht="13.5" customHeight="1">
      <c r="A12" s="13">
        <v>10</v>
      </c>
      <c r="B12" s="2">
        <f>SUM(K12:AW12)</f>
        <v>474</v>
      </c>
      <c r="C12" s="18">
        <f>COUNT(K12:AW12)</f>
        <v>11</v>
      </c>
      <c r="D12" s="18">
        <f>IF(COUNT(K12:AW12)&gt;0,LARGE(K12:AW12,1),0)+IF(COUNT(K12:AW12)&gt;1,LARGE(K12:AW12,2),0)+IF(COUNT(K12:AW12)&gt;2,LARGE(K12:AW12,3),0)+IF(COUNT(K12:AW12)&gt;3,LARGE(K12:AW12,4),0)+IF(COUNT(K12:AW12)&gt;4,LARGE(K12:AW12,5),0)+IF(COUNT(K12:AW12)&gt;5,LARGE(K12:AW12,6),0)+IF(COUNT(K12:AW12)&gt;6,LARGE(K12:AW12,7),0)+IF(COUNT(K12:AW12)&gt;7,LARGE(K12:AW12,8),0)+IF(COUNT(K12:AW12)&gt;8,LARGE(K12:AW12,9),0)+IF(COUNT(K12:AW12)&gt;9,LARGE(K12:AW12,10),0)+IF(COUNT(K12:AW12)&gt;10,LARGE(K12:AW12,11),0)+IF(COUNT(K12:AW12)&gt;11,LARGE(K12:AW12,12),0)+IF(COUNT(K12:AW12)&gt;12,LARGE(K12:AW12,13),0)+IF(COUNT(K12:AW12)&gt;13,LARGE(K12:AW12,14),0)+IF(COUNT(K12:AW12)&gt;14,LARGE(K12:AW12,15),0)</f>
        <v>474</v>
      </c>
      <c r="E12" s="18">
        <f>IF(COUNT(K12:AW12)&lt;22,IF(COUNT(K12:AW12)&gt;14,(COUNT(K12:AW12)-15),0)*20,120)</f>
        <v>0</v>
      </c>
      <c r="F12" s="19">
        <f>D12+E12</f>
        <v>474</v>
      </c>
      <c r="G12" s="15" t="s">
        <v>128</v>
      </c>
      <c r="H12" s="15" t="s">
        <v>129</v>
      </c>
      <c r="I12" s="21">
        <v>1970</v>
      </c>
      <c r="J12" s="21" t="s">
        <v>130</v>
      </c>
      <c r="K12" s="3">
        <v>46</v>
      </c>
      <c r="L12" s="3">
        <v>39</v>
      </c>
      <c r="M12" s="3"/>
      <c r="N12" s="3"/>
      <c r="O12" s="17"/>
      <c r="P12" s="17"/>
      <c r="Q12" s="3"/>
      <c r="R12" s="3"/>
      <c r="S12" s="3"/>
      <c r="T12" s="3"/>
      <c r="U12" s="3"/>
      <c r="V12" s="3">
        <v>42</v>
      </c>
      <c r="W12" s="3">
        <v>43</v>
      </c>
      <c r="X12" s="3"/>
      <c r="Y12" s="3">
        <v>46</v>
      </c>
      <c r="Z12" s="3"/>
      <c r="AA12" s="3"/>
      <c r="AB12" s="3"/>
      <c r="AC12" s="3"/>
      <c r="AD12" s="3"/>
      <c r="AE12" s="3"/>
      <c r="AF12" s="3">
        <v>46</v>
      </c>
      <c r="AG12" s="3"/>
      <c r="AH12" s="3">
        <v>47</v>
      </c>
      <c r="AI12" s="3"/>
      <c r="AJ12" s="3"/>
      <c r="AK12" s="3"/>
      <c r="AL12" s="3">
        <v>42</v>
      </c>
      <c r="AM12" s="3"/>
      <c r="AN12" s="3">
        <v>46</v>
      </c>
      <c r="AO12" s="3"/>
      <c r="AP12" s="3"/>
      <c r="AQ12" s="3"/>
      <c r="AR12" s="3">
        <v>31</v>
      </c>
      <c r="AS12" s="3"/>
      <c r="AT12" s="3">
        <v>46</v>
      </c>
      <c r="AU12" s="3"/>
      <c r="AV12" s="5"/>
      <c r="AW12" s="2"/>
    </row>
    <row r="13" spans="1:49" s="1" customFormat="1" ht="13.5" customHeight="1">
      <c r="A13" s="13">
        <v>11</v>
      </c>
      <c r="B13" s="2">
        <f>SUM(K13:AW13)</f>
        <v>470</v>
      </c>
      <c r="C13" s="18">
        <f>COUNT(K13:AW13)</f>
        <v>10</v>
      </c>
      <c r="D13" s="18">
        <f>IF(COUNT(K13:AW13)&gt;0,LARGE(K13:AW13,1),0)+IF(COUNT(K13:AW13)&gt;1,LARGE(K13:AW13,2),0)+IF(COUNT(K13:AW13)&gt;2,LARGE(K13:AW13,3),0)+IF(COUNT(K13:AW13)&gt;3,LARGE(K13:AW13,4),0)+IF(COUNT(K13:AW13)&gt;4,LARGE(K13:AW13,5),0)+IF(COUNT(K13:AW13)&gt;5,LARGE(K13:AW13,6),0)+IF(COUNT(K13:AW13)&gt;6,LARGE(K13:AW13,7),0)+IF(COUNT(K13:AW13)&gt;7,LARGE(K13:AW13,8),0)+IF(COUNT(K13:AW13)&gt;8,LARGE(K13:AW13,9),0)+IF(COUNT(K13:AW13)&gt;9,LARGE(K13:AW13,10),0)+IF(COUNT(K13:AW13)&gt;10,LARGE(K13:AW13,11),0)+IF(COUNT(K13:AW13)&gt;11,LARGE(K13:AW13,12),0)+IF(COUNT(K13:AW13)&gt;12,LARGE(K13:AW13,13),0)+IF(COUNT(K13:AW13)&gt;13,LARGE(K13:AW13,14),0)+IF(COUNT(K13:AW13)&gt;14,LARGE(K13:AW13,15),0)</f>
        <v>470</v>
      </c>
      <c r="E13" s="18">
        <f>IF(COUNT(K13:AW13)&lt;22,IF(COUNT(K13:AW13)&gt;14,(COUNT(K13:AW13)-15),0)*20,120)</f>
        <v>0</v>
      </c>
      <c r="F13" s="19">
        <f>D13+E13</f>
        <v>470</v>
      </c>
      <c r="G13" s="15" t="s">
        <v>109</v>
      </c>
      <c r="H13" s="15" t="s">
        <v>110</v>
      </c>
      <c r="I13" s="21">
        <v>1970</v>
      </c>
      <c r="J13" s="21" t="s">
        <v>14</v>
      </c>
      <c r="K13" s="3"/>
      <c r="L13" s="3">
        <v>49</v>
      </c>
      <c r="M13" s="3"/>
      <c r="N13" s="3">
        <v>46</v>
      </c>
      <c r="O13" s="3">
        <v>47</v>
      </c>
      <c r="P13" s="3">
        <v>44</v>
      </c>
      <c r="Q13" s="3">
        <v>48</v>
      </c>
      <c r="R13" s="3">
        <v>48</v>
      </c>
      <c r="S13" s="3">
        <v>49</v>
      </c>
      <c r="T13" s="3">
        <v>43</v>
      </c>
      <c r="U13" s="3"/>
      <c r="V13" s="3"/>
      <c r="W13" s="3">
        <v>49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v>47</v>
      </c>
      <c r="AU13" s="3"/>
      <c r="AV13" s="5"/>
      <c r="AW13" s="2"/>
    </row>
    <row r="14" spans="1:49" s="1" customFormat="1" ht="13.5" customHeight="1">
      <c r="A14" s="13">
        <v>12</v>
      </c>
      <c r="B14" s="2">
        <f>SUM(K14:AW14)</f>
        <v>467</v>
      </c>
      <c r="C14" s="18">
        <f>COUNT(K14:AW14)</f>
        <v>10</v>
      </c>
      <c r="D14" s="18">
        <f>IF(COUNT(K14:AW14)&gt;0,LARGE(K14:AW14,1),0)+IF(COUNT(K14:AW14)&gt;1,LARGE(K14:AW14,2),0)+IF(COUNT(K14:AW14)&gt;2,LARGE(K14:AW14,3),0)+IF(COUNT(K14:AW14)&gt;3,LARGE(K14:AW14,4),0)+IF(COUNT(K14:AW14)&gt;4,LARGE(K14:AW14,5),0)+IF(COUNT(K14:AW14)&gt;5,LARGE(K14:AW14,6),0)+IF(COUNT(K14:AW14)&gt;6,LARGE(K14:AW14,7),0)+IF(COUNT(K14:AW14)&gt;7,LARGE(K14:AW14,8),0)+IF(COUNT(K14:AW14)&gt;8,LARGE(K14:AW14,9),0)+IF(COUNT(K14:AW14)&gt;9,LARGE(K14:AW14,10),0)+IF(COUNT(K14:AW14)&gt;10,LARGE(K14:AW14,11),0)+IF(COUNT(K14:AW14)&gt;11,LARGE(K14:AW14,12),0)+IF(COUNT(K14:AW14)&gt;12,LARGE(K14:AW14,13),0)+IF(COUNT(K14:AW14)&gt;13,LARGE(K14:AW14,14),0)+IF(COUNT(K14:AW14)&gt;14,LARGE(K14:AW14,15),0)</f>
        <v>467</v>
      </c>
      <c r="E14" s="18">
        <f>IF(COUNT(K14:AW14)&lt;22,IF(COUNT(K14:AW14)&gt;14,(COUNT(K14:AW14)-15),0)*20,120)</f>
        <v>0</v>
      </c>
      <c r="F14" s="19">
        <f>D14+E14</f>
        <v>467</v>
      </c>
      <c r="G14" s="49" t="s">
        <v>68</v>
      </c>
      <c r="H14" s="15" t="s">
        <v>69</v>
      </c>
      <c r="I14" s="21">
        <v>1969</v>
      </c>
      <c r="J14" s="28" t="s">
        <v>70</v>
      </c>
      <c r="K14" s="5"/>
      <c r="L14" s="3"/>
      <c r="M14" s="5">
        <v>42</v>
      </c>
      <c r="N14" s="3"/>
      <c r="O14" s="3"/>
      <c r="P14" s="17"/>
      <c r="Q14" s="17"/>
      <c r="R14" s="3"/>
      <c r="S14" s="3">
        <v>50</v>
      </c>
      <c r="T14" s="3"/>
      <c r="U14" s="3"/>
      <c r="V14" s="3">
        <v>49</v>
      </c>
      <c r="W14" s="17">
        <v>45</v>
      </c>
      <c r="X14" s="3">
        <v>48</v>
      </c>
      <c r="Y14" s="3"/>
      <c r="Z14" s="17"/>
      <c r="AA14" s="3"/>
      <c r="AB14" s="3"/>
      <c r="AC14" s="3">
        <v>49</v>
      </c>
      <c r="AD14" s="3"/>
      <c r="AE14" s="3">
        <v>48</v>
      </c>
      <c r="AF14" s="3"/>
      <c r="AG14" s="3"/>
      <c r="AH14" s="3"/>
      <c r="AI14" s="3"/>
      <c r="AJ14" s="3"/>
      <c r="AK14" s="3"/>
      <c r="AL14" s="3"/>
      <c r="AM14" s="3">
        <v>48</v>
      </c>
      <c r="AN14" s="3"/>
      <c r="AO14" s="3"/>
      <c r="AP14" s="3"/>
      <c r="AQ14" s="3"/>
      <c r="AR14" s="3">
        <v>39</v>
      </c>
      <c r="AS14" s="3">
        <v>49</v>
      </c>
      <c r="AT14" s="3"/>
      <c r="AU14" s="3"/>
      <c r="AV14" s="5"/>
      <c r="AW14" s="2"/>
    </row>
    <row r="15" spans="1:49" s="1" customFormat="1" ht="13.5" customHeight="1">
      <c r="A15" s="13">
        <v>13</v>
      </c>
      <c r="B15" s="2">
        <f>SUM(K15:AW15)</f>
        <v>463</v>
      </c>
      <c r="C15" s="18">
        <f>COUNT(K15:AW15)</f>
        <v>11</v>
      </c>
      <c r="D15" s="18">
        <f>IF(COUNT(K15:AW15)&gt;0,LARGE(K15:AW15,1),0)+IF(COUNT(K15:AW15)&gt;1,LARGE(K15:AW15,2),0)+IF(COUNT(K15:AW15)&gt;2,LARGE(K15:AW15,3),0)+IF(COUNT(K15:AW15)&gt;3,LARGE(K15:AW15,4),0)+IF(COUNT(K15:AW15)&gt;4,LARGE(K15:AW15,5),0)+IF(COUNT(K15:AW15)&gt;5,LARGE(K15:AW15,6),0)+IF(COUNT(K15:AW15)&gt;6,LARGE(K15:AW15,7),0)+IF(COUNT(K15:AW15)&gt;7,LARGE(K15:AW15,8),0)+IF(COUNT(K15:AW15)&gt;8,LARGE(K15:AW15,9),0)+IF(COUNT(K15:AW15)&gt;9,LARGE(K15:AW15,10),0)+IF(COUNT(K15:AW15)&gt;10,LARGE(K15:AW15,11),0)+IF(COUNT(K15:AW15)&gt;11,LARGE(K15:AW15,12),0)+IF(COUNT(K15:AW15)&gt;12,LARGE(K15:AW15,13),0)+IF(COUNT(K15:AW15)&gt;13,LARGE(K15:AW15,14),0)+IF(COUNT(K15:AW15)&gt;14,LARGE(K15:AW15,15),0)</f>
        <v>463</v>
      </c>
      <c r="E15" s="18">
        <f>IF(COUNT(K15:AW15)&lt;22,IF(COUNT(K15:AW15)&gt;14,(COUNT(K15:AW15)-15),0)*20,120)</f>
        <v>0</v>
      </c>
      <c r="F15" s="19">
        <f>D15+E15</f>
        <v>463</v>
      </c>
      <c r="G15" s="56" t="s">
        <v>346</v>
      </c>
      <c r="H15" s="56" t="s">
        <v>347</v>
      </c>
      <c r="I15" s="25">
        <v>1970</v>
      </c>
      <c r="J15" s="25" t="s">
        <v>12</v>
      </c>
      <c r="K15" s="3"/>
      <c r="L15" s="3"/>
      <c r="M15" s="3"/>
      <c r="N15" s="3">
        <v>44</v>
      </c>
      <c r="O15" s="3"/>
      <c r="P15" s="3"/>
      <c r="Q15" s="3">
        <v>45</v>
      </c>
      <c r="R15" s="3"/>
      <c r="S15" s="3"/>
      <c r="T15" s="3"/>
      <c r="U15" s="3"/>
      <c r="V15" s="3">
        <v>44</v>
      </c>
      <c r="W15" s="17">
        <v>46</v>
      </c>
      <c r="X15" s="3"/>
      <c r="Y15" s="3">
        <v>44</v>
      </c>
      <c r="Z15" s="3"/>
      <c r="AA15" s="3"/>
      <c r="AB15" s="3"/>
      <c r="AC15" s="3">
        <v>46</v>
      </c>
      <c r="AD15" s="3">
        <v>43</v>
      </c>
      <c r="AE15" s="3"/>
      <c r="AF15" s="3"/>
      <c r="AG15" s="3"/>
      <c r="AH15" s="3">
        <v>48</v>
      </c>
      <c r="AI15" s="3">
        <v>30</v>
      </c>
      <c r="AJ15" s="3"/>
      <c r="AK15" s="3"/>
      <c r="AL15" s="3"/>
      <c r="AM15" s="3"/>
      <c r="AN15" s="3"/>
      <c r="AO15" s="3">
        <v>45</v>
      </c>
      <c r="AP15" s="3"/>
      <c r="AQ15" s="3"/>
      <c r="AR15" s="3">
        <v>28</v>
      </c>
      <c r="AS15" s="3"/>
      <c r="AT15" s="3"/>
      <c r="AU15" s="3"/>
      <c r="AV15" s="5"/>
      <c r="AW15" s="2"/>
    </row>
    <row r="16" spans="1:49" s="1" customFormat="1" ht="13.5" customHeight="1">
      <c r="A16" s="13">
        <v>14</v>
      </c>
      <c r="B16" s="2">
        <f>SUM(K16:AW16)</f>
        <v>410</v>
      </c>
      <c r="C16" s="18">
        <f>COUNT(K16:AW16)</f>
        <v>10</v>
      </c>
      <c r="D16" s="18">
        <f>IF(COUNT(K16:AW16)&gt;0,LARGE(K16:AW16,1),0)+IF(COUNT(K16:AW16)&gt;1,LARGE(K16:AW16,2),0)+IF(COUNT(K16:AW16)&gt;2,LARGE(K16:AW16,3),0)+IF(COUNT(K16:AW16)&gt;3,LARGE(K16:AW16,4),0)+IF(COUNT(K16:AW16)&gt;4,LARGE(K16:AW16,5),0)+IF(COUNT(K16:AW16)&gt;5,LARGE(K16:AW16,6),0)+IF(COUNT(K16:AW16)&gt;6,LARGE(K16:AW16,7),0)+IF(COUNT(K16:AW16)&gt;7,LARGE(K16:AW16,8),0)+IF(COUNT(K16:AW16)&gt;8,LARGE(K16:AW16,9),0)+IF(COUNT(K16:AW16)&gt;9,LARGE(K16:AW16,10),0)+IF(COUNT(K16:AW16)&gt;10,LARGE(K16:AW16,11),0)+IF(COUNT(K16:AW16)&gt;11,LARGE(K16:AW16,12),0)+IF(COUNT(K16:AW16)&gt;12,LARGE(K16:AW16,13),0)+IF(COUNT(K16:AW16)&gt;13,LARGE(K16:AW16,14),0)+IF(COUNT(K16:AW16)&gt;14,LARGE(K16:AW16,15),0)</f>
        <v>410</v>
      </c>
      <c r="E16" s="18">
        <f>IF(COUNT(K16:AW16)&lt;22,IF(COUNT(K16:AW16)&gt;14,(COUNT(K16:AW16)-15),0)*20,120)</f>
        <v>0</v>
      </c>
      <c r="F16" s="19">
        <f>D16+E16</f>
        <v>410</v>
      </c>
      <c r="G16" s="15" t="s">
        <v>148</v>
      </c>
      <c r="H16" s="15" t="s">
        <v>149</v>
      </c>
      <c r="I16" s="21">
        <v>1968</v>
      </c>
      <c r="J16" s="21" t="s">
        <v>82</v>
      </c>
      <c r="K16" s="3"/>
      <c r="L16" s="3">
        <v>29</v>
      </c>
      <c r="M16" s="3"/>
      <c r="N16" s="3">
        <v>41</v>
      </c>
      <c r="O16" s="3"/>
      <c r="P16" s="3"/>
      <c r="Q16" s="3"/>
      <c r="R16" s="3"/>
      <c r="S16" s="3">
        <v>45</v>
      </c>
      <c r="T16" s="3"/>
      <c r="U16" s="3"/>
      <c r="V16" s="3">
        <v>36</v>
      </c>
      <c r="W16" s="3">
        <v>41</v>
      </c>
      <c r="X16" s="3"/>
      <c r="Y16" s="3">
        <v>42</v>
      </c>
      <c r="Z16" s="3">
        <v>44</v>
      </c>
      <c r="AA16" s="3"/>
      <c r="AB16" s="3">
        <v>45</v>
      </c>
      <c r="AC16" s="3">
        <v>42</v>
      </c>
      <c r="AD16" s="3"/>
      <c r="AE16" s="3"/>
      <c r="AF16" s="3">
        <v>45</v>
      </c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5"/>
      <c r="AW16" s="2"/>
    </row>
    <row r="17" spans="1:49" s="1" customFormat="1" ht="13.5" customHeight="1">
      <c r="A17" s="13"/>
      <c r="B17" s="2"/>
      <c r="C17" s="18"/>
      <c r="D17" s="18"/>
      <c r="E17" s="18"/>
      <c r="F17" s="19"/>
      <c r="G17" s="62"/>
      <c r="H17" s="38"/>
      <c r="I17" s="24"/>
      <c r="J17" s="24"/>
      <c r="K17" s="5"/>
      <c r="L17" s="5"/>
      <c r="M17" s="5"/>
      <c r="N17" s="17"/>
      <c r="O17" s="3"/>
      <c r="P17" s="17"/>
      <c r="Q17" s="5"/>
      <c r="R17" s="1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15"/>
      <c r="AI17" s="5"/>
      <c r="AJ17" s="5"/>
      <c r="AK17" s="15"/>
      <c r="AL17" s="5"/>
      <c r="AM17" s="5"/>
      <c r="AN17" s="5"/>
      <c r="AO17" s="5"/>
      <c r="AP17" s="5"/>
      <c r="AQ17" s="5"/>
      <c r="AR17" s="5"/>
      <c r="AS17" s="15"/>
      <c r="AT17" s="5"/>
      <c r="AU17" s="3"/>
      <c r="AV17" s="5"/>
      <c r="AW17" s="2"/>
    </row>
    <row r="18" spans="1:49" s="1" customFormat="1" ht="13.5" customHeight="1">
      <c r="A18" s="13"/>
      <c r="B18" s="2"/>
      <c r="C18" s="18"/>
      <c r="D18" s="18"/>
      <c r="E18" s="18"/>
      <c r="F18" s="19"/>
      <c r="G18" s="62"/>
      <c r="H18" s="38"/>
      <c r="I18" s="24"/>
      <c r="J18" s="24"/>
      <c r="K18" s="5"/>
      <c r="L18" s="5"/>
      <c r="M18" s="5"/>
      <c r="N18" s="17"/>
      <c r="O18" s="3"/>
      <c r="P18" s="17"/>
      <c r="Q18" s="5"/>
      <c r="R18" s="1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15"/>
      <c r="AI18" s="5"/>
      <c r="AJ18" s="5"/>
      <c r="AK18" s="15"/>
      <c r="AL18" s="5"/>
      <c r="AM18" s="5"/>
      <c r="AN18" s="5"/>
      <c r="AO18" s="5"/>
      <c r="AP18" s="5"/>
      <c r="AQ18" s="5"/>
      <c r="AR18" s="5"/>
      <c r="AS18" s="15"/>
      <c r="AT18" s="5"/>
      <c r="AU18" s="3"/>
      <c r="AV18" s="5"/>
      <c r="AW18" s="2"/>
    </row>
    <row r="19" spans="1:49" s="1" customFormat="1" ht="13.5" customHeight="1">
      <c r="A19" s="13"/>
      <c r="B19" s="2"/>
      <c r="C19" s="18"/>
      <c r="D19" s="18"/>
      <c r="E19" s="18"/>
      <c r="F19" s="19"/>
      <c r="G19" s="62"/>
      <c r="H19" s="38"/>
      <c r="I19" s="24"/>
      <c r="J19" s="24"/>
      <c r="K19" s="5"/>
      <c r="L19" s="5"/>
      <c r="M19" s="5"/>
      <c r="N19" s="17"/>
      <c r="O19" s="3"/>
      <c r="P19" s="17"/>
      <c r="Q19" s="5"/>
      <c r="R19" s="1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15"/>
      <c r="AI19" s="5"/>
      <c r="AJ19" s="5"/>
      <c r="AK19" s="15"/>
      <c r="AL19" s="5"/>
      <c r="AM19" s="5"/>
      <c r="AN19" s="5"/>
      <c r="AO19" s="5"/>
      <c r="AP19" s="5"/>
      <c r="AQ19" s="5"/>
      <c r="AR19" s="5"/>
      <c r="AS19" s="15"/>
      <c r="AT19" s="5"/>
      <c r="AU19" s="3"/>
      <c r="AV19" s="5"/>
      <c r="AW19" s="2"/>
    </row>
    <row r="20" spans="1:49" s="1" customFormat="1" ht="13.5" customHeight="1">
      <c r="A20" s="13"/>
      <c r="B20" s="2">
        <f>SUM(K20:AW20)</f>
        <v>382</v>
      </c>
      <c r="C20" s="18">
        <f>COUNT(K20:AW20)</f>
        <v>8</v>
      </c>
      <c r="D20" s="18">
        <f>IF(COUNT(K20:AW20)&gt;0,LARGE(K20:AW20,1),0)+IF(COUNT(K20:AW20)&gt;1,LARGE(K20:AW20,2),0)+IF(COUNT(K20:AW20)&gt;2,LARGE(K20:AW20,3),0)+IF(COUNT(K20:AW20)&gt;3,LARGE(K20:AW20,4),0)+IF(COUNT(K20:AW20)&gt;4,LARGE(K20:AW20,5),0)+IF(COUNT(K20:AW20)&gt;5,LARGE(K20:AW20,6),0)+IF(COUNT(K20:AW20)&gt;6,LARGE(K20:AW20,7),0)+IF(COUNT(K20:AW20)&gt;7,LARGE(K20:AW20,8),0)+IF(COUNT(K20:AW20)&gt;8,LARGE(K20:AW20,9),0)+IF(COUNT(K20:AW20)&gt;9,LARGE(K20:AW20,10),0)+IF(COUNT(K20:AW20)&gt;10,LARGE(K20:AW20,11),0)+IF(COUNT(K20:AW20)&gt;11,LARGE(K20:AW20,12),0)+IF(COUNT(K20:AW20)&gt;12,LARGE(K20:AW20,13),0)+IF(COUNT(K20:AW20)&gt;13,LARGE(K20:AW20,14),0)+IF(COUNT(K20:AW20)&gt;14,LARGE(K20:AW20,15),0)</f>
        <v>382</v>
      </c>
      <c r="E20" s="18">
        <f>IF(COUNT(K20:AW20)&lt;22,IF(COUNT(K20:AW20)&gt;14,(COUNT(K20:AW20)-15),0)*20,120)</f>
        <v>0</v>
      </c>
      <c r="F20" s="19">
        <f>D20+E20</f>
        <v>382</v>
      </c>
      <c r="G20" s="28" t="s">
        <v>49</v>
      </c>
      <c r="H20" s="21" t="s">
        <v>50</v>
      </c>
      <c r="I20" s="21">
        <v>1968</v>
      </c>
      <c r="J20" s="28" t="s">
        <v>51</v>
      </c>
      <c r="K20" s="3"/>
      <c r="L20" s="3"/>
      <c r="M20" s="3">
        <v>49</v>
      </c>
      <c r="N20" s="3"/>
      <c r="O20" s="3"/>
      <c r="P20" s="17">
        <v>42</v>
      </c>
      <c r="Q20" s="17"/>
      <c r="R20" s="17">
        <v>46</v>
      </c>
      <c r="S20" s="3"/>
      <c r="T20" s="3">
        <v>49</v>
      </c>
      <c r="U20" s="3"/>
      <c r="V20" s="17">
        <v>48</v>
      </c>
      <c r="W20" s="17">
        <v>48</v>
      </c>
      <c r="X20" s="3">
        <v>50</v>
      </c>
      <c r="Y20" s="3"/>
      <c r="Z20" s="17"/>
      <c r="AA20" s="3"/>
      <c r="AB20" s="3"/>
      <c r="AC20" s="3"/>
      <c r="AD20" s="3"/>
      <c r="AE20" s="3"/>
      <c r="AF20" s="17">
        <v>50</v>
      </c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5"/>
      <c r="AW20" s="2"/>
    </row>
    <row r="21" spans="1:49" s="1" customFormat="1" ht="13.5" customHeight="1">
      <c r="A21" s="13"/>
      <c r="B21" s="2">
        <f>SUM(K21:AW21)</f>
        <v>332</v>
      </c>
      <c r="C21" s="18">
        <f>COUNT(K21:AW21)</f>
        <v>7</v>
      </c>
      <c r="D21" s="18">
        <f>IF(COUNT(K21:AW21)&gt;0,LARGE(K21:AW21,1),0)+IF(COUNT(K21:AW21)&gt;1,LARGE(K21:AW21,2),0)+IF(COUNT(K21:AW21)&gt;2,LARGE(K21:AW21,3),0)+IF(COUNT(K21:AW21)&gt;3,LARGE(K21:AW21,4),0)+IF(COUNT(K21:AW21)&gt;4,LARGE(K21:AW21,5),0)+IF(COUNT(K21:AW21)&gt;5,LARGE(K21:AW21,6),0)+IF(COUNT(K21:AW21)&gt;6,LARGE(K21:AW21,7),0)+IF(COUNT(K21:AW21)&gt;7,LARGE(K21:AW21,8),0)+IF(COUNT(K21:AW21)&gt;8,LARGE(K21:AW21,9),0)+IF(COUNT(K21:AW21)&gt;9,LARGE(K21:AW21,10),0)+IF(COUNT(K21:AW21)&gt;10,LARGE(K21:AW21,11),0)+IF(COUNT(K21:AW21)&gt;11,LARGE(K21:AW21,12),0)+IF(COUNT(K21:AW21)&gt;12,LARGE(K21:AW21,13),0)+IF(COUNT(K21:AW21)&gt;13,LARGE(K21:AW21,14),0)+IF(COUNT(K21:AW21)&gt;14,LARGE(K21:AW21,15),0)</f>
        <v>332</v>
      </c>
      <c r="E21" s="18">
        <f>IF(COUNT(K21:AW21)&lt;22,IF(COUNT(K21:AW21)&gt;14,(COUNT(K21:AW21)-15),0)*20,120)</f>
        <v>0</v>
      </c>
      <c r="F21" s="19">
        <f>D21+E21</f>
        <v>332</v>
      </c>
      <c r="G21" s="21" t="s">
        <v>200</v>
      </c>
      <c r="H21" s="21" t="s">
        <v>313</v>
      </c>
      <c r="I21" s="24">
        <v>25569</v>
      </c>
      <c r="J21" s="24" t="s">
        <v>327</v>
      </c>
      <c r="K21" s="3"/>
      <c r="L21" s="3"/>
      <c r="M21" s="3"/>
      <c r="N21" s="3"/>
      <c r="O21" s="3"/>
      <c r="P21" s="3">
        <v>46</v>
      </c>
      <c r="Q21" s="17"/>
      <c r="R21" s="3"/>
      <c r="S21" s="3"/>
      <c r="T21" s="3"/>
      <c r="U21" s="3"/>
      <c r="V21" s="3"/>
      <c r="W21" s="3"/>
      <c r="X21" s="3"/>
      <c r="Y21" s="17">
        <v>45</v>
      </c>
      <c r="Z21" s="17">
        <v>48</v>
      </c>
      <c r="AA21" s="3">
        <v>47</v>
      </c>
      <c r="AB21" s="17">
        <v>49</v>
      </c>
      <c r="AC21" s="3"/>
      <c r="AD21" s="3">
        <v>49</v>
      </c>
      <c r="AE21" s="3"/>
      <c r="AF21" s="17">
        <v>48</v>
      </c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2"/>
    </row>
    <row r="22" spans="1:49" s="1" customFormat="1" ht="13.5" customHeight="1">
      <c r="A22" s="13"/>
      <c r="B22" s="2">
        <f>SUM(K22:AW22)</f>
        <v>342</v>
      </c>
      <c r="C22" s="18">
        <f>COUNT(K22:AW22)</f>
        <v>7</v>
      </c>
      <c r="D22" s="18">
        <f>IF(COUNT(K22:AW22)&gt;0,LARGE(K22:AW22,1),0)+IF(COUNT(K22:AW22)&gt;1,LARGE(K22:AW22,2),0)+IF(COUNT(K22:AW22)&gt;2,LARGE(K22:AW22,3),0)+IF(COUNT(K22:AW22)&gt;3,LARGE(K22:AW22,4),0)+IF(COUNT(K22:AW22)&gt;4,LARGE(K22:AW22,5),0)+IF(COUNT(K22:AW22)&gt;5,LARGE(K22:AW22,6),0)+IF(COUNT(K22:AW22)&gt;6,LARGE(K22:AW22,7),0)+IF(COUNT(K22:AW22)&gt;7,LARGE(K22:AW22,8),0)+IF(COUNT(K22:AW22)&gt;8,LARGE(K22:AW22,9),0)+IF(COUNT(K22:AW22)&gt;9,LARGE(K22:AW22,10),0)+IF(COUNT(K22:AW22)&gt;10,LARGE(K22:AW22,11),0)+IF(COUNT(K22:AW22)&gt;11,LARGE(K22:AW22,12),0)+IF(COUNT(K22:AW22)&gt;12,LARGE(K22:AW22,13),0)+IF(COUNT(K22:AW22)&gt;13,LARGE(K22:AW22,14),0)+IF(COUNT(K22:AW22)&gt;14,LARGE(K22:AW22,15),0)</f>
        <v>342</v>
      </c>
      <c r="E22" s="18">
        <f>IF(COUNT(K22:AW22)&lt;22,IF(COUNT(K22:AW22)&gt;14,(COUNT(K22:AW22)-15),0)*20,120)</f>
        <v>0</v>
      </c>
      <c r="F22" s="19">
        <f>D22+E22</f>
        <v>342</v>
      </c>
      <c r="G22" s="28" t="s">
        <v>89</v>
      </c>
      <c r="H22" s="21" t="s">
        <v>90</v>
      </c>
      <c r="I22" s="21">
        <v>1972</v>
      </c>
      <c r="J22" s="28" t="s">
        <v>91</v>
      </c>
      <c r="K22" s="3"/>
      <c r="L22" s="3"/>
      <c r="M22" s="17">
        <v>50</v>
      </c>
      <c r="N22" s="3"/>
      <c r="O22" s="17"/>
      <c r="P22" s="17">
        <v>48</v>
      </c>
      <c r="Q22" s="3"/>
      <c r="R22" s="3"/>
      <c r="S22" s="3"/>
      <c r="T22" s="3">
        <v>50</v>
      </c>
      <c r="U22" s="3"/>
      <c r="V22" s="3">
        <v>49</v>
      </c>
      <c r="W22" s="3"/>
      <c r="X22" s="3"/>
      <c r="Y22" s="17">
        <v>48</v>
      </c>
      <c r="Z22" s="3"/>
      <c r="AA22" s="3"/>
      <c r="AB22" s="3"/>
      <c r="AC22" s="3"/>
      <c r="AD22" s="3"/>
      <c r="AE22" s="3"/>
      <c r="AF22" s="3"/>
      <c r="AG22" s="3"/>
      <c r="AH22" s="3"/>
      <c r="AI22" s="3">
        <v>47</v>
      </c>
      <c r="AJ22" s="3"/>
      <c r="AK22" s="3"/>
      <c r="AL22" s="17">
        <v>50</v>
      </c>
      <c r="AM22" s="3"/>
      <c r="AN22" s="3"/>
      <c r="AO22" s="3"/>
      <c r="AP22" s="3"/>
      <c r="AQ22" s="3"/>
      <c r="AR22" s="3"/>
      <c r="AS22" s="3"/>
      <c r="AT22" s="3"/>
      <c r="AU22" s="5"/>
      <c r="AV22" s="5"/>
      <c r="AW22" s="2"/>
    </row>
    <row r="23" spans="1:49" s="1" customFormat="1" ht="13.5" customHeight="1">
      <c r="A23" s="13"/>
      <c r="B23" s="2">
        <f>SUM(K23:AW23)</f>
        <v>287</v>
      </c>
      <c r="C23" s="18">
        <f>COUNT(K23:AW23)</f>
        <v>7</v>
      </c>
      <c r="D23" s="18">
        <f>IF(COUNT(K23:AW23)&gt;0,LARGE(K23:AW23,1),0)+IF(COUNT(K23:AW23)&gt;1,LARGE(K23:AW23,2),0)+IF(COUNT(K23:AW23)&gt;2,LARGE(K23:AW23,3),0)+IF(COUNT(K23:AW23)&gt;3,LARGE(K23:AW23,4),0)+IF(COUNT(K23:AW23)&gt;4,LARGE(K23:AW23,5),0)+IF(COUNT(K23:AW23)&gt;5,LARGE(K23:AW23,6),0)+IF(COUNT(K23:AW23)&gt;6,LARGE(K23:AW23,7),0)+IF(COUNT(K23:AW23)&gt;7,LARGE(K23:AW23,8),0)+IF(COUNT(K23:AW23)&gt;8,LARGE(K23:AW23,9),0)+IF(COUNT(K23:AW23)&gt;9,LARGE(K23:AW23,10),0)+IF(COUNT(K23:AW23)&gt;10,LARGE(K23:AW23,11),0)+IF(COUNT(K23:AW23)&gt;11,LARGE(K23:AW23,12),0)+IF(COUNT(K23:AW23)&gt;12,LARGE(K23:AW23,13),0)+IF(COUNT(K23:AW23)&gt;13,LARGE(K23:AW23,14),0)+IF(COUNT(K23:AW23)&gt;14,LARGE(K23:AW23,15),0)</f>
        <v>287</v>
      </c>
      <c r="E23" s="18">
        <f>IF(COUNT(K23:AW23)&lt;22,IF(COUNT(K23:AW23)&gt;14,(COUNT(K23:AW23)-15),0)*20,120)</f>
        <v>0</v>
      </c>
      <c r="F23" s="19">
        <f>D23+E23</f>
        <v>287</v>
      </c>
      <c r="G23" s="21" t="s">
        <v>213</v>
      </c>
      <c r="H23" s="21" t="s">
        <v>117</v>
      </c>
      <c r="I23" s="21">
        <v>1969</v>
      </c>
      <c r="J23" s="21"/>
      <c r="K23" s="3"/>
      <c r="L23" s="27">
        <v>41</v>
      </c>
      <c r="M23" s="3"/>
      <c r="N23" s="3"/>
      <c r="O23" s="3"/>
      <c r="P23" s="17">
        <v>35</v>
      </c>
      <c r="Q23" s="17">
        <v>46</v>
      </c>
      <c r="R23" s="3"/>
      <c r="S23" s="17">
        <v>47</v>
      </c>
      <c r="T23" s="3"/>
      <c r="U23" s="3"/>
      <c r="V23" s="17">
        <v>37</v>
      </c>
      <c r="W23" s="17">
        <v>44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>
        <v>37</v>
      </c>
      <c r="AS23" s="3"/>
      <c r="AT23" s="3"/>
      <c r="AU23" s="3"/>
      <c r="AV23" s="5"/>
      <c r="AW23" s="2"/>
    </row>
    <row r="24" spans="1:49" s="1" customFormat="1" ht="13.5" customHeight="1">
      <c r="A24" s="13"/>
      <c r="B24" s="2">
        <f>SUM(K24:AW24)</f>
        <v>245</v>
      </c>
      <c r="C24" s="18">
        <f>COUNT(K24:AW24)</f>
        <v>6</v>
      </c>
      <c r="D24" s="18">
        <f>IF(COUNT(K24:AW24)&gt;0,LARGE(K24:AW24,1),0)+IF(COUNT(K24:AW24)&gt;1,LARGE(K24:AW24,2),0)+IF(COUNT(K24:AW24)&gt;2,LARGE(K24:AW24,3),0)+IF(COUNT(K24:AW24)&gt;3,LARGE(K24:AW24,4),0)+IF(COUNT(K24:AW24)&gt;4,LARGE(K24:AW24,5),0)+IF(COUNT(K24:AW24)&gt;5,LARGE(K24:AW24,6),0)+IF(COUNT(K24:AW24)&gt;6,LARGE(K24:AW24,7),0)+IF(COUNT(K24:AW24)&gt;7,LARGE(K24:AW24,8),0)+IF(COUNT(K24:AW24)&gt;8,LARGE(K24:AW24,9),0)+IF(COUNT(K24:AW24)&gt;9,LARGE(K24:AW24,10),0)+IF(COUNT(K24:AW24)&gt;10,LARGE(K24:AW24,11),0)+IF(COUNT(K24:AW24)&gt;11,LARGE(K24:AW24,12),0)+IF(COUNT(K24:AW24)&gt;12,LARGE(K24:AW24,13),0)+IF(COUNT(K24:AW24)&gt;13,LARGE(K24:AW24,14),0)+IF(COUNT(K24:AW24)&gt;14,LARGE(K24:AW24,15),0)</f>
        <v>245</v>
      </c>
      <c r="E24" s="18">
        <f>IF(COUNT(K24:AW24)&lt;22,IF(COUNT(K24:AW24)&gt;14,(COUNT(K24:AW24)-15),0)*20,120)</f>
        <v>0</v>
      </c>
      <c r="F24" s="19">
        <f>D24+E24</f>
        <v>245</v>
      </c>
      <c r="G24" s="38" t="s">
        <v>306</v>
      </c>
      <c r="H24" s="38" t="s">
        <v>307</v>
      </c>
      <c r="I24" s="24">
        <v>24838</v>
      </c>
      <c r="J24" s="24" t="s">
        <v>308</v>
      </c>
      <c r="K24" s="3"/>
      <c r="L24" s="3"/>
      <c r="M24" s="3"/>
      <c r="N24" s="3"/>
      <c r="O24" s="3"/>
      <c r="P24" s="17">
        <v>37</v>
      </c>
      <c r="Q24" s="3"/>
      <c r="R24" s="3"/>
      <c r="S24" s="3"/>
      <c r="T24" s="3">
        <v>46</v>
      </c>
      <c r="U24" s="3"/>
      <c r="V24" s="3">
        <v>40</v>
      </c>
      <c r="W24" s="3"/>
      <c r="X24" s="3"/>
      <c r="Y24" s="17">
        <v>42</v>
      </c>
      <c r="Z24" s="3"/>
      <c r="AA24" s="3"/>
      <c r="AB24" s="3"/>
      <c r="AC24" s="3"/>
      <c r="AD24" s="3"/>
      <c r="AE24" s="3"/>
      <c r="AF24" s="3"/>
      <c r="AG24" s="3"/>
      <c r="AH24" s="3"/>
      <c r="AI24" s="3">
        <v>35</v>
      </c>
      <c r="AJ24" s="3"/>
      <c r="AK24" s="3"/>
      <c r="AL24" s="3">
        <v>45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2"/>
    </row>
    <row r="25" spans="1:49" s="4" customFormat="1" ht="13.5" customHeight="1">
      <c r="A25" s="13">
        <v>20</v>
      </c>
      <c r="B25" s="2">
        <f>SUM(K25:AW25)</f>
        <v>232</v>
      </c>
      <c r="C25" s="18">
        <f>COUNT(K25:AW25)</f>
        <v>5</v>
      </c>
      <c r="D25" s="18">
        <f>IF(COUNT(K25:AW25)&gt;0,LARGE(K25:AW25,1),0)+IF(COUNT(K25:AW25)&gt;1,LARGE(K25:AW25,2),0)+IF(COUNT(K25:AW25)&gt;2,LARGE(K25:AW25,3),0)+IF(COUNT(K25:AW25)&gt;3,LARGE(K25:AW25,4),0)+IF(COUNT(K25:AW25)&gt;4,LARGE(K25:AW25,5),0)+IF(COUNT(K25:AW25)&gt;5,LARGE(K25:AW25,6),0)+IF(COUNT(K25:AW25)&gt;6,LARGE(K25:AW25,7),0)+IF(COUNT(K25:AW25)&gt;7,LARGE(K25:AW25,8),0)+IF(COUNT(K25:AW25)&gt;8,LARGE(K25:AW25,9),0)+IF(COUNT(K25:AW25)&gt;9,LARGE(K25:AW25,10),0)+IF(COUNT(K25:AW25)&gt;10,LARGE(K25:AW25,11),0)+IF(COUNT(K25:AW25)&gt;11,LARGE(K25:AW25,12),0)+IF(COUNT(K25:AW25)&gt;12,LARGE(K25:AW25,13),0)+IF(COUNT(K25:AW25)&gt;13,LARGE(K25:AW25,14),0)+IF(COUNT(K25:AW25)&gt;14,LARGE(K25:AW25,15),0)</f>
        <v>232</v>
      </c>
      <c r="E25" s="18">
        <f>IF(COUNT(K25:AW25)&lt;22,IF(COUNT(K25:AW25)&gt;14,(COUNT(K25:AW25)-15),0)*20,120)</f>
        <v>0</v>
      </c>
      <c r="F25" s="19">
        <f>D25+E25</f>
        <v>232</v>
      </c>
      <c r="G25" s="28" t="s">
        <v>57</v>
      </c>
      <c r="H25" s="21" t="s">
        <v>58</v>
      </c>
      <c r="I25" s="21">
        <v>1969</v>
      </c>
      <c r="J25" s="28" t="s">
        <v>13</v>
      </c>
      <c r="K25" s="3"/>
      <c r="L25" s="27">
        <v>50</v>
      </c>
      <c r="M25" s="5">
        <v>46</v>
      </c>
      <c r="N25" s="3">
        <v>48</v>
      </c>
      <c r="O25" s="3"/>
      <c r="P25" s="3"/>
      <c r="Q25" s="3"/>
      <c r="R25" s="17">
        <v>44</v>
      </c>
      <c r="S25" s="3"/>
      <c r="T25" s="3"/>
      <c r="U25" s="3"/>
      <c r="V25" s="17">
        <v>44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5"/>
      <c r="AW25" s="2"/>
    </row>
    <row r="26" spans="1:49" s="1" customFormat="1" ht="13.5" customHeight="1">
      <c r="A26" s="13">
        <v>25</v>
      </c>
      <c r="B26" s="2">
        <f>SUM(K26:AW26)</f>
        <v>212</v>
      </c>
      <c r="C26" s="18">
        <f>COUNT(K26:AW26)</f>
        <v>5</v>
      </c>
      <c r="D26" s="18">
        <f>IF(COUNT(K26:AW26)&gt;0,LARGE(K26:AW26,1),0)+IF(COUNT(K26:AW26)&gt;1,LARGE(K26:AW26,2),0)+IF(COUNT(K26:AW26)&gt;2,LARGE(K26:AW26,3),0)+IF(COUNT(K26:AW26)&gt;3,LARGE(K26:AW26,4),0)+IF(COUNT(K26:AW26)&gt;4,LARGE(K26:AW26,5),0)+IF(COUNT(K26:AW26)&gt;5,LARGE(K26:AW26,6),0)+IF(COUNT(K26:AW26)&gt;6,LARGE(K26:AW26,7),0)+IF(COUNT(K26:AW26)&gt;7,LARGE(K26:AW26,8),0)+IF(COUNT(K26:AW26)&gt;8,LARGE(K26:AW26,9),0)+IF(COUNT(K26:AW26)&gt;9,LARGE(K26:AW26,10),0)+IF(COUNT(K26:AW26)&gt;10,LARGE(K26:AW26,11),0)+IF(COUNT(K26:AW26)&gt;11,LARGE(K26:AW26,12),0)+IF(COUNT(K26:AW26)&gt;12,LARGE(K26:AW26,13),0)+IF(COUNT(K26:AW26)&gt;13,LARGE(K26:AW26,14),0)+IF(COUNT(K26:AW26)&gt;14,LARGE(K26:AW26,15),0)</f>
        <v>212</v>
      </c>
      <c r="E26" s="18">
        <f>IF(COUNT(K26:AW26)&lt;22,IF(COUNT(K26:AW26)&gt;14,(COUNT(K26:AW26)-15),0)*20,120)</f>
        <v>0</v>
      </c>
      <c r="F26" s="19">
        <f>D26+E26</f>
        <v>212</v>
      </c>
      <c r="G26" s="28" t="s">
        <v>338</v>
      </c>
      <c r="H26" s="28" t="s">
        <v>143</v>
      </c>
      <c r="I26" s="21">
        <v>1969</v>
      </c>
      <c r="J26" s="28" t="s">
        <v>452</v>
      </c>
      <c r="K26" s="3"/>
      <c r="L26" s="3"/>
      <c r="M26" s="3"/>
      <c r="N26" s="3"/>
      <c r="O26" s="3"/>
      <c r="P26" s="3">
        <v>33</v>
      </c>
      <c r="Q26" s="3"/>
      <c r="R26" s="3"/>
      <c r="S26" s="3"/>
      <c r="T26" s="3"/>
      <c r="U26" s="3"/>
      <c r="V26" s="3"/>
      <c r="W26" s="3"/>
      <c r="X26" s="3"/>
      <c r="Y26" s="17">
        <v>40</v>
      </c>
      <c r="Z26" s="3"/>
      <c r="AA26" s="3">
        <v>48</v>
      </c>
      <c r="AB26" s="3"/>
      <c r="AC26" s="3"/>
      <c r="AD26" s="3"/>
      <c r="AE26" s="3"/>
      <c r="AF26" s="3">
        <v>49</v>
      </c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>
        <v>42</v>
      </c>
      <c r="AS26" s="3"/>
      <c r="AT26" s="3"/>
      <c r="AU26" s="3"/>
      <c r="AV26" s="3"/>
      <c r="AW26" s="2"/>
    </row>
    <row r="27" spans="1:49" s="1" customFormat="1" ht="13.5" customHeight="1">
      <c r="A27" s="13">
        <v>33</v>
      </c>
      <c r="B27" s="2">
        <f>SUM(K27:AW27)</f>
        <v>231</v>
      </c>
      <c r="C27" s="18">
        <f>COUNT(K27:AW27)</f>
        <v>5</v>
      </c>
      <c r="D27" s="18">
        <f>IF(COUNT(K27:AW27)&gt;0,LARGE(K27:AW27,1),0)+IF(COUNT(K27:AW27)&gt;1,LARGE(K27:AW27,2),0)+IF(COUNT(K27:AW27)&gt;2,LARGE(K27:AW27,3),0)+IF(COUNT(K27:AW27)&gt;3,LARGE(K27:AW27,4),0)+IF(COUNT(K27:AW27)&gt;4,LARGE(K27:AW27,5),0)+IF(COUNT(K27:AW27)&gt;5,LARGE(K27:AW27,6),0)+IF(COUNT(K27:AW27)&gt;6,LARGE(K27:AW27,7),0)+IF(COUNT(K27:AW27)&gt;7,LARGE(K27:AW27,8),0)+IF(COUNT(K27:AW27)&gt;8,LARGE(K27:AW27,9),0)+IF(COUNT(K27:AW27)&gt;9,LARGE(K27:AW27,10),0)+IF(COUNT(K27:AW27)&gt;10,LARGE(K27:AW27,11),0)+IF(COUNT(K27:AW27)&gt;11,LARGE(K27:AW27,12),0)+IF(COUNT(K27:AW27)&gt;12,LARGE(K27:AW27,13),0)+IF(COUNT(K27:AW27)&gt;13,LARGE(K27:AW27,14),0)+IF(COUNT(K27:AW27)&gt;14,LARGE(K27:AW27,15),0)</f>
        <v>231</v>
      </c>
      <c r="E27" s="18">
        <f>IF(COUNT(K27:AW27)&lt;22,IF(COUNT(K27:AW27)&gt;14,(COUNT(K27:AW27)-15),0)*20,120)</f>
        <v>0</v>
      </c>
      <c r="F27" s="19">
        <f>D27+E27</f>
        <v>231</v>
      </c>
      <c r="G27" s="25" t="s">
        <v>65</v>
      </c>
      <c r="H27" s="21" t="s">
        <v>66</v>
      </c>
      <c r="I27" s="25">
        <v>1968</v>
      </c>
      <c r="J27" s="25" t="s">
        <v>73</v>
      </c>
      <c r="K27" s="3"/>
      <c r="L27" s="3"/>
      <c r="M27" s="3">
        <v>43</v>
      </c>
      <c r="N27" s="3"/>
      <c r="O27" s="3"/>
      <c r="P27" s="3"/>
      <c r="Q27" s="3"/>
      <c r="R27" s="3"/>
      <c r="S27" s="3"/>
      <c r="T27" s="3"/>
      <c r="U27" s="3"/>
      <c r="V27" s="17"/>
      <c r="W27" s="17"/>
      <c r="X27" s="3"/>
      <c r="Y27" s="17"/>
      <c r="Z27" s="3"/>
      <c r="AA27" s="3"/>
      <c r="AB27" s="3"/>
      <c r="AC27" s="3"/>
      <c r="AD27" s="17"/>
      <c r="AE27" s="3">
        <v>49</v>
      </c>
      <c r="AF27" s="3"/>
      <c r="AG27" s="3"/>
      <c r="AH27" s="3"/>
      <c r="AI27" s="17">
        <v>42</v>
      </c>
      <c r="AJ27" s="3"/>
      <c r="AK27" s="3"/>
      <c r="AL27" s="3"/>
      <c r="AM27" s="3"/>
      <c r="AN27" s="3"/>
      <c r="AO27" s="3"/>
      <c r="AP27" s="3"/>
      <c r="AQ27" s="27">
        <v>49</v>
      </c>
      <c r="AR27" s="3"/>
      <c r="AS27" s="17">
        <v>48</v>
      </c>
      <c r="AT27" s="3"/>
      <c r="AU27" s="3"/>
      <c r="AV27" s="3"/>
      <c r="AW27" s="2"/>
    </row>
    <row r="28" spans="1:49" s="1" customFormat="1" ht="13.5" customHeight="1">
      <c r="A28" s="13">
        <v>24</v>
      </c>
      <c r="B28" s="2">
        <f>SUM(K28:AW28)</f>
        <v>177</v>
      </c>
      <c r="C28" s="18">
        <f>COUNT(K28:AW28)</f>
        <v>4</v>
      </c>
      <c r="D28" s="18">
        <f>IF(COUNT(K28:AW28)&gt;0,LARGE(K28:AW28,1),0)+IF(COUNT(K28:AW28)&gt;1,LARGE(K28:AW28,2),0)+IF(COUNT(K28:AW28)&gt;2,LARGE(K28:AW28,3),0)+IF(COUNT(K28:AW28)&gt;3,LARGE(K28:AW28,4),0)+IF(COUNT(K28:AW28)&gt;4,LARGE(K28:AW28,5),0)+IF(COUNT(K28:AW28)&gt;5,LARGE(K28:AW28,6),0)+IF(COUNT(K28:AW28)&gt;6,LARGE(K28:AW28,7),0)+IF(COUNT(K28:AW28)&gt;7,LARGE(K28:AW28,8),0)+IF(COUNT(K28:AW28)&gt;8,LARGE(K28:AW28,9),0)+IF(COUNT(K28:AW28)&gt;9,LARGE(K28:AW28,10),0)+IF(COUNT(K28:AW28)&gt;10,LARGE(K28:AW28,11),0)+IF(COUNT(K28:AW28)&gt;11,LARGE(K28:AW28,12),0)+IF(COUNT(K28:AW28)&gt;12,LARGE(K28:AW28,13),0)+IF(COUNT(K28:AW28)&gt;13,LARGE(K28:AW28,14),0)+IF(COUNT(K28:AW28)&gt;14,LARGE(K28:AW28,15),0)</f>
        <v>177</v>
      </c>
      <c r="E28" s="18">
        <f>IF(COUNT(K28:AW28)&lt;22,IF(COUNT(K28:AW28)&gt;14,(COUNT(K28:AW28)-15),0)*20,120)</f>
        <v>0</v>
      </c>
      <c r="F28" s="19">
        <f>D28+E28</f>
        <v>177</v>
      </c>
      <c r="G28" s="21" t="s">
        <v>111</v>
      </c>
      <c r="H28" s="21" t="s">
        <v>112</v>
      </c>
      <c r="I28" s="21">
        <v>1968</v>
      </c>
      <c r="J28" s="21" t="s">
        <v>113</v>
      </c>
      <c r="K28" s="3"/>
      <c r="L28" s="3">
        <v>48</v>
      </c>
      <c r="M28" s="3"/>
      <c r="N28" s="3"/>
      <c r="O28" s="3"/>
      <c r="P28" s="3"/>
      <c r="Q28" s="3">
        <v>47</v>
      </c>
      <c r="R28" s="3"/>
      <c r="S28" s="3"/>
      <c r="T28" s="3"/>
      <c r="U28" s="3"/>
      <c r="V28" s="3"/>
      <c r="W28" s="3"/>
      <c r="X28" s="3"/>
      <c r="Y28" s="3">
        <v>49</v>
      </c>
      <c r="Z28" s="3"/>
      <c r="AA28" s="3"/>
      <c r="AB28" s="3"/>
      <c r="AC28" s="3"/>
      <c r="AD28" s="3"/>
      <c r="AE28" s="3"/>
      <c r="AF28" s="3"/>
      <c r="AG28" s="3"/>
      <c r="AH28" s="3"/>
      <c r="AI28" s="17">
        <v>33</v>
      </c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5"/>
      <c r="AV28" s="3"/>
      <c r="AW28" s="2"/>
    </row>
    <row r="29" spans="1:49" s="1" customFormat="1" ht="13.5" customHeight="1">
      <c r="A29" s="13">
        <v>29</v>
      </c>
      <c r="B29" s="2">
        <f>SUM(K29:AW29)</f>
        <v>182</v>
      </c>
      <c r="C29" s="18">
        <f>COUNT(K29:AW29)</f>
        <v>4</v>
      </c>
      <c r="D29" s="18">
        <f>IF(COUNT(K29:AW29)&gt;0,LARGE(K29:AW29,1),0)+IF(COUNT(K29:AW29)&gt;1,LARGE(K29:AW29,2),0)+IF(COUNT(K29:AW29)&gt;2,LARGE(K29:AW29,3),0)+IF(COUNT(K29:AW29)&gt;3,LARGE(K29:AW29,4),0)+IF(COUNT(K29:AW29)&gt;4,LARGE(K29:AW29,5),0)+IF(COUNT(K29:AW29)&gt;5,LARGE(K29:AW29,6),0)+IF(COUNT(K29:AW29)&gt;6,LARGE(K29:AW29,7),0)+IF(COUNT(K29:AW29)&gt;7,LARGE(K29:AW29,8),0)+IF(COUNT(K29:AW29)&gt;8,LARGE(K29:AW29,9),0)+IF(COUNT(K29:AW29)&gt;9,LARGE(K29:AW29,10),0)+IF(COUNT(K29:AW29)&gt;10,LARGE(K29:AW29,11),0)+IF(COUNT(K29:AW29)&gt;11,LARGE(K29:AW29,12),0)+IF(COUNT(K29:AW29)&gt;12,LARGE(K29:AW29,13),0)+IF(COUNT(K29:AW29)&gt;13,LARGE(K29:AW29,14),0)+IF(COUNT(K29:AW29)&gt;14,LARGE(K29:AW29,15),0)</f>
        <v>182</v>
      </c>
      <c r="E29" s="18">
        <f>IF(COUNT(K29:AW29)&lt;22,IF(COUNT(K29:AW29)&gt;14,(COUNT(K29:AW29)-15),0)*20,120)</f>
        <v>0</v>
      </c>
      <c r="F29" s="19">
        <f>D29+E29</f>
        <v>182</v>
      </c>
      <c r="G29" s="25" t="s">
        <v>486</v>
      </c>
      <c r="H29" s="21" t="s">
        <v>60</v>
      </c>
      <c r="I29" s="25">
        <v>1972</v>
      </c>
      <c r="J29" s="25" t="s">
        <v>485</v>
      </c>
      <c r="K29" s="3"/>
      <c r="L29" s="3"/>
      <c r="M29" s="3"/>
      <c r="N29" s="3"/>
      <c r="O29" s="3"/>
      <c r="P29" s="5"/>
      <c r="Q29" s="3"/>
      <c r="R29" s="3"/>
      <c r="S29" s="3"/>
      <c r="T29" s="3"/>
      <c r="U29" s="3"/>
      <c r="V29" s="3"/>
      <c r="W29" s="3"/>
      <c r="X29" s="3"/>
      <c r="Y29" s="3"/>
      <c r="Z29" s="17"/>
      <c r="AA29" s="3"/>
      <c r="AB29" s="3"/>
      <c r="AC29" s="3"/>
      <c r="AD29" s="3"/>
      <c r="AE29" s="3">
        <v>47</v>
      </c>
      <c r="AF29" s="3"/>
      <c r="AG29" s="3">
        <v>49</v>
      </c>
      <c r="AH29" s="3"/>
      <c r="AI29" s="3"/>
      <c r="AJ29" s="3"/>
      <c r="AK29" s="3"/>
      <c r="AL29" s="17">
        <v>46</v>
      </c>
      <c r="AM29" s="3"/>
      <c r="AN29" s="3"/>
      <c r="AO29" s="3"/>
      <c r="AP29" s="3"/>
      <c r="AQ29" s="3"/>
      <c r="AR29" s="3"/>
      <c r="AS29" s="3"/>
      <c r="AT29" s="17">
        <v>40</v>
      </c>
      <c r="AU29" s="3"/>
      <c r="AV29" s="3"/>
      <c r="AW29" s="2"/>
    </row>
    <row r="30" spans="1:49" s="1" customFormat="1" ht="13.5" customHeight="1">
      <c r="A30" s="13">
        <v>27</v>
      </c>
      <c r="B30" s="2">
        <f>SUM(K30:AW30)</f>
        <v>194</v>
      </c>
      <c r="C30" s="18">
        <f>COUNT(K30:AW30)</f>
        <v>4</v>
      </c>
      <c r="D30" s="18">
        <f>IF(COUNT(K30:AW30)&gt;0,LARGE(K30:AW30,1),0)+IF(COUNT(K30:AW30)&gt;1,LARGE(K30:AW30,2),0)+IF(COUNT(K30:AW30)&gt;2,LARGE(K30:AW30,3),0)+IF(COUNT(K30:AW30)&gt;3,LARGE(K30:AW30,4),0)+IF(COUNT(K30:AW30)&gt;4,LARGE(K30:AW30,5),0)+IF(COUNT(K30:AW30)&gt;5,LARGE(K30:AW30,6),0)+IF(COUNT(K30:AW30)&gt;6,LARGE(K30:AW30,7),0)+IF(COUNT(K30:AW30)&gt;7,LARGE(K30:AW30,8),0)+IF(COUNT(K30:AW30)&gt;8,LARGE(K30:AW30,9),0)+IF(COUNT(K30:AW30)&gt;9,LARGE(K30:AW30,10),0)+IF(COUNT(K30:AW30)&gt;10,LARGE(K30:AW30,11),0)+IF(COUNT(K30:AW30)&gt;11,LARGE(K30:AW30,12),0)+IF(COUNT(K30:AW30)&gt;12,LARGE(K30:AW30,13),0)+IF(COUNT(K30:AW30)&gt;13,LARGE(K30:AW30,14),0)+IF(COUNT(K30:AW30)&gt;14,LARGE(K30:AW30,15),0)</f>
        <v>194</v>
      </c>
      <c r="E30" s="18">
        <f>IF(COUNT(K30:AW30)&lt;22,IF(COUNT(K30:AW30)&gt;14,(COUNT(K30:AW30)-15),0)*20,120)</f>
        <v>0</v>
      </c>
      <c r="F30" s="19">
        <f>D30+E30</f>
        <v>194</v>
      </c>
      <c r="G30" s="28" t="s">
        <v>52</v>
      </c>
      <c r="H30" s="21" t="s">
        <v>53</v>
      </c>
      <c r="I30" s="21">
        <v>1968</v>
      </c>
      <c r="J30" s="28" t="s">
        <v>42</v>
      </c>
      <c r="K30" s="3"/>
      <c r="L30" s="3"/>
      <c r="M30" s="5">
        <v>48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17"/>
      <c r="Y30" s="3"/>
      <c r="Z30" s="3"/>
      <c r="AA30" s="3"/>
      <c r="AB30" s="3"/>
      <c r="AC30" s="3"/>
      <c r="AD30" s="3"/>
      <c r="AE30" s="17">
        <v>49</v>
      </c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17">
        <v>50</v>
      </c>
      <c r="AR30" s="3">
        <v>47</v>
      </c>
      <c r="AS30" s="3"/>
      <c r="AT30" s="3"/>
      <c r="AU30" s="3"/>
      <c r="AV30" s="3"/>
      <c r="AW30" s="2"/>
    </row>
    <row r="31" spans="1:49" s="1" customFormat="1" ht="13.5" customHeight="1">
      <c r="A31" s="13">
        <v>39</v>
      </c>
      <c r="B31" s="2">
        <f>SUM(K31:AW31)</f>
        <v>161</v>
      </c>
      <c r="C31" s="18">
        <f>COUNT(K31:AW31)</f>
        <v>4</v>
      </c>
      <c r="D31" s="18">
        <f>IF(COUNT(K31:AW31)&gt;0,LARGE(K31:AW31,1),0)+IF(COUNT(K31:AW31)&gt;1,LARGE(K31:AW31,2),0)+IF(COUNT(K31:AW31)&gt;2,LARGE(K31:AW31,3),0)+IF(COUNT(K31:AW31)&gt;3,LARGE(K31:AW31,4),0)+IF(COUNT(K31:AW31)&gt;4,LARGE(K31:AW31,5),0)+IF(COUNT(K31:AW31)&gt;5,LARGE(K31:AW31,6),0)+IF(COUNT(K31:AW31)&gt;6,LARGE(K31:AW31,7),0)+IF(COUNT(K31:AW31)&gt;7,LARGE(K31:AW31,8),0)+IF(COUNT(K31:AW31)&gt;8,LARGE(K31:AW31,9),0)+IF(COUNT(K31:AW31)&gt;9,LARGE(K31:AW31,10),0)+IF(COUNT(K31:AW31)&gt;10,LARGE(K31:AW31,11),0)+IF(COUNT(K31:AW31)&gt;11,LARGE(K31:AW31,12),0)+IF(COUNT(K31:AW31)&gt;12,LARGE(K31:AW31,13),0)+IF(COUNT(K31:AW31)&gt;13,LARGE(K31:AW31,14),0)+IF(COUNT(K31:AW31)&gt;14,LARGE(K31:AW31,15),0)</f>
        <v>161</v>
      </c>
      <c r="E31" s="18">
        <f>IF(COUNT(K31:AW31)&lt;22,IF(COUNT(K31:AW31)&gt;14,(COUNT(K31:AW31)-15),0)*20,120)</f>
        <v>0</v>
      </c>
      <c r="F31" s="19">
        <f>D31+E31</f>
        <v>161</v>
      </c>
      <c r="G31" s="28" t="s">
        <v>102</v>
      </c>
      <c r="H31" s="21" t="s">
        <v>81</v>
      </c>
      <c r="I31" s="21">
        <v>1970</v>
      </c>
      <c r="J31" s="28" t="s">
        <v>67</v>
      </c>
      <c r="K31" s="5"/>
      <c r="L31" s="5"/>
      <c r="M31" s="17">
        <v>43</v>
      </c>
      <c r="N31" s="5"/>
      <c r="O31" s="5"/>
      <c r="P31" s="15">
        <v>36</v>
      </c>
      <c r="Q31" s="5"/>
      <c r="R31" s="5"/>
      <c r="S31" s="5"/>
      <c r="T31" s="5">
        <v>44</v>
      </c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>
        <v>38</v>
      </c>
      <c r="AS31" s="5"/>
      <c r="AT31" s="5"/>
      <c r="AU31" s="5"/>
      <c r="AV31" s="3"/>
      <c r="AW31" s="2"/>
    </row>
    <row r="32" spans="1:49" s="1" customFormat="1" ht="13.5" customHeight="1">
      <c r="A32" s="13">
        <v>21</v>
      </c>
      <c r="B32" s="2">
        <f>SUM(K32:AW32)</f>
        <v>191</v>
      </c>
      <c r="C32" s="18">
        <f>COUNT(K32:AW32)</f>
        <v>4</v>
      </c>
      <c r="D32" s="18">
        <f>IF(COUNT(K32:AW32)&gt;0,LARGE(K32:AW32,1),0)+IF(COUNT(K32:AW32)&gt;1,LARGE(K32:AW32,2),0)+IF(COUNT(K32:AW32)&gt;2,LARGE(K32:AW32,3),0)+IF(COUNT(K32:AW32)&gt;3,LARGE(K32:AW32,4),0)+IF(COUNT(K32:AW32)&gt;4,LARGE(K32:AW32,5),0)+IF(COUNT(K32:AW32)&gt;5,LARGE(K32:AW32,6),0)+IF(COUNT(K32:AW32)&gt;6,LARGE(K32:AW32,7),0)+IF(COUNT(K32:AW32)&gt;7,LARGE(K32:AW32,8),0)+IF(COUNT(K32:AW32)&gt;8,LARGE(K32:AW32,9),0)+IF(COUNT(K32:AW32)&gt;9,LARGE(K32:AW32,10),0)+IF(COUNT(K32:AW32)&gt;10,LARGE(K32:AW32,11),0)+IF(COUNT(K32:AW32)&gt;11,LARGE(K32:AW32,12),0)+IF(COUNT(K32:AW32)&gt;12,LARGE(K32:AW32,13),0)+IF(COUNT(K32:AW32)&gt;13,LARGE(K32:AW32,14),0)+IF(COUNT(K32:AW32)&gt;14,LARGE(K32:AW32,15),0)</f>
        <v>191</v>
      </c>
      <c r="E32" s="18">
        <f>IF(COUNT(K32:AW32)&lt;22,IF(COUNT(K32:AW32)&gt;14,(COUNT(K32:AW32)-15),0)*20,120)</f>
        <v>0</v>
      </c>
      <c r="F32" s="19">
        <f>D32+E32</f>
        <v>191</v>
      </c>
      <c r="G32" s="25" t="s">
        <v>339</v>
      </c>
      <c r="H32" s="25" t="s">
        <v>104</v>
      </c>
      <c r="I32" s="25">
        <v>1969</v>
      </c>
      <c r="J32" s="25" t="s">
        <v>12</v>
      </c>
      <c r="K32" s="3"/>
      <c r="L32" s="3"/>
      <c r="M32" s="3"/>
      <c r="N32" s="3"/>
      <c r="O32" s="3"/>
      <c r="P32" s="17"/>
      <c r="Q32" s="17">
        <v>49</v>
      </c>
      <c r="R32" s="3"/>
      <c r="S32" s="17">
        <v>50</v>
      </c>
      <c r="T32" s="3"/>
      <c r="U32" s="3"/>
      <c r="V32" s="17">
        <v>45</v>
      </c>
      <c r="W32" s="17">
        <v>47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5"/>
      <c r="AV32" s="3"/>
      <c r="AW32" s="2"/>
    </row>
    <row r="33" spans="1:49" s="1" customFormat="1" ht="13.5" customHeight="1">
      <c r="A33" s="13">
        <v>23</v>
      </c>
      <c r="B33" s="2">
        <f>SUM(K33:AW33)</f>
        <v>183</v>
      </c>
      <c r="C33" s="18">
        <f>COUNT(K33:AW33)</f>
        <v>4</v>
      </c>
      <c r="D33" s="18">
        <f>IF(COUNT(K33:AW33)&gt;0,LARGE(K33:AW33,1),0)+IF(COUNT(K33:AW33)&gt;1,LARGE(K33:AW33,2),0)+IF(COUNT(K33:AW33)&gt;2,LARGE(K33:AW33,3),0)+IF(COUNT(K33:AW33)&gt;3,LARGE(K33:AW33,4),0)+IF(COUNT(K33:AW33)&gt;4,LARGE(K33:AW33,5),0)+IF(COUNT(K33:AW33)&gt;5,LARGE(K33:AW33,6),0)+IF(COUNT(K33:AW33)&gt;6,LARGE(K33:AW33,7),0)+IF(COUNT(K33:AW33)&gt;7,LARGE(K33:AW33,8),0)+IF(COUNT(K33:AW33)&gt;8,LARGE(K33:AW33,9),0)+IF(COUNT(K33:AW33)&gt;9,LARGE(K33:AW33,10),0)+IF(COUNT(K33:AW33)&gt;10,LARGE(K33:AW33,11),0)+IF(COUNT(K33:AW33)&gt;11,LARGE(K33:AW33,12),0)+IF(COUNT(K33:AW33)&gt;12,LARGE(K33:AW33,13),0)+IF(COUNT(K33:AW33)&gt;13,LARGE(K33:AW33,14),0)+IF(COUNT(K33:AW33)&gt;14,LARGE(K33:AW33,15),0)</f>
        <v>183</v>
      </c>
      <c r="E33" s="18">
        <f>IF(COUNT(K33:AW33)&lt;22,IF(COUNT(K33:AW33)&gt;14,(COUNT(K33:AW33)-15),0)*20,120)</f>
        <v>0</v>
      </c>
      <c r="F33" s="19">
        <f>D33+E33</f>
        <v>183</v>
      </c>
      <c r="G33" s="36" t="s">
        <v>239</v>
      </c>
      <c r="H33" s="37" t="s">
        <v>240</v>
      </c>
      <c r="I33" s="37">
        <v>1970</v>
      </c>
      <c r="J33" s="37" t="s">
        <v>241</v>
      </c>
      <c r="K33" s="17">
        <v>44</v>
      </c>
      <c r="L33" s="3"/>
      <c r="M33" s="3"/>
      <c r="N33" s="3"/>
      <c r="O33" s="3">
        <v>42</v>
      </c>
      <c r="P33" s="3"/>
      <c r="Q33" s="3"/>
      <c r="R33" s="3"/>
      <c r="S33" s="3"/>
      <c r="T33" s="3"/>
      <c r="U33" s="17">
        <v>48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17"/>
      <c r="AM33" s="3"/>
      <c r="AN33" s="3"/>
      <c r="AO33" s="17">
        <v>49</v>
      </c>
      <c r="AP33" s="3"/>
      <c r="AQ33" s="3"/>
      <c r="AR33" s="3"/>
      <c r="AS33" s="3"/>
      <c r="AT33" s="3"/>
      <c r="AU33" s="3"/>
      <c r="AV33" s="5"/>
      <c r="AW33" s="2"/>
    </row>
    <row r="34" spans="1:49" s="1" customFormat="1" ht="13.5" customHeight="1">
      <c r="A34" s="13">
        <v>41</v>
      </c>
      <c r="B34" s="2">
        <f>SUM(K34:AW34)</f>
        <v>165</v>
      </c>
      <c r="C34" s="18">
        <f>COUNT(K34:AW34)</f>
        <v>4</v>
      </c>
      <c r="D34" s="18">
        <f>IF(COUNT(K34:AW34)&gt;0,LARGE(K34:AW34,1),0)+IF(COUNT(K34:AW34)&gt;1,LARGE(K34:AW34,2),0)+IF(COUNT(K34:AW34)&gt;2,LARGE(K34:AW34,3),0)+IF(COUNT(K34:AW34)&gt;3,LARGE(K34:AW34,4),0)+IF(COUNT(K34:AW34)&gt;4,LARGE(K34:AW34,5),0)+IF(COUNT(K34:AW34)&gt;5,LARGE(K34:AW34,6),0)+IF(COUNT(K34:AW34)&gt;6,LARGE(K34:AW34,7),0)+IF(COUNT(K34:AW34)&gt;7,LARGE(K34:AW34,8),0)+IF(COUNT(K34:AW34)&gt;8,LARGE(K34:AW34,9),0)+IF(COUNT(K34:AW34)&gt;9,LARGE(K34:AW34,10),0)+IF(COUNT(K34:AW34)&gt;10,LARGE(K34:AW34,11),0)+IF(COUNT(K34:AW34)&gt;11,LARGE(K34:AW34,12),0)+IF(COUNT(K34:AW34)&gt;12,LARGE(K34:AW34,13),0)+IF(COUNT(K34:AW34)&gt;13,LARGE(K34:AW34,14),0)+IF(COUNT(K34:AW34)&gt;14,LARGE(K34:AW34,15),0)</f>
        <v>165</v>
      </c>
      <c r="E34" s="18">
        <f>IF(COUNT(K34:AW34)&lt;22,IF(COUNT(K34:AW34)&gt;14,(COUNT(K34:AW34)-15),0)*20,120)</f>
        <v>0</v>
      </c>
      <c r="F34" s="19">
        <f>D34+E34</f>
        <v>165</v>
      </c>
      <c r="G34" s="25" t="s">
        <v>351</v>
      </c>
      <c r="H34" s="25" t="s">
        <v>352</v>
      </c>
      <c r="I34" s="25">
        <v>1970</v>
      </c>
      <c r="J34" s="25" t="s">
        <v>353</v>
      </c>
      <c r="K34" s="16"/>
      <c r="L34" s="5"/>
      <c r="M34" s="5"/>
      <c r="N34" s="5"/>
      <c r="O34" s="5"/>
      <c r="P34" s="5"/>
      <c r="Q34" s="3">
        <v>42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>
        <v>41</v>
      </c>
      <c r="AK34" s="5"/>
      <c r="AL34" s="5"/>
      <c r="AM34" s="5"/>
      <c r="AN34" s="5"/>
      <c r="AO34" s="5">
        <v>39</v>
      </c>
      <c r="AP34" s="5"/>
      <c r="AQ34" s="5"/>
      <c r="AR34" s="5"/>
      <c r="AS34" s="5">
        <v>43</v>
      </c>
      <c r="AT34" s="15"/>
      <c r="AU34" s="3"/>
      <c r="AV34" s="3"/>
      <c r="AW34" s="2"/>
    </row>
    <row r="35" spans="1:49" ht="13.5" customHeight="1">
      <c r="A35" s="13">
        <v>22</v>
      </c>
      <c r="B35" s="2">
        <f>SUM(K35:AW35)</f>
        <v>186</v>
      </c>
      <c r="C35" s="18">
        <f>COUNT(K35:AW35)</f>
        <v>4</v>
      </c>
      <c r="D35" s="18">
        <f>IF(COUNT(K35:AW35)&gt;0,LARGE(K35:AW35,1),0)+IF(COUNT(K35:AW35)&gt;1,LARGE(K35:AW35,2),0)+IF(COUNT(K35:AW35)&gt;2,LARGE(K35:AW35,3),0)+IF(COUNT(K35:AW35)&gt;3,LARGE(K35:AW35,4),0)+IF(COUNT(K35:AW35)&gt;4,LARGE(K35:AW35,5),0)+IF(COUNT(K35:AW35)&gt;5,LARGE(K35:AW35,6),0)+IF(COUNT(K35:AW35)&gt;6,LARGE(K35:AW35,7),0)+IF(COUNT(K35:AW35)&gt;7,LARGE(K35:AW35,8),0)+IF(COUNT(K35:AW35)&gt;8,LARGE(K35:AW35,9),0)+IF(COUNT(K35:AW35)&gt;9,LARGE(K35:AW35,10),0)+IF(COUNT(K35:AW35)&gt;10,LARGE(K35:AW35,11),0)+IF(COUNT(K35:AW35)&gt;11,LARGE(K35:AW35,12),0)+IF(COUNT(K35:AW35)&gt;12,LARGE(K35:AW35,13),0)+IF(COUNT(K35:AW35)&gt;13,LARGE(K35:AW35,14),0)+IF(COUNT(K35:AW35)&gt;14,LARGE(K35:AW35,15),0)</f>
        <v>186</v>
      </c>
      <c r="E35" s="18">
        <f>IF(COUNT(K35:AW35)&lt;22,IF(COUNT(K35:AW35)&gt;14,(COUNT(K35:AW35)-15),0)*20,120)</f>
        <v>0</v>
      </c>
      <c r="F35" s="19">
        <f>D35+E35</f>
        <v>186</v>
      </c>
      <c r="G35" s="21" t="s">
        <v>394</v>
      </c>
      <c r="H35" s="25" t="s">
        <v>395</v>
      </c>
      <c r="I35" s="25">
        <v>1969</v>
      </c>
      <c r="J35" s="25" t="s">
        <v>14</v>
      </c>
      <c r="K35" s="5"/>
      <c r="L35" s="5"/>
      <c r="M35" s="5"/>
      <c r="N35" s="5"/>
      <c r="O35" s="5"/>
      <c r="P35" s="5"/>
      <c r="Q35" s="5"/>
      <c r="R35" s="5"/>
      <c r="S35" s="17">
        <v>48</v>
      </c>
      <c r="T35" s="5"/>
      <c r="U35" s="5"/>
      <c r="V35" s="15">
        <v>43</v>
      </c>
      <c r="W35" s="5"/>
      <c r="X35" s="5">
        <v>47</v>
      </c>
      <c r="Y35" s="5"/>
      <c r="Z35" s="5"/>
      <c r="AA35" s="5"/>
      <c r="AB35" s="5"/>
      <c r="AC35" s="5"/>
      <c r="AD35" s="15">
        <v>48</v>
      </c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W35" s="2"/>
    </row>
    <row r="36" spans="1:49" ht="13.5" customHeight="1">
      <c r="A36" s="13">
        <v>51</v>
      </c>
      <c r="B36" s="2">
        <f>SUM(K36:AW36)</f>
        <v>145</v>
      </c>
      <c r="C36" s="18">
        <f>COUNT(K36:AW36)</f>
        <v>3</v>
      </c>
      <c r="D36" s="18">
        <f>IF(COUNT(K36:AW36)&gt;0,LARGE(K36:AW36,1),0)+IF(COUNT(K36:AW36)&gt;1,LARGE(K36:AW36,2),0)+IF(COUNT(K36:AW36)&gt;2,LARGE(K36:AW36,3),0)+IF(COUNT(K36:AW36)&gt;3,LARGE(K36:AW36,4),0)+IF(COUNT(K36:AW36)&gt;4,LARGE(K36:AW36,5),0)+IF(COUNT(K36:AW36)&gt;5,LARGE(K36:AW36,6),0)+IF(COUNT(K36:AW36)&gt;6,LARGE(K36:AW36,7),0)+IF(COUNT(K36:AW36)&gt;7,LARGE(K36:AW36,8),0)+IF(COUNT(K36:AW36)&gt;8,LARGE(K36:AW36,9),0)+IF(COUNT(K36:AW36)&gt;9,LARGE(K36:AW36,10),0)+IF(COUNT(K36:AW36)&gt;10,LARGE(K36:AW36,11),0)+IF(COUNT(K36:AW36)&gt;11,LARGE(K36:AW36,12),0)+IF(COUNT(K36:AW36)&gt;12,LARGE(K36:AW36,13),0)+IF(COUNT(K36:AW36)&gt;13,LARGE(K36:AW36,14),0)+IF(COUNT(K36:AW36)&gt;14,LARGE(K36:AW36,15),0)</f>
        <v>145</v>
      </c>
      <c r="E36" s="18">
        <f>IF(COUNT(K36:AW36)&lt;22,IF(COUNT(K36:AW36)&gt;14,(COUNT(K36:AW36)-15),0)*20,120)</f>
        <v>0</v>
      </c>
      <c r="F36" s="19">
        <f>D36+E36</f>
        <v>145</v>
      </c>
      <c r="G36" s="43" t="s">
        <v>416</v>
      </c>
      <c r="H36" s="44" t="s">
        <v>66</v>
      </c>
      <c r="I36" s="43">
        <v>1972</v>
      </c>
      <c r="J36" s="43" t="s">
        <v>73</v>
      </c>
      <c r="P36" s="17"/>
      <c r="Q36" s="17"/>
      <c r="V36" s="17">
        <v>50</v>
      </c>
      <c r="AI36" s="3">
        <v>46</v>
      </c>
      <c r="AR36" s="3">
        <v>49</v>
      </c>
      <c r="AW36" s="2"/>
    </row>
    <row r="37" spans="1:49" ht="13.5" customHeight="1">
      <c r="A37" s="13">
        <v>31</v>
      </c>
      <c r="B37" s="2">
        <f>SUM(K37:AW37)</f>
        <v>139</v>
      </c>
      <c r="C37" s="18">
        <f>COUNT(K37:AW37)</f>
        <v>3</v>
      </c>
      <c r="D37" s="18">
        <f>IF(COUNT(K37:AW37)&gt;0,LARGE(K37:AW37,1),0)+IF(COUNT(K37:AW37)&gt;1,LARGE(K37:AW37,2),0)+IF(COUNT(K37:AW37)&gt;2,LARGE(K37:AW37,3),0)+IF(COUNT(K37:AW37)&gt;3,LARGE(K37:AW37,4),0)+IF(COUNT(K37:AW37)&gt;4,LARGE(K37:AW37,5),0)+IF(COUNT(K37:AW37)&gt;5,LARGE(K37:AW37,6),0)+IF(COUNT(K37:AW37)&gt;6,LARGE(K37:AW37,7),0)+IF(COUNT(K37:AW37)&gt;7,LARGE(K37:AW37,8),0)+IF(COUNT(K37:AW37)&gt;8,LARGE(K37:AW37,9),0)+IF(COUNT(K37:AW37)&gt;9,LARGE(K37:AW37,10),0)+IF(COUNT(K37:AW37)&gt;10,LARGE(K37:AW37,11),0)+IF(COUNT(K37:AW37)&gt;11,LARGE(K37:AW37,12),0)+IF(COUNT(K37:AW37)&gt;12,LARGE(K37:AW37,13),0)+IF(COUNT(K37:AW37)&gt;13,LARGE(K37:AW37,14),0)+IF(COUNT(K37:AW37)&gt;14,LARGE(K37:AW37,15),0)</f>
        <v>139</v>
      </c>
      <c r="E37" s="18">
        <f>IF(COUNT(K37:AW37)&lt;22,IF(COUNT(K37:AW37)&gt;14,(COUNT(K37:AW37)-15),0)*20,120)</f>
        <v>0</v>
      </c>
      <c r="F37" s="19">
        <f>D37+E37</f>
        <v>139</v>
      </c>
      <c r="G37" s="28" t="s">
        <v>464</v>
      </c>
      <c r="H37" s="28" t="s">
        <v>481</v>
      </c>
      <c r="I37" s="48">
        <v>1968</v>
      </c>
      <c r="J37" s="28" t="s">
        <v>482</v>
      </c>
      <c r="Y37" s="17"/>
      <c r="AB37" s="17">
        <v>46</v>
      </c>
      <c r="AD37" s="17">
        <v>46</v>
      </c>
      <c r="AF37" s="17">
        <v>47</v>
      </c>
      <c r="AV37" s="5"/>
      <c r="AW37" s="2"/>
    </row>
    <row r="38" spans="1:49" ht="13.5" customHeight="1">
      <c r="A38" s="13">
        <v>34</v>
      </c>
      <c r="B38" s="2">
        <f>SUM(K38:AW38)</f>
        <v>133</v>
      </c>
      <c r="C38" s="18">
        <f>COUNT(K38:AW38)</f>
        <v>3</v>
      </c>
      <c r="D38" s="18">
        <f>IF(COUNT(K38:AW38)&gt;0,LARGE(K38:AW38,1),0)+IF(COUNT(K38:AW38)&gt;1,LARGE(K38:AW38,2),0)+IF(COUNT(K38:AW38)&gt;2,LARGE(K38:AW38,3),0)+IF(COUNT(K38:AW38)&gt;3,LARGE(K38:AW38,4),0)+IF(COUNT(K38:AW38)&gt;4,LARGE(K38:AW38,5),0)+IF(COUNT(K38:AW38)&gt;5,LARGE(K38:AW38,6),0)+IF(COUNT(K38:AW38)&gt;6,LARGE(K38:AW38,7),0)+IF(COUNT(K38:AW38)&gt;7,LARGE(K38:AW38,8),0)+IF(COUNT(K38:AW38)&gt;8,LARGE(K38:AW38,9),0)+IF(COUNT(K38:AW38)&gt;9,LARGE(K38:AW38,10),0)+IF(COUNT(K38:AW38)&gt;10,LARGE(K38:AW38,11),0)+IF(COUNT(K38:AW38)&gt;11,LARGE(K38:AW38,12),0)+IF(COUNT(K38:AW38)&gt;12,LARGE(K38:AW38,13),0)+IF(COUNT(K38:AW38)&gt;13,LARGE(K38:AW38,14),0)+IF(COUNT(K38:AW38)&gt;14,LARGE(K38:AW38,15),0)</f>
        <v>133</v>
      </c>
      <c r="E38" s="18">
        <f>IF(COUNT(K38:AW38)&lt;22,IF(COUNT(K38:AW38)&gt;14,(COUNT(K38:AW38)-15),0)*20,120)</f>
        <v>0</v>
      </c>
      <c r="F38" s="19">
        <f>D38+E38</f>
        <v>133</v>
      </c>
      <c r="G38" s="28" t="s">
        <v>76</v>
      </c>
      <c r="H38" s="21" t="s">
        <v>77</v>
      </c>
      <c r="I38" s="21">
        <v>1969</v>
      </c>
      <c r="J38" s="28" t="s">
        <v>67</v>
      </c>
      <c r="M38" s="3">
        <v>39</v>
      </c>
      <c r="S38" s="17">
        <v>46</v>
      </c>
      <c r="Z38" s="17"/>
      <c r="AB38" s="17">
        <v>48</v>
      </c>
      <c r="AK38" s="27"/>
      <c r="AW38" s="2"/>
    </row>
    <row r="39" spans="1:49" ht="13.5" customHeight="1">
      <c r="A39" s="13">
        <v>28</v>
      </c>
      <c r="B39" s="2">
        <f>SUM(K39:AW39)</f>
        <v>144</v>
      </c>
      <c r="C39" s="18">
        <f>COUNT(K39:AW39)</f>
        <v>3</v>
      </c>
      <c r="D39" s="18">
        <f>IF(COUNT(K39:AW39)&gt;0,LARGE(K39:AW39,1),0)+IF(COUNT(K39:AW39)&gt;1,LARGE(K39:AW39,2),0)+IF(COUNT(K39:AW39)&gt;2,LARGE(K39:AW39,3),0)+IF(COUNT(K39:AW39)&gt;3,LARGE(K39:AW39,4),0)+IF(COUNT(K39:AW39)&gt;4,LARGE(K39:AW39,5),0)+IF(COUNT(K39:AW39)&gt;5,LARGE(K39:AW39,6),0)+IF(COUNT(K39:AW39)&gt;6,LARGE(K39:AW39,7),0)+IF(COUNT(K39:AW39)&gt;7,LARGE(K39:AW39,8),0)+IF(COUNT(K39:AW39)&gt;8,LARGE(K39:AW39,9),0)+IF(COUNT(K39:AW39)&gt;9,LARGE(K39:AW39,10),0)+IF(COUNT(K39:AW39)&gt;10,LARGE(K39:AW39,11),0)+IF(COUNT(K39:AW39)&gt;11,LARGE(K39:AW39,12),0)+IF(COUNT(K39:AW39)&gt;12,LARGE(K39:AW39,13),0)+IF(COUNT(K39:AW39)&gt;13,LARGE(K39:AW39,14),0)+IF(COUNT(K39:AW39)&gt;14,LARGE(K39:AW39,15),0)</f>
        <v>144</v>
      </c>
      <c r="E39" s="18">
        <f>IF(COUNT(K39:AW39)&lt;22,IF(COUNT(K39:AW39)&gt;14,(COUNT(K39:AW39)-15),0)*20,120)</f>
        <v>0</v>
      </c>
      <c r="F39" s="19">
        <f>D39+E39</f>
        <v>144</v>
      </c>
      <c r="G39" s="36" t="s">
        <v>227</v>
      </c>
      <c r="H39" s="37" t="s">
        <v>228</v>
      </c>
      <c r="I39" s="37">
        <v>1970</v>
      </c>
      <c r="J39" s="37" t="s">
        <v>229</v>
      </c>
      <c r="K39" s="17">
        <v>50</v>
      </c>
      <c r="O39" s="3">
        <v>49</v>
      </c>
      <c r="AI39" s="3">
        <v>45</v>
      </c>
      <c r="AV39" s="5"/>
      <c r="AW39" s="2"/>
    </row>
    <row r="40" spans="1:49" ht="13.5" customHeight="1">
      <c r="A40" s="13">
        <v>37</v>
      </c>
      <c r="B40" s="2">
        <f>SUM(K40:AW40)</f>
        <v>126</v>
      </c>
      <c r="C40" s="18">
        <f>COUNT(K40:AW40)</f>
        <v>3</v>
      </c>
      <c r="D40" s="18">
        <f>IF(COUNT(K40:AW40)&gt;0,LARGE(K40:AW40,1),0)+IF(COUNT(K40:AW40)&gt;1,LARGE(K40:AW40,2),0)+IF(COUNT(K40:AW40)&gt;2,LARGE(K40:AW40,3),0)+IF(COUNT(K40:AW40)&gt;3,LARGE(K40:AW40,4),0)+IF(COUNT(K40:AW40)&gt;4,LARGE(K40:AW40,5),0)+IF(COUNT(K40:AW40)&gt;5,LARGE(K40:AW40,6),0)+IF(COUNT(K40:AW40)&gt;6,LARGE(K40:AW40,7),0)+IF(COUNT(K40:AW40)&gt;7,LARGE(K40:AW40,8),0)+IF(COUNT(K40:AW40)&gt;8,LARGE(K40:AW40,9),0)+IF(COUNT(K40:AW40)&gt;9,LARGE(K40:AW40,10),0)+IF(COUNT(K40:AW40)&gt;10,LARGE(K40:AW40,11),0)+IF(COUNT(K40:AW40)&gt;11,LARGE(K40:AW40,12),0)+IF(COUNT(K40:AW40)&gt;12,LARGE(K40:AW40,13),0)+IF(COUNT(K40:AW40)&gt;13,LARGE(K40:AW40,14),0)+IF(COUNT(K40:AW40)&gt;14,LARGE(K40:AW40,15),0)</f>
        <v>126</v>
      </c>
      <c r="E40" s="18">
        <f>IF(COUNT(K40:AW40)&lt;22,IF(COUNT(K40:AW40)&gt;14,(COUNT(K40:AW40)-15),0)*20,120)</f>
        <v>0</v>
      </c>
      <c r="F40" s="19">
        <f>D40+E40</f>
        <v>126</v>
      </c>
      <c r="G40" s="21" t="s">
        <v>150</v>
      </c>
      <c r="H40" s="21" t="s">
        <v>151</v>
      </c>
      <c r="I40" s="21">
        <v>1970</v>
      </c>
      <c r="J40" s="21" t="s">
        <v>152</v>
      </c>
      <c r="L40" s="17">
        <v>49</v>
      </c>
      <c r="R40" s="17">
        <v>43</v>
      </c>
      <c r="V40" s="17">
        <v>34</v>
      </c>
      <c r="AW40" s="2"/>
    </row>
    <row r="41" spans="1:49" ht="13.5" customHeight="1">
      <c r="A41" s="13">
        <v>42</v>
      </c>
      <c r="B41" s="2">
        <f>SUM(K41:AW41)</f>
        <v>111</v>
      </c>
      <c r="C41" s="18">
        <f>COUNT(K41:AW41)</f>
        <v>3</v>
      </c>
      <c r="D41" s="18">
        <f>IF(COUNT(K41:AW41)&gt;0,LARGE(K41:AW41,1),0)+IF(COUNT(K41:AW41)&gt;1,LARGE(K41:AW41,2),0)+IF(COUNT(K41:AW41)&gt;2,LARGE(K41:AW41,3),0)+IF(COUNT(K41:AW41)&gt;3,LARGE(K41:AW41,4),0)+IF(COUNT(K41:AW41)&gt;4,LARGE(K41:AW41,5),0)+IF(COUNT(K41:AW41)&gt;5,LARGE(K41:AW41,6),0)+IF(COUNT(K41:AW41)&gt;6,LARGE(K41:AW41,7),0)+IF(COUNT(K41:AW41)&gt;7,LARGE(K41:AW41,8),0)+IF(COUNT(K41:AW41)&gt;8,LARGE(K41:AW41,9),0)+IF(COUNT(K41:AW41)&gt;9,LARGE(K41:AW41,10),0)+IF(COUNT(K41:AW41)&gt;10,LARGE(K41:AW41,11),0)+IF(COUNT(K41:AW41)&gt;11,LARGE(K41:AW41,12),0)+IF(COUNT(K41:AW41)&gt;12,LARGE(K41:AW41,13),0)+IF(COUNT(K41:AW41)&gt;13,LARGE(K41:AW41,14),0)+IF(COUNT(K41:AW41)&gt;14,LARGE(K41:AW41,15),0)</f>
        <v>111</v>
      </c>
      <c r="E41" s="18">
        <f>IF(COUNT(K41:AW41)&lt;22,IF(COUNT(K41:AW41)&gt;14,(COUNT(K41:AW41)-15),0)*20,120)</f>
        <v>0</v>
      </c>
      <c r="F41" s="19">
        <f>D41+E41</f>
        <v>111</v>
      </c>
      <c r="G41" s="38" t="s">
        <v>78</v>
      </c>
      <c r="H41" s="38" t="s">
        <v>314</v>
      </c>
      <c r="I41" s="24">
        <v>25204</v>
      </c>
      <c r="J41" s="24" t="s">
        <v>79</v>
      </c>
      <c r="M41" s="3">
        <v>38</v>
      </c>
      <c r="P41" s="17">
        <v>32</v>
      </c>
      <c r="Y41" s="17">
        <v>41</v>
      </c>
      <c r="AK41" s="27"/>
      <c r="AV41" s="5"/>
      <c r="AW41" s="2"/>
    </row>
    <row r="42" spans="1:49" ht="13.5" customHeight="1">
      <c r="A42" s="13">
        <v>198</v>
      </c>
      <c r="B42" s="2">
        <f>SUM(K42:AW42)</f>
        <v>131</v>
      </c>
      <c r="C42" s="18">
        <f>COUNT(K42:AW42)</f>
        <v>3</v>
      </c>
      <c r="D42" s="18">
        <f>IF(COUNT(K42:AW42)&gt;0,LARGE(K42:AW42,1),0)+IF(COUNT(K42:AW42)&gt;1,LARGE(K42:AW42,2),0)+IF(COUNT(K42:AW42)&gt;2,LARGE(K42:AW42,3),0)+IF(COUNT(K42:AW42)&gt;3,LARGE(K42:AW42,4),0)+IF(COUNT(K42:AW42)&gt;4,LARGE(K42:AW42,5),0)+IF(COUNT(K42:AW42)&gt;5,LARGE(K42:AW42,6),0)+IF(COUNT(K42:AW42)&gt;6,LARGE(K42:AW42,7),0)+IF(COUNT(K42:AW42)&gt;7,LARGE(K42:AW42,8),0)+IF(COUNT(K42:AW42)&gt;8,LARGE(K42:AW42,9),0)+IF(COUNT(K42:AW42)&gt;9,LARGE(K42:AW42,10),0)+IF(COUNT(K42:AW42)&gt;10,LARGE(K42:AW42,11),0)+IF(COUNT(K42:AW42)&gt;11,LARGE(K42:AW42,12),0)+IF(COUNT(K42:AW42)&gt;12,LARGE(K42:AW42,13),0)+IF(COUNT(K42:AW42)&gt;13,LARGE(K42:AW42,14),0)+IF(COUNT(K42:AW42)&gt;14,LARGE(K42:AW42,15),0)</f>
        <v>131</v>
      </c>
      <c r="E42" s="18">
        <f>IF(COUNT(K42:AW42)&lt;22,IF(COUNT(K42:AW42)&gt;14,(COUNT(K42:AW42)-15),0)*20,120)</f>
        <v>0</v>
      </c>
      <c r="F42" s="19">
        <f>D42+E42</f>
        <v>131</v>
      </c>
      <c r="G42" s="25" t="s">
        <v>501</v>
      </c>
      <c r="H42" s="25" t="s">
        <v>430</v>
      </c>
      <c r="I42" s="50">
        <v>1968</v>
      </c>
      <c r="J42" s="25" t="s">
        <v>498</v>
      </c>
      <c r="V42" s="5"/>
      <c r="W42" s="17"/>
      <c r="AI42" s="3">
        <v>39</v>
      </c>
      <c r="AR42" s="3">
        <v>45</v>
      </c>
      <c r="AT42" s="17">
        <v>47</v>
      </c>
      <c r="AV42" s="5"/>
      <c r="AW42" s="2"/>
    </row>
    <row r="43" spans="1:49" ht="13.5" customHeight="1">
      <c r="A43" s="13">
        <v>38</v>
      </c>
      <c r="B43" s="2">
        <f>SUM(K43:AW43)</f>
        <v>125</v>
      </c>
      <c r="C43" s="18">
        <f>COUNT(K43:AW43)</f>
        <v>3</v>
      </c>
      <c r="D43" s="18">
        <f>IF(COUNT(K43:AW43)&gt;0,LARGE(K43:AW43,1),0)+IF(COUNT(K43:AW43)&gt;1,LARGE(K43:AW43,2),0)+IF(COUNT(K43:AW43)&gt;2,LARGE(K43:AW43,3),0)+IF(COUNT(K43:AW43)&gt;3,LARGE(K43:AW43,4),0)+IF(COUNT(K43:AW43)&gt;4,LARGE(K43:AW43,5),0)+IF(COUNT(K43:AW43)&gt;5,LARGE(K43:AW43,6),0)+IF(COUNT(K43:AW43)&gt;6,LARGE(K43:AW43,7),0)+IF(COUNT(K43:AW43)&gt;7,LARGE(K43:AW43,8),0)+IF(COUNT(K43:AW43)&gt;8,LARGE(K43:AW43,9),0)+IF(COUNT(K43:AW43)&gt;9,LARGE(K43:AW43,10),0)+IF(COUNT(K43:AW43)&gt;10,LARGE(K43:AW43,11),0)+IF(COUNT(K43:AW43)&gt;11,LARGE(K43:AW43,12),0)+IF(COUNT(K43:AW43)&gt;12,LARGE(K43:AW43,13),0)+IF(COUNT(K43:AW43)&gt;13,LARGE(K43:AW43,14),0)+IF(COUNT(K43:AW43)&gt;14,LARGE(K43:AW43,15),0)</f>
        <v>125</v>
      </c>
      <c r="E43" s="18">
        <f>IF(COUNT(K43:AW43)&lt;22,IF(COUNT(K43:AW43)&gt;14,(COUNT(K43:AW43)-15),0)*20,120)</f>
        <v>0</v>
      </c>
      <c r="F43" s="19">
        <f>D43+E43</f>
        <v>125</v>
      </c>
      <c r="G43" s="21" t="s">
        <v>83</v>
      </c>
      <c r="H43" s="21" t="s">
        <v>207</v>
      </c>
      <c r="I43" s="21">
        <v>1970</v>
      </c>
      <c r="J43" s="21"/>
      <c r="K43" s="5"/>
      <c r="L43" s="27">
        <v>44</v>
      </c>
      <c r="M43" s="5">
        <v>36</v>
      </c>
      <c r="N43" s="5"/>
      <c r="O43" s="5"/>
      <c r="P43" s="5">
        <v>45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V43" s="5"/>
      <c r="AW43" s="2"/>
    </row>
    <row r="44" spans="1:49" ht="13.5" customHeight="1">
      <c r="A44" s="13">
        <v>59</v>
      </c>
      <c r="B44" s="2">
        <f>SUM(K44:AW44)</f>
        <v>131</v>
      </c>
      <c r="C44" s="18">
        <f>COUNT(K44:AW44)</f>
        <v>3</v>
      </c>
      <c r="D44" s="18">
        <f>IF(COUNT(K44:AW44)&gt;0,LARGE(K44:AW44,1),0)+IF(COUNT(K44:AW44)&gt;1,LARGE(K44:AW44,2),0)+IF(COUNT(K44:AW44)&gt;2,LARGE(K44:AW44,3),0)+IF(COUNT(K44:AW44)&gt;3,LARGE(K44:AW44,4),0)+IF(COUNT(K44:AW44)&gt;4,LARGE(K44:AW44,5),0)+IF(COUNT(K44:AW44)&gt;5,LARGE(K44:AW44,6),0)+IF(COUNT(K44:AW44)&gt;6,LARGE(K44:AW44,7),0)+IF(COUNT(K44:AW44)&gt;7,LARGE(K44:AW44,8),0)+IF(COUNT(K44:AW44)&gt;8,LARGE(K44:AW44,9),0)+IF(COUNT(K44:AW44)&gt;9,LARGE(K44:AW44,10),0)+IF(COUNT(K44:AW44)&gt;10,LARGE(K44:AW44,11),0)+IF(COUNT(K44:AW44)&gt;11,LARGE(K44:AW44,12),0)+IF(COUNT(K44:AW44)&gt;12,LARGE(K44:AW44,13),0)+IF(COUNT(K44:AW44)&gt;13,LARGE(K44:AW44,14),0)+IF(COUNT(K44:AW44)&gt;14,LARGE(K44:AW44,15),0)</f>
        <v>131</v>
      </c>
      <c r="E44" s="18">
        <f>IF(COUNT(K44:AW44)&lt;22,IF(COUNT(K44:AW44)&gt;14,(COUNT(K44:AW44)-15),0)*20,120)</f>
        <v>0</v>
      </c>
      <c r="F44" s="19">
        <f>D44+E44</f>
        <v>131</v>
      </c>
      <c r="G44" s="28" t="s">
        <v>99</v>
      </c>
      <c r="H44" s="21" t="s">
        <v>69</v>
      </c>
      <c r="I44" s="21">
        <v>1970</v>
      </c>
      <c r="J44" s="28" t="s">
        <v>41</v>
      </c>
      <c r="M44" s="17">
        <v>45</v>
      </c>
      <c r="AB44" s="17"/>
      <c r="AC44" s="27"/>
      <c r="AJ44" s="17">
        <v>43</v>
      </c>
      <c r="AT44" s="17">
        <v>43</v>
      </c>
      <c r="AW44" s="2"/>
    </row>
    <row r="45" spans="1:49" ht="13.5" customHeight="1">
      <c r="A45" s="13">
        <v>30</v>
      </c>
      <c r="B45" s="2">
        <f>SUM(K45:AW45)</f>
        <v>141</v>
      </c>
      <c r="C45" s="18">
        <f>COUNT(K45:AW45)</f>
        <v>3</v>
      </c>
      <c r="D45" s="18">
        <f>IF(COUNT(K45:AW45)&gt;0,LARGE(K45:AW45,1),0)+IF(COUNT(K45:AW45)&gt;1,LARGE(K45:AW45,2),0)+IF(COUNT(K45:AW45)&gt;2,LARGE(K45:AW45,3),0)+IF(COUNT(K45:AW45)&gt;3,LARGE(K45:AW45,4),0)+IF(COUNT(K45:AW45)&gt;4,LARGE(K45:AW45,5),0)+IF(COUNT(K45:AW45)&gt;5,LARGE(K45:AW45,6),0)+IF(COUNT(K45:AW45)&gt;6,LARGE(K45:AW45,7),0)+IF(COUNT(K45:AW45)&gt;7,LARGE(K45:AW45,8),0)+IF(COUNT(K45:AW45)&gt;8,LARGE(K45:AW45,9),0)+IF(COUNT(K45:AW45)&gt;9,LARGE(K45:AW45,10),0)+IF(COUNT(K45:AW45)&gt;10,LARGE(K45:AW45,11),0)+IF(COUNT(K45:AW45)&gt;11,LARGE(K45:AW45,12),0)+IF(COUNT(K45:AW45)&gt;12,LARGE(K45:AW45,13),0)+IF(COUNT(K45:AW45)&gt;13,LARGE(K45:AW45,14),0)+IF(COUNT(K45:AW45)&gt;14,LARGE(K45:AW45,15),0)</f>
        <v>141</v>
      </c>
      <c r="E45" s="18">
        <f>IF(COUNT(K45:AW45)&lt;22,IF(COUNT(K45:AW45)&gt;14,(COUNT(K45:AW45)-15),0)*20,120)</f>
        <v>0</v>
      </c>
      <c r="F45" s="19">
        <f>D45+E45</f>
        <v>141</v>
      </c>
      <c r="G45" s="28" t="s">
        <v>355</v>
      </c>
      <c r="H45" s="28" t="s">
        <v>461</v>
      </c>
      <c r="I45" s="21">
        <v>1970</v>
      </c>
      <c r="J45" s="28" t="s">
        <v>13</v>
      </c>
      <c r="X45" s="3">
        <v>46</v>
      </c>
      <c r="Z45" s="17">
        <v>49</v>
      </c>
      <c r="AA45" s="3">
        <v>46</v>
      </c>
      <c r="AW45" s="2"/>
    </row>
    <row r="46" spans="1:49" ht="13.5" customHeight="1">
      <c r="A46" s="13">
        <v>68</v>
      </c>
      <c r="B46" s="2">
        <f>SUM(K46:AW46)</f>
        <v>118</v>
      </c>
      <c r="C46" s="18">
        <f>COUNT(K46:AW46)</f>
        <v>3</v>
      </c>
      <c r="D46" s="18">
        <f>IF(COUNT(K46:AW46)&gt;0,LARGE(K46:AW46,1),0)+IF(COUNT(K46:AW46)&gt;1,LARGE(K46:AW46,2),0)+IF(COUNT(K46:AW46)&gt;2,LARGE(K46:AW46,3),0)+IF(COUNT(K46:AW46)&gt;3,LARGE(K46:AW46,4),0)+IF(COUNT(K46:AW46)&gt;4,LARGE(K46:AW46,5),0)+IF(COUNT(K46:AW46)&gt;5,LARGE(K46:AW46,6),0)+IF(COUNT(K46:AW46)&gt;6,LARGE(K46:AW46,7),0)+IF(COUNT(K46:AW46)&gt;7,LARGE(K46:AW46,8),0)+IF(COUNT(K46:AW46)&gt;8,LARGE(K46:AW46,9),0)+IF(COUNT(K46:AW46)&gt;9,LARGE(K46:AW46,10),0)+IF(COUNT(K46:AW46)&gt;10,LARGE(K46:AW46,11),0)+IF(COUNT(K46:AW46)&gt;11,LARGE(K46:AW46,12),0)+IF(COUNT(K46:AW46)&gt;12,LARGE(K46:AW46,13),0)+IF(COUNT(K46:AW46)&gt;13,LARGE(K46:AW46,14),0)+IF(COUNT(K46:AW46)&gt;14,LARGE(K46:AW46,15),0)</f>
        <v>118</v>
      </c>
      <c r="E46" s="18">
        <f>IF(COUNT(K46:AW46)&lt;22,IF(COUNT(K46:AW46)&gt;14,(COUNT(K46:AW46)-15),0)*20,120)</f>
        <v>0</v>
      </c>
      <c r="F46" s="19">
        <f>D46+E46</f>
        <v>118</v>
      </c>
      <c r="G46" s="38" t="s">
        <v>312</v>
      </c>
      <c r="H46" s="38" t="s">
        <v>313</v>
      </c>
      <c r="I46" s="24">
        <v>25204</v>
      </c>
      <c r="J46" s="24" t="s">
        <v>13</v>
      </c>
      <c r="P46" s="17">
        <v>33</v>
      </c>
      <c r="AA46" s="3">
        <v>45</v>
      </c>
      <c r="AR46" s="3">
        <v>40</v>
      </c>
      <c r="AW46" s="2"/>
    </row>
    <row r="47" spans="1:49" ht="13.5" customHeight="1">
      <c r="A47" s="13">
        <v>26</v>
      </c>
      <c r="B47" s="2">
        <f>SUM(K47:AW47)</f>
        <v>150</v>
      </c>
      <c r="C47" s="18">
        <f>COUNT(K47:AW47)</f>
        <v>3</v>
      </c>
      <c r="D47" s="18">
        <f>IF(COUNT(K47:AW47)&gt;0,LARGE(K47:AW47,1),0)+IF(COUNT(K47:AW47)&gt;1,LARGE(K47:AW47,2),0)+IF(COUNT(K47:AW47)&gt;2,LARGE(K47:AW47,3),0)+IF(COUNT(K47:AW47)&gt;3,LARGE(K47:AW47,4),0)+IF(COUNT(K47:AW47)&gt;4,LARGE(K47:AW47,5),0)+IF(COUNT(K47:AW47)&gt;5,LARGE(K47:AW47,6),0)+IF(COUNT(K47:AW47)&gt;6,LARGE(K47:AW47,7),0)+IF(COUNT(K47:AW47)&gt;7,LARGE(K47:AW47,8),0)+IF(COUNT(K47:AW47)&gt;8,LARGE(K47:AW47,9),0)+IF(COUNT(K47:AW47)&gt;9,LARGE(K47:AW47,10),0)+IF(COUNT(K47:AW47)&gt;10,LARGE(K47:AW47,11),0)+IF(COUNT(K47:AW47)&gt;11,LARGE(K47:AW47,12),0)+IF(COUNT(K47:AW47)&gt;12,LARGE(K47:AW47,13),0)+IF(COUNT(K47:AW47)&gt;13,LARGE(K47:AW47,14),0)+IF(COUNT(K47:AW47)&gt;14,LARGE(K47:AW47,15),0)</f>
        <v>150</v>
      </c>
      <c r="E47" s="18">
        <f>IF(COUNT(K47:AW47)&lt;22,IF(COUNT(K47:AW47)&gt;14,(COUNT(K47:AW47)-15),0)*20,120)</f>
        <v>0</v>
      </c>
      <c r="F47" s="19">
        <f>D47+E47</f>
        <v>150</v>
      </c>
      <c r="G47" s="28" t="s">
        <v>258</v>
      </c>
      <c r="H47" s="28" t="s">
        <v>259</v>
      </c>
      <c r="I47" s="21">
        <v>1971</v>
      </c>
      <c r="J47" s="28" t="s">
        <v>113</v>
      </c>
      <c r="M47" s="5"/>
      <c r="N47" s="3">
        <v>50</v>
      </c>
      <c r="Q47" s="3">
        <v>50</v>
      </c>
      <c r="Z47" s="17"/>
      <c r="AQ47" s="3">
        <v>50</v>
      </c>
      <c r="AW47" s="2"/>
    </row>
    <row r="48" spans="1:49" ht="13.5" customHeight="1">
      <c r="A48" s="13">
        <v>52</v>
      </c>
      <c r="B48" s="2">
        <f>SUM(K48:AW48)</f>
        <v>140</v>
      </c>
      <c r="C48" s="18">
        <f>COUNT(K48:AW48)</f>
        <v>3</v>
      </c>
      <c r="D48" s="18">
        <f>IF(COUNT(K48:AW48)&gt;0,LARGE(K48:AW48,1),0)+IF(COUNT(K48:AW48)&gt;1,LARGE(K48:AW48,2),0)+IF(COUNT(K48:AW48)&gt;2,LARGE(K48:AW48,3),0)+IF(COUNT(K48:AW48)&gt;3,LARGE(K48:AW48,4),0)+IF(COUNT(K48:AW48)&gt;4,LARGE(K48:AW48,5),0)+IF(COUNT(K48:AW48)&gt;5,LARGE(K48:AW48,6),0)+IF(COUNT(K48:AW48)&gt;6,LARGE(K48:AW48,7),0)+IF(COUNT(K48:AW48)&gt;7,LARGE(K48:AW48,8),0)+IF(COUNT(K48:AW48)&gt;8,LARGE(K48:AW48,9),0)+IF(COUNT(K48:AW48)&gt;9,LARGE(K48:AW48,10),0)+IF(COUNT(K48:AW48)&gt;10,LARGE(K48:AW48,11),0)+IF(COUNT(K48:AW48)&gt;11,LARGE(K48:AW48,12),0)+IF(COUNT(K48:AW48)&gt;12,LARGE(K48:AW48,13),0)+IF(COUNT(K48:AW48)&gt;13,LARGE(K48:AW48,14),0)+IF(COUNT(K48:AW48)&gt;14,LARGE(K48:AW48,15),0)</f>
        <v>140</v>
      </c>
      <c r="E48" s="18">
        <f>IF(COUNT(K48:AW48)&lt;22,IF(COUNT(K48:AW48)&gt;14,(COUNT(K48:AW48)-15),0)*20,120)</f>
        <v>0</v>
      </c>
      <c r="F48" s="19">
        <f>D48+E48</f>
        <v>140</v>
      </c>
      <c r="G48" s="21" t="s">
        <v>532</v>
      </c>
      <c r="H48" s="21" t="s">
        <v>533</v>
      </c>
      <c r="I48" s="55">
        <v>1972</v>
      </c>
      <c r="J48" s="21" t="s">
        <v>528</v>
      </c>
      <c r="AJ48" s="15">
        <v>47</v>
      </c>
      <c r="AL48" s="3">
        <v>48</v>
      </c>
      <c r="AT48" s="17">
        <v>45</v>
      </c>
      <c r="AW48" s="2"/>
    </row>
    <row r="49" spans="1:49" ht="13.5" customHeight="1">
      <c r="A49" s="13">
        <v>40</v>
      </c>
      <c r="B49" s="2">
        <f>SUM(K49:AW49)</f>
        <v>122</v>
      </c>
      <c r="C49" s="18">
        <f>COUNT(K49:AW49)</f>
        <v>3</v>
      </c>
      <c r="D49" s="18">
        <f>IF(COUNT(K49:AW49)&gt;0,LARGE(K49:AW49,1),0)+IF(COUNT(K49:AW49)&gt;1,LARGE(K49:AW49,2),0)+IF(COUNT(K49:AW49)&gt;2,LARGE(K49:AW49,3),0)+IF(COUNT(K49:AW49)&gt;3,LARGE(K49:AW49,4),0)+IF(COUNT(K49:AW49)&gt;4,LARGE(K49:AW49,5),0)+IF(COUNT(K49:AW49)&gt;5,LARGE(K49:AW49,6),0)+IF(COUNT(K49:AW49)&gt;6,LARGE(K49:AW49,7),0)+IF(COUNT(K49:AW49)&gt;7,LARGE(K49:AW49,8),0)+IF(COUNT(K49:AW49)&gt;8,LARGE(K49:AW49,9),0)+IF(COUNT(K49:AW49)&gt;9,LARGE(K49:AW49,10),0)+IF(COUNT(K49:AW49)&gt;10,LARGE(K49:AW49,11),0)+IF(COUNT(K49:AW49)&gt;11,LARGE(K49:AW49,12),0)+IF(COUNT(K49:AW49)&gt;12,LARGE(K49:AW49,13),0)+IF(COUNT(K49:AW49)&gt;13,LARGE(K49:AW49,14),0)+IF(COUNT(K49:AW49)&gt;14,LARGE(K49:AW49,15),0)</f>
        <v>122</v>
      </c>
      <c r="E49" s="18">
        <f>IF(COUNT(K49:AW49)&lt;22,IF(COUNT(K49:AW49)&gt;14,(COUNT(K49:AW49)-15),0)*20,120)</f>
        <v>0</v>
      </c>
      <c r="F49" s="19">
        <f>D49+E49</f>
        <v>122</v>
      </c>
      <c r="G49" s="43" t="s">
        <v>441</v>
      </c>
      <c r="H49" s="43" t="s">
        <v>433</v>
      </c>
      <c r="I49" s="43">
        <v>1971</v>
      </c>
      <c r="J49" s="43" t="s">
        <v>442</v>
      </c>
      <c r="V49" s="5">
        <v>37</v>
      </c>
      <c r="W49" s="3">
        <v>42</v>
      </c>
      <c r="Y49" s="3">
        <v>43</v>
      </c>
      <c r="AW49" s="2"/>
    </row>
    <row r="50" spans="1:49" ht="13.5" customHeight="1">
      <c r="A50" s="13">
        <v>36</v>
      </c>
      <c r="B50" s="2">
        <f>SUM(K50:AW50)</f>
        <v>130</v>
      </c>
      <c r="C50" s="18">
        <f>COUNT(K50:AW50)</f>
        <v>3</v>
      </c>
      <c r="D50" s="18">
        <f>IF(COUNT(K50:AW50)&gt;0,LARGE(K50:AW50,1),0)+IF(COUNT(K50:AW50)&gt;1,LARGE(K50:AW50,2),0)+IF(COUNT(K50:AW50)&gt;2,LARGE(K50:AW50,3),0)+IF(COUNT(K50:AW50)&gt;3,LARGE(K50:AW50,4),0)+IF(COUNT(K50:AW50)&gt;4,LARGE(K50:AW50,5),0)+IF(COUNT(K50:AW50)&gt;5,LARGE(K50:AW50,6),0)+IF(COUNT(K50:AW50)&gt;6,LARGE(K50:AW50,7),0)+IF(COUNT(K50:AW50)&gt;7,LARGE(K50:AW50,8),0)+IF(COUNT(K50:AW50)&gt;8,LARGE(K50:AW50,9),0)+IF(COUNT(K50:AW50)&gt;9,LARGE(K50:AW50,10),0)+IF(COUNT(K50:AW50)&gt;10,LARGE(K50:AW50,11),0)+IF(COUNT(K50:AW50)&gt;11,LARGE(K50:AW50,12),0)+IF(COUNT(K50:AW50)&gt;12,LARGE(K50:AW50,13),0)+IF(COUNT(K50:AW50)&gt;13,LARGE(K50:AW50,14),0)+IF(COUNT(K50:AW50)&gt;14,LARGE(K50:AW50,15),0)</f>
        <v>130</v>
      </c>
      <c r="E50" s="18">
        <f>IF(COUNT(K50:AW50)&lt;22,IF(COUNT(K50:AW50)&gt;14,(COUNT(K50:AW50)-15),0)*20,120)</f>
        <v>0</v>
      </c>
      <c r="F50" s="19">
        <f>D50+E50</f>
        <v>130</v>
      </c>
      <c r="G50" s="38" t="s">
        <v>298</v>
      </c>
      <c r="H50" s="38" t="s">
        <v>156</v>
      </c>
      <c r="I50" s="24">
        <v>25851</v>
      </c>
      <c r="J50" s="24"/>
      <c r="M50" s="17"/>
      <c r="P50" s="17">
        <v>41</v>
      </c>
      <c r="R50" s="17">
        <v>41</v>
      </c>
      <c r="AH50" s="17">
        <v>48</v>
      </c>
      <c r="AV50" s="5"/>
      <c r="AW50" s="2"/>
    </row>
    <row r="51" spans="1:49" ht="13.5" customHeight="1">
      <c r="A51" s="13">
        <v>35</v>
      </c>
      <c r="B51" s="2">
        <f>SUM(K51:AW51)</f>
        <v>132</v>
      </c>
      <c r="C51" s="18">
        <f>COUNT(K51:AW51)</f>
        <v>3</v>
      </c>
      <c r="D51" s="18">
        <f>IF(COUNT(K51:AW51)&gt;0,LARGE(K51:AW51,1),0)+IF(COUNT(K51:AW51)&gt;1,LARGE(K51:AW51,2),0)+IF(COUNT(K51:AW51)&gt;2,LARGE(K51:AW51,3),0)+IF(COUNT(K51:AW51)&gt;3,LARGE(K51:AW51,4),0)+IF(COUNT(K51:AW51)&gt;4,LARGE(K51:AW51,5),0)+IF(COUNT(K51:AW51)&gt;5,LARGE(K51:AW51,6),0)+IF(COUNT(K51:AW51)&gt;6,LARGE(K51:AW51,7),0)+IF(COUNT(K51:AW51)&gt;7,LARGE(K51:AW51,8),0)+IF(COUNT(K51:AW51)&gt;8,LARGE(K51:AW51,9),0)+IF(COUNT(K51:AW51)&gt;9,LARGE(K51:AW51,10),0)+IF(COUNT(K51:AW51)&gt;10,LARGE(K51:AW51,11),0)+IF(COUNT(K51:AW51)&gt;11,LARGE(K51:AW51,12),0)+IF(COUNT(K51:AW51)&gt;12,LARGE(K51:AW51,13),0)+IF(COUNT(K51:AW51)&gt;13,LARGE(K51:AW51,14),0)+IF(COUNT(K51:AW51)&gt;14,LARGE(K51:AW51,15),0)</f>
        <v>132</v>
      </c>
      <c r="E51" s="18">
        <f>IF(COUNT(K51:AW51)&lt;22,IF(COUNT(K51:AW51)&gt;14,(COUNT(K51:AW51)-15),0)*20,120)</f>
        <v>0</v>
      </c>
      <c r="F51" s="19">
        <f>D51+E51</f>
        <v>132</v>
      </c>
      <c r="G51" s="21" t="s">
        <v>328</v>
      </c>
      <c r="H51" s="21" t="s">
        <v>329</v>
      </c>
      <c r="I51" s="24">
        <v>26299</v>
      </c>
      <c r="J51" s="24" t="s">
        <v>91</v>
      </c>
      <c r="P51" s="5">
        <v>43</v>
      </c>
      <c r="V51" s="3">
        <v>43</v>
      </c>
      <c r="X51" s="17">
        <v>46</v>
      </c>
      <c r="AA51" s="17"/>
      <c r="AC51" s="27"/>
      <c r="AW51" s="2"/>
    </row>
    <row r="52" spans="1:49" ht="13.5" customHeight="1">
      <c r="A52" s="13">
        <v>32</v>
      </c>
      <c r="B52" s="2">
        <f>SUM(K52:AW52)</f>
        <v>134</v>
      </c>
      <c r="C52" s="18">
        <f>COUNT(K52:AW52)</f>
        <v>3</v>
      </c>
      <c r="D52" s="18">
        <f>IF(COUNT(K52:AW52)&gt;0,LARGE(K52:AW52,1),0)+IF(COUNT(K52:AW52)&gt;1,LARGE(K52:AW52,2),0)+IF(COUNT(K52:AW52)&gt;2,LARGE(K52:AW52,3),0)+IF(COUNT(K52:AW52)&gt;3,LARGE(K52:AW52,4),0)+IF(COUNT(K52:AW52)&gt;4,LARGE(K52:AW52,5),0)+IF(COUNT(K52:AW52)&gt;5,LARGE(K52:AW52,6),0)+IF(COUNT(K52:AW52)&gt;6,LARGE(K52:AW52,7),0)+IF(COUNT(K52:AW52)&gt;7,LARGE(K52:AW52,8),0)+IF(COUNT(K52:AW52)&gt;8,LARGE(K52:AW52,9),0)+IF(COUNT(K52:AW52)&gt;9,LARGE(K52:AW52,10),0)+IF(COUNT(K52:AW52)&gt;10,LARGE(K52:AW52,11),0)+IF(COUNT(K52:AW52)&gt;11,LARGE(K52:AW52,12),0)+IF(COUNT(K52:AW52)&gt;12,LARGE(K52:AW52,13),0)+IF(COUNT(K52:AW52)&gt;13,LARGE(K52:AW52,14),0)+IF(COUNT(K52:AW52)&gt;14,LARGE(K52:AW52,15),0)</f>
        <v>134</v>
      </c>
      <c r="E52" s="18">
        <f>IF(COUNT(K52:AW52)&lt;22,IF(COUNT(K52:AW52)&gt;14,(COUNT(K52:AW52)-15),0)*20,120)</f>
        <v>0</v>
      </c>
      <c r="F52" s="19">
        <f>D52+E52</f>
        <v>134</v>
      </c>
      <c r="G52" s="21" t="s">
        <v>396</v>
      </c>
      <c r="H52" s="25" t="s">
        <v>156</v>
      </c>
      <c r="I52" s="25">
        <v>1972</v>
      </c>
      <c r="J52" s="25" t="s">
        <v>397</v>
      </c>
      <c r="L52" s="17"/>
      <c r="S52" s="17">
        <v>44</v>
      </c>
      <c r="AA52" s="3">
        <v>43</v>
      </c>
      <c r="AB52" s="17">
        <v>47</v>
      </c>
      <c r="AW52" s="2"/>
    </row>
    <row r="53" spans="1:49" ht="13.5" customHeight="1">
      <c r="A53" s="13">
        <v>54</v>
      </c>
      <c r="B53" s="2">
        <f>SUM(K53:AW53)</f>
        <v>95</v>
      </c>
      <c r="C53" s="18">
        <f>COUNT(K53:AW53)</f>
        <v>2</v>
      </c>
      <c r="D53" s="18">
        <f>IF(COUNT(K53:AW53)&gt;0,LARGE(K53:AW53,1),0)+IF(COUNT(K53:AW53)&gt;1,LARGE(K53:AW53,2),0)+IF(COUNT(K53:AW53)&gt;2,LARGE(K53:AW53,3),0)+IF(COUNT(K53:AW53)&gt;3,LARGE(K53:AW53,4),0)+IF(COUNT(K53:AW53)&gt;4,LARGE(K53:AW53,5),0)+IF(COUNT(K53:AW53)&gt;5,LARGE(K53:AW53,6),0)+IF(COUNT(K53:AW53)&gt;6,LARGE(K53:AW53,7),0)+IF(COUNT(K53:AW53)&gt;7,LARGE(K53:AW53,8),0)+IF(COUNT(K53:AW53)&gt;8,LARGE(K53:AW53,9),0)+IF(COUNT(K53:AW53)&gt;9,LARGE(K53:AW53,10),0)+IF(COUNT(K53:AW53)&gt;10,LARGE(K53:AW53,11),0)+IF(COUNT(K53:AW53)&gt;11,LARGE(K53:AW53,12),0)+IF(COUNT(K53:AW53)&gt;12,LARGE(K53:AW53,13),0)+IF(COUNT(K53:AW53)&gt;13,LARGE(K53:AW53,14),0)+IF(COUNT(K53:AW53)&gt;14,LARGE(K53:AW53,15),0)</f>
        <v>95</v>
      </c>
      <c r="E53" s="18">
        <f>IF(COUNT(K53:AW53)&lt;22,IF(COUNT(K53:AW53)&gt;14,(COUNT(K53:AW53)-15),0)*20,120)</f>
        <v>0</v>
      </c>
      <c r="F53" s="19">
        <f>D53+E53</f>
        <v>95</v>
      </c>
      <c r="G53" s="21" t="s">
        <v>200</v>
      </c>
      <c r="H53" s="21" t="s">
        <v>140</v>
      </c>
      <c r="I53" s="21">
        <v>1972</v>
      </c>
      <c r="J53" s="21" t="s">
        <v>201</v>
      </c>
      <c r="L53" s="27">
        <v>47</v>
      </c>
      <c r="AB53" s="17"/>
      <c r="AC53" s="3">
        <v>48</v>
      </c>
      <c r="AI53" s="17"/>
      <c r="AW53" s="2"/>
    </row>
    <row r="54" spans="1:49" ht="13.5" customHeight="1">
      <c r="A54" s="13">
        <v>73</v>
      </c>
      <c r="B54" s="2">
        <f>SUM(K54:AW54)</f>
        <v>74</v>
      </c>
      <c r="C54" s="18">
        <f>COUNT(K54:AW54)</f>
        <v>2</v>
      </c>
      <c r="D54" s="18">
        <f>IF(COUNT(K54:AW54)&gt;0,LARGE(K54:AW54,1),0)+IF(COUNT(K54:AW54)&gt;1,LARGE(K54:AW54,2),0)+IF(COUNT(K54:AW54)&gt;2,LARGE(K54:AW54,3),0)+IF(COUNT(K54:AW54)&gt;3,LARGE(K54:AW54,4),0)+IF(COUNT(K54:AW54)&gt;4,LARGE(K54:AW54,5),0)+IF(COUNT(K54:AW54)&gt;5,LARGE(K54:AW54,6),0)+IF(COUNT(K54:AW54)&gt;6,LARGE(K54:AW54,7),0)+IF(COUNT(K54:AW54)&gt;7,LARGE(K54:AW54,8),0)+IF(COUNT(K54:AW54)&gt;8,LARGE(K54:AW54,9),0)+IF(COUNT(K54:AW54)&gt;9,LARGE(K54:AW54,10),0)+IF(COUNT(K54:AW54)&gt;10,LARGE(K54:AW54,11),0)+IF(COUNT(K54:AW54)&gt;11,LARGE(K54:AW54,12),0)+IF(COUNT(K54:AW54)&gt;12,LARGE(K54:AW54,13),0)+IF(COUNT(K54:AW54)&gt;13,LARGE(K54:AW54,14),0)+IF(COUNT(K54:AW54)&gt;14,LARGE(K54:AW54,15),0)</f>
        <v>74</v>
      </c>
      <c r="E54" s="18">
        <f>IF(COUNT(K54:AW54)&lt;22,IF(COUNT(K54:AW54)&gt;14,(COUNT(K54:AW54)-15),0)*20,120)</f>
        <v>0</v>
      </c>
      <c r="F54" s="19">
        <f>D54+E54</f>
        <v>74</v>
      </c>
      <c r="G54" s="21" t="s">
        <v>190</v>
      </c>
      <c r="H54" s="21" t="s">
        <v>191</v>
      </c>
      <c r="I54" s="21">
        <v>1971</v>
      </c>
      <c r="J54" s="21"/>
      <c r="L54" s="17">
        <v>30</v>
      </c>
      <c r="O54" s="17"/>
      <c r="AL54" s="17">
        <v>44</v>
      </c>
      <c r="AW54" s="2"/>
    </row>
    <row r="55" spans="1:49" ht="13.5" customHeight="1">
      <c r="A55" s="13">
        <v>45</v>
      </c>
      <c r="B55" s="2">
        <f>SUM(K55:AW55)</f>
        <v>100</v>
      </c>
      <c r="C55" s="18">
        <f>COUNT(K55:AW55)</f>
        <v>2</v>
      </c>
      <c r="D55" s="18">
        <f>IF(COUNT(K55:AW55)&gt;0,LARGE(K55:AW55,1),0)+IF(COUNT(K55:AW55)&gt;1,LARGE(K55:AW55,2),0)+IF(COUNT(K55:AW55)&gt;2,LARGE(K55:AW55,3),0)+IF(COUNT(K55:AW55)&gt;3,LARGE(K55:AW55,4),0)+IF(COUNT(K55:AW55)&gt;4,LARGE(K55:AW55,5),0)+IF(COUNT(K55:AW55)&gt;5,LARGE(K55:AW55,6),0)+IF(COUNT(K55:AW55)&gt;6,LARGE(K55:AW55,7),0)+IF(COUNT(K55:AW55)&gt;7,LARGE(K55:AW55,8),0)+IF(COUNT(K55:AW55)&gt;8,LARGE(K55:AW55,9),0)+IF(COUNT(K55:AW55)&gt;9,LARGE(K55:AW55,10),0)+IF(COUNT(K55:AW55)&gt;10,LARGE(K55:AW55,11),0)+IF(COUNT(K55:AW55)&gt;11,LARGE(K55:AW55,12),0)+IF(COUNT(K55:AW55)&gt;12,LARGE(K55:AW55,13),0)+IF(COUNT(K55:AW55)&gt;13,LARGE(K55:AW55,14),0)+IF(COUNT(K55:AW55)&gt;14,LARGE(K55:AW55,15),0)</f>
        <v>100</v>
      </c>
      <c r="E55" s="18">
        <f>IF(COUNT(K55:AW55)&lt;22,IF(COUNT(K55:AW55)&gt;14,(COUNT(K55:AW55)-15),0)*20,120)</f>
        <v>0</v>
      </c>
      <c r="F55" s="19">
        <f>D55+E55</f>
        <v>100</v>
      </c>
      <c r="G55" s="21" t="s">
        <v>443</v>
      </c>
      <c r="H55" s="21" t="s">
        <v>418</v>
      </c>
      <c r="I55" s="55">
        <v>1972</v>
      </c>
      <c r="J55" s="21" t="s">
        <v>528</v>
      </c>
      <c r="W55" s="17">
        <v>50</v>
      </c>
      <c r="AH55" s="17"/>
      <c r="AJ55" s="17">
        <v>50</v>
      </c>
      <c r="AW55" s="2"/>
    </row>
    <row r="56" spans="1:49" ht="13.5" customHeight="1">
      <c r="A56" s="13">
        <v>46</v>
      </c>
      <c r="B56" s="2">
        <f>SUM(K56:AW56)</f>
        <v>99</v>
      </c>
      <c r="C56" s="18">
        <f>COUNT(K56:AW56)</f>
        <v>2</v>
      </c>
      <c r="D56" s="18">
        <f>IF(COUNT(K56:AW56)&gt;0,LARGE(K56:AW56,1),0)+IF(COUNT(K56:AW56)&gt;1,LARGE(K56:AW56,2),0)+IF(COUNT(K56:AW56)&gt;2,LARGE(K56:AW56,3),0)+IF(COUNT(K56:AW56)&gt;3,LARGE(K56:AW56,4),0)+IF(COUNT(K56:AW56)&gt;4,LARGE(K56:AW56,5),0)+IF(COUNT(K56:AW56)&gt;5,LARGE(K56:AW56,6),0)+IF(COUNT(K56:AW56)&gt;6,LARGE(K56:AW56,7),0)+IF(COUNT(K56:AW56)&gt;7,LARGE(K56:AW56,8),0)+IF(COUNT(K56:AW56)&gt;8,LARGE(K56:AW56,9),0)+IF(COUNT(K56:AW56)&gt;9,LARGE(K56:AW56,10),0)+IF(COUNT(K56:AW56)&gt;10,LARGE(K56:AW56,11),0)+IF(COUNT(K56:AW56)&gt;11,LARGE(K56:AW56,12),0)+IF(COUNT(K56:AW56)&gt;12,LARGE(K56:AW56,13),0)+IF(COUNT(K56:AW56)&gt;13,LARGE(K56:AW56,14),0)+IF(COUNT(K56:AW56)&gt;14,LARGE(K56:AW56,15),0)</f>
        <v>99</v>
      </c>
      <c r="E56" s="18">
        <f>IF(COUNT(K56:AW56)&lt;22,IF(COUNT(K56:AW56)&gt;14,(COUNT(K56:AW56)-15),0)*20,120)</f>
        <v>0</v>
      </c>
      <c r="F56" s="19">
        <f>D56+E56</f>
        <v>99</v>
      </c>
      <c r="G56" s="28" t="s">
        <v>253</v>
      </c>
      <c r="H56" s="28" t="s">
        <v>254</v>
      </c>
      <c r="I56" s="21">
        <v>1972</v>
      </c>
      <c r="J56" s="28" t="s">
        <v>67</v>
      </c>
      <c r="L56" s="27"/>
      <c r="N56" s="17">
        <v>50</v>
      </c>
      <c r="AJ56" s="3">
        <v>49</v>
      </c>
      <c r="AP56" s="17"/>
      <c r="AW56" s="2"/>
    </row>
    <row r="57" spans="1:49" ht="13.5" customHeight="1">
      <c r="A57" s="13">
        <v>57</v>
      </c>
      <c r="B57" s="2">
        <f>SUM(K57:AW57)</f>
        <v>91</v>
      </c>
      <c r="C57" s="18">
        <f>COUNT(K57:AW57)</f>
        <v>2</v>
      </c>
      <c r="D57" s="18">
        <f>IF(COUNT(K57:AW57)&gt;0,LARGE(K57:AW57,1),0)+IF(COUNT(K57:AW57)&gt;1,LARGE(K57:AW57,2),0)+IF(COUNT(K57:AW57)&gt;2,LARGE(K57:AW57,3),0)+IF(COUNT(K57:AW57)&gt;3,LARGE(K57:AW57,4),0)+IF(COUNT(K57:AW57)&gt;4,LARGE(K57:AW57,5),0)+IF(COUNT(K57:AW57)&gt;5,LARGE(K57:AW57,6),0)+IF(COUNT(K57:AW57)&gt;6,LARGE(K57:AW57,7),0)+IF(COUNT(K57:AW57)&gt;7,LARGE(K57:AW57,8),0)+IF(COUNT(K57:AW57)&gt;8,LARGE(K57:AW57,9),0)+IF(COUNT(K57:AW57)&gt;9,LARGE(K57:AW57,10),0)+IF(COUNT(K57:AW57)&gt;10,LARGE(K57:AW57,11),0)+IF(COUNT(K57:AW57)&gt;11,LARGE(K57:AW57,12),0)+IF(COUNT(K57:AW57)&gt;12,LARGE(K57:AW57,13),0)+IF(COUNT(K57:AW57)&gt;13,LARGE(K57:AW57,14),0)+IF(COUNT(K57:AW57)&gt;14,LARGE(K57:AW57,15),0)</f>
        <v>91</v>
      </c>
      <c r="E57" s="18">
        <f>IF(COUNT(K57:AW57)&lt;22,IF(COUNT(K57:AW57)&gt;14,(COUNT(K57:AW57)-15),0)*20,120)</f>
        <v>0</v>
      </c>
      <c r="F57" s="19">
        <f>D57+E57</f>
        <v>91</v>
      </c>
      <c r="G57" s="26" t="s">
        <v>248</v>
      </c>
      <c r="H57" s="26" t="s">
        <v>249</v>
      </c>
      <c r="I57" s="26">
        <v>1969</v>
      </c>
      <c r="J57" s="26" t="s">
        <v>250</v>
      </c>
      <c r="K57" s="5">
        <v>48</v>
      </c>
      <c r="AK57" s="17"/>
      <c r="AO57" s="3">
        <v>43</v>
      </c>
      <c r="AW57" s="2"/>
    </row>
    <row r="58" spans="1:49" ht="13.5" customHeight="1">
      <c r="A58" s="13">
        <v>62</v>
      </c>
      <c r="B58" s="2">
        <f>SUM(K58:AW58)</f>
        <v>83</v>
      </c>
      <c r="C58" s="18">
        <f>COUNT(K58:AW58)</f>
        <v>2</v>
      </c>
      <c r="D58" s="18">
        <f>IF(COUNT(K58:AW58)&gt;0,LARGE(K58:AW58,1),0)+IF(COUNT(K58:AW58)&gt;1,LARGE(K58:AW58,2),0)+IF(COUNT(K58:AW58)&gt;2,LARGE(K58:AW58,3),0)+IF(COUNT(K58:AW58)&gt;3,LARGE(K58:AW58,4),0)+IF(COUNT(K58:AW58)&gt;4,LARGE(K58:AW58,5),0)+IF(COUNT(K58:AW58)&gt;5,LARGE(K58:AW58,6),0)+IF(COUNT(K58:AW58)&gt;6,LARGE(K58:AW58,7),0)+IF(COUNT(K58:AW58)&gt;7,LARGE(K58:AW58,8),0)+IF(COUNT(K58:AW58)&gt;8,LARGE(K58:AW58,9),0)+IF(COUNT(K58:AW58)&gt;9,LARGE(K58:AW58,10),0)+IF(COUNT(K58:AW58)&gt;10,LARGE(K58:AW58,11),0)+IF(COUNT(K58:AW58)&gt;11,LARGE(K58:AW58,12),0)+IF(COUNT(K58:AW58)&gt;12,LARGE(K58:AW58,13),0)+IF(COUNT(K58:AW58)&gt;13,LARGE(K58:AW58,14),0)+IF(COUNT(K58:AW58)&gt;14,LARGE(K58:AW58,15),0)</f>
        <v>83</v>
      </c>
      <c r="E58" s="18">
        <f>IF(COUNT(K58:AW58)&lt;22,IF(COUNT(K58:AW58)&gt;14,(COUNT(K58:AW58)-15),0)*20,120)</f>
        <v>0</v>
      </c>
      <c r="F58" s="19">
        <f>D58+E58</f>
        <v>83</v>
      </c>
      <c r="G58" s="38" t="s">
        <v>310</v>
      </c>
      <c r="H58" s="38" t="s">
        <v>309</v>
      </c>
      <c r="I58" s="24">
        <v>25204</v>
      </c>
      <c r="J58" s="24" t="s">
        <v>311</v>
      </c>
      <c r="P58" s="17">
        <v>34</v>
      </c>
      <c r="U58" s="17">
        <v>49</v>
      </c>
      <c r="AW58" s="2"/>
    </row>
    <row r="59" spans="1:49" ht="13.5" customHeight="1">
      <c r="A59" s="13">
        <v>66</v>
      </c>
      <c r="B59" s="2">
        <f>SUM(K59:AW59)</f>
        <v>81</v>
      </c>
      <c r="C59" s="18">
        <f>COUNT(K59:AW59)</f>
        <v>2</v>
      </c>
      <c r="D59" s="18">
        <f>IF(COUNT(K59:AW59)&gt;0,LARGE(K59:AW59,1),0)+IF(COUNT(K59:AW59)&gt;1,LARGE(K59:AW59,2),0)+IF(COUNT(K59:AW59)&gt;2,LARGE(K59:AW59,3),0)+IF(COUNT(K59:AW59)&gt;3,LARGE(K59:AW59,4),0)+IF(COUNT(K59:AW59)&gt;4,LARGE(K59:AW59,5),0)+IF(COUNT(K59:AW59)&gt;5,LARGE(K59:AW59,6),0)+IF(COUNT(K59:AW59)&gt;6,LARGE(K59:AW59,7),0)+IF(COUNT(K59:AW59)&gt;7,LARGE(K59:AW59,8),0)+IF(COUNT(K59:AW59)&gt;8,LARGE(K59:AW59,9),0)+IF(COUNT(K59:AW59)&gt;9,LARGE(K59:AW59,10),0)+IF(COUNT(K59:AW59)&gt;10,LARGE(K59:AW59,11),0)+IF(COUNT(K59:AW59)&gt;11,LARGE(K59:AW59,12),0)+IF(COUNT(K59:AW59)&gt;12,LARGE(K59:AW59,13),0)+IF(COUNT(K59:AW59)&gt;13,LARGE(K59:AW59,14),0)+IF(COUNT(K59:AW59)&gt;14,LARGE(K59:AW59,15),0)</f>
        <v>81</v>
      </c>
      <c r="E59" s="18">
        <f>IF(COUNT(K59:AW59)&lt;22,IF(COUNT(K59:AW59)&gt;14,(COUNT(K59:AW59)-15),0)*20,120)</f>
        <v>0</v>
      </c>
      <c r="F59" s="19">
        <f>D59+E59</f>
        <v>81</v>
      </c>
      <c r="G59" s="28" t="s">
        <v>103</v>
      </c>
      <c r="H59" s="21" t="s">
        <v>104</v>
      </c>
      <c r="I59" s="21">
        <v>1972</v>
      </c>
      <c r="J59" s="28" t="s">
        <v>105</v>
      </c>
      <c r="M59" s="17">
        <v>42</v>
      </c>
      <c r="V59" s="3">
        <v>39</v>
      </c>
      <c r="AB59" s="17"/>
      <c r="AD59" s="17"/>
      <c r="AW59" s="2"/>
    </row>
    <row r="60" spans="1:49" ht="13.5" customHeight="1">
      <c r="A60" s="13">
        <v>70</v>
      </c>
      <c r="B60" s="2">
        <f>SUM(K60:AW60)</f>
        <v>78</v>
      </c>
      <c r="C60" s="18">
        <f>COUNT(K60:AW60)</f>
        <v>2</v>
      </c>
      <c r="D60" s="18">
        <f>IF(COUNT(K60:AW60)&gt;0,LARGE(K60:AW60,1),0)+IF(COUNT(K60:AW60)&gt;1,LARGE(K60:AW60,2),0)+IF(COUNT(K60:AW60)&gt;2,LARGE(K60:AW60,3),0)+IF(COUNT(K60:AW60)&gt;3,LARGE(K60:AW60,4),0)+IF(COUNT(K60:AW60)&gt;4,LARGE(K60:AW60,5),0)+IF(COUNT(K60:AW60)&gt;5,LARGE(K60:AW60,6),0)+IF(COUNT(K60:AW60)&gt;6,LARGE(K60:AW60,7),0)+IF(COUNT(K60:AW60)&gt;7,LARGE(K60:AW60,8),0)+IF(COUNT(K60:AW60)&gt;8,LARGE(K60:AW60,9),0)+IF(COUNT(K60:AW60)&gt;9,LARGE(K60:AW60,10),0)+IF(COUNT(K60:AW60)&gt;10,LARGE(K60:AW60,11),0)+IF(COUNT(K60:AW60)&gt;11,LARGE(K60:AW60,12),0)+IF(COUNT(K60:AW60)&gt;12,LARGE(K60:AW60,13),0)+IF(COUNT(K60:AW60)&gt;13,LARGE(K60:AW60,14),0)+IF(COUNT(K60:AW60)&gt;14,LARGE(K60:AW60,15),0)</f>
        <v>78</v>
      </c>
      <c r="E60" s="18">
        <f>IF(COUNT(K60:AW60)&lt;22,IF(COUNT(K60:AW60)&gt;14,(COUNT(K60:AW60)-15),0)*20,120)</f>
        <v>0</v>
      </c>
      <c r="F60" s="19">
        <f>D60+E60</f>
        <v>78</v>
      </c>
      <c r="G60" s="28" t="s">
        <v>103</v>
      </c>
      <c r="H60" s="28" t="s">
        <v>257</v>
      </c>
      <c r="I60" s="21">
        <v>1969</v>
      </c>
      <c r="J60" s="28" t="s">
        <v>67</v>
      </c>
      <c r="L60" s="27"/>
      <c r="N60" s="17">
        <v>47</v>
      </c>
      <c r="AI60" s="3">
        <v>31</v>
      </c>
      <c r="AW60" s="2"/>
    </row>
    <row r="61" spans="1:49" ht="13.5" customHeight="1">
      <c r="A61" s="13">
        <v>84</v>
      </c>
      <c r="B61" s="2">
        <f>SUM(K61:AW61)</f>
        <v>99</v>
      </c>
      <c r="C61" s="18">
        <f>COUNT(K61:AW61)</f>
        <v>2</v>
      </c>
      <c r="D61" s="18">
        <f>IF(COUNT(K61:AW61)&gt;0,LARGE(K61:AW61,1),0)+IF(COUNT(K61:AW61)&gt;1,LARGE(K61:AW61,2),0)+IF(COUNT(K61:AW61)&gt;2,LARGE(K61:AW61,3),0)+IF(COUNT(K61:AW61)&gt;3,LARGE(K61:AW61,4),0)+IF(COUNT(K61:AW61)&gt;4,LARGE(K61:AW61,5),0)+IF(COUNT(K61:AW61)&gt;5,LARGE(K61:AW61,6),0)+IF(COUNT(K61:AW61)&gt;6,LARGE(K61:AW61,7),0)+IF(COUNT(K61:AW61)&gt;7,LARGE(K61:AW61,8),0)+IF(COUNT(K61:AW61)&gt;8,LARGE(K61:AW61,9),0)+IF(COUNT(K61:AW61)&gt;9,LARGE(K61:AW61,10),0)+IF(COUNT(K61:AW61)&gt;10,LARGE(K61:AW61,11),0)+IF(COUNT(K61:AW61)&gt;11,LARGE(K61:AW61,12),0)+IF(COUNT(K61:AW61)&gt;12,LARGE(K61:AW61,13),0)+IF(COUNT(K61:AW61)&gt;13,LARGE(K61:AW61,14),0)+IF(COUNT(K61:AW61)&gt;14,LARGE(K61:AW61,15),0)</f>
        <v>99</v>
      </c>
      <c r="E61" s="18">
        <f>IF(COUNT(K61:AW61)&lt;22,IF(COUNT(K61:AW61)&gt;14,(COUNT(K61:AW61)-15),0)*20,120)</f>
        <v>0</v>
      </c>
      <c r="F61" s="19">
        <f>D61+E61</f>
        <v>99</v>
      </c>
      <c r="G61" s="25" t="s">
        <v>549</v>
      </c>
      <c r="H61" s="25" t="s">
        <v>550</v>
      </c>
      <c r="I61" s="25">
        <v>1968</v>
      </c>
      <c r="J61" s="25"/>
      <c r="S61" s="17"/>
      <c r="V61" s="17"/>
      <c r="W61" s="17"/>
      <c r="AL61" s="3">
        <v>50</v>
      </c>
      <c r="AT61" s="3">
        <v>49</v>
      </c>
      <c r="AW61" s="2"/>
    </row>
    <row r="62" spans="1:49" ht="13.5" customHeight="1">
      <c r="A62" s="13">
        <v>69</v>
      </c>
      <c r="B62" s="2">
        <f>SUM(K62:AW62)</f>
        <v>78</v>
      </c>
      <c r="C62" s="18">
        <f>COUNT(K62:AW62)</f>
        <v>2</v>
      </c>
      <c r="D62" s="18">
        <f>IF(COUNT(K62:AW62)&gt;0,LARGE(K62:AW62,1),0)+IF(COUNT(K62:AW62)&gt;1,LARGE(K62:AW62,2),0)+IF(COUNT(K62:AW62)&gt;2,LARGE(K62:AW62,3),0)+IF(COUNT(K62:AW62)&gt;3,LARGE(K62:AW62,4),0)+IF(COUNT(K62:AW62)&gt;4,LARGE(K62:AW62,5),0)+IF(COUNT(K62:AW62)&gt;5,LARGE(K62:AW62,6),0)+IF(COUNT(K62:AW62)&gt;6,LARGE(K62:AW62,7),0)+IF(COUNT(K62:AW62)&gt;7,LARGE(K62:AW62,8),0)+IF(COUNT(K62:AW62)&gt;8,LARGE(K62:AW62,9),0)+IF(COUNT(K62:AW62)&gt;9,LARGE(K62:AW62,10),0)+IF(COUNT(K62:AW62)&gt;10,LARGE(K62:AW62,11),0)+IF(COUNT(K62:AW62)&gt;11,LARGE(K62:AW62,12),0)+IF(COUNT(K62:AW62)&gt;12,LARGE(K62:AW62,13),0)+IF(COUNT(K62:AW62)&gt;13,LARGE(K62:AW62,14),0)+IF(COUNT(K62:AW62)&gt;14,LARGE(K62:AW62,15),0)</f>
        <v>78</v>
      </c>
      <c r="E62" s="18">
        <f>IF(COUNT(K62:AW62)&lt;22,IF(COUNT(K62:AW62)&gt;14,(COUNT(K62:AW62)-15),0)*20,120)</f>
        <v>0</v>
      </c>
      <c r="F62" s="19">
        <f>D62+E62</f>
        <v>78</v>
      </c>
      <c r="G62" s="28" t="s">
        <v>71</v>
      </c>
      <c r="H62" s="21" t="s">
        <v>72</v>
      </c>
      <c r="I62" s="21">
        <v>1972</v>
      </c>
      <c r="J62" s="28" t="s">
        <v>73</v>
      </c>
      <c r="L62" s="17"/>
      <c r="M62" s="3">
        <v>41</v>
      </c>
      <c r="AC62" s="27"/>
      <c r="AI62" s="3">
        <v>37</v>
      </c>
      <c r="AL62" s="17"/>
      <c r="AW62" s="2"/>
    </row>
    <row r="63" spans="1:49" ht="13.5" customHeight="1">
      <c r="A63" s="13">
        <v>97</v>
      </c>
      <c r="B63" s="2">
        <f>SUM(K63:AW63)</f>
        <v>95</v>
      </c>
      <c r="C63" s="18">
        <f>COUNT(K63:AW63)</f>
        <v>2</v>
      </c>
      <c r="D63" s="18">
        <f>IF(COUNT(K63:AW63)&gt;0,LARGE(K63:AW63,1),0)+IF(COUNT(K63:AW63)&gt;1,LARGE(K63:AW63,2),0)+IF(COUNT(K63:AW63)&gt;2,LARGE(K63:AW63,3),0)+IF(COUNT(K63:AW63)&gt;3,LARGE(K63:AW63,4),0)+IF(COUNT(K63:AW63)&gt;4,LARGE(K63:AW63,5),0)+IF(COUNT(K63:AW63)&gt;5,LARGE(K63:AW63,6),0)+IF(COUNT(K63:AW63)&gt;6,LARGE(K63:AW63,7),0)+IF(COUNT(K63:AW63)&gt;7,LARGE(K63:AW63,8),0)+IF(COUNT(K63:AW63)&gt;8,LARGE(K63:AW63,9),0)+IF(COUNT(K63:AW63)&gt;9,LARGE(K63:AW63,10),0)+IF(COUNT(K63:AW63)&gt;10,LARGE(K63:AW63,11),0)+IF(COUNT(K63:AW63)&gt;11,LARGE(K63:AW63,12),0)+IF(COUNT(K63:AW63)&gt;12,LARGE(K63:AW63,13),0)+IF(COUNT(K63:AW63)&gt;13,LARGE(K63:AW63,14),0)+IF(COUNT(K63:AW63)&gt;14,LARGE(K63:AW63,15),0)</f>
        <v>95</v>
      </c>
      <c r="E63" s="18">
        <f>IF(COUNT(K63:AW63)&lt;22,IF(COUNT(K63:AW63)&gt;14,(COUNT(K63:AW63)-15),0)*20,120)</f>
        <v>0</v>
      </c>
      <c r="F63" s="19">
        <f>D63+E63</f>
        <v>95</v>
      </c>
      <c r="G63" s="25" t="s">
        <v>466</v>
      </c>
      <c r="H63" s="25" t="s">
        <v>332</v>
      </c>
      <c r="I63" s="21"/>
      <c r="J63" s="25" t="s">
        <v>467</v>
      </c>
      <c r="Y63" s="17"/>
      <c r="AB63" s="27">
        <v>49</v>
      </c>
      <c r="AS63" s="3">
        <v>46</v>
      </c>
      <c r="AW63" s="2"/>
    </row>
    <row r="64" spans="1:49" ht="13.5" customHeight="1">
      <c r="A64" s="13">
        <v>50</v>
      </c>
      <c r="B64" s="2">
        <f>SUM(K64:AW64)</f>
        <v>96</v>
      </c>
      <c r="C64" s="18">
        <f>COUNT(K64:AW64)</f>
        <v>2</v>
      </c>
      <c r="D64" s="18">
        <f>IF(COUNT(K64:AW64)&gt;0,LARGE(K64:AW64,1),0)+IF(COUNT(K64:AW64)&gt;1,LARGE(K64:AW64,2),0)+IF(COUNT(K64:AW64)&gt;2,LARGE(K64:AW64,3),0)+IF(COUNT(K64:AW64)&gt;3,LARGE(K64:AW64,4),0)+IF(COUNT(K64:AW64)&gt;4,LARGE(K64:AW64,5),0)+IF(COUNT(K64:AW64)&gt;5,LARGE(K64:AW64,6),0)+IF(COUNT(K64:AW64)&gt;6,LARGE(K64:AW64,7),0)+IF(COUNT(K64:AW64)&gt;7,LARGE(K64:AW64,8),0)+IF(COUNT(K64:AW64)&gt;8,LARGE(K64:AW64,9),0)+IF(COUNT(K64:AW64)&gt;9,LARGE(K64:AW64,10),0)+IF(COUNT(K64:AW64)&gt;10,LARGE(K64:AW64,11),0)+IF(COUNT(K64:AW64)&gt;11,LARGE(K64:AW64,12),0)+IF(COUNT(K64:AW64)&gt;12,LARGE(K64:AW64,13),0)+IF(COUNT(K64:AW64)&gt;13,LARGE(K64:AW64,14),0)+IF(COUNT(K64:AW64)&gt;14,LARGE(K64:AW64,15),0)</f>
        <v>96</v>
      </c>
      <c r="E64" s="18">
        <f>IF(COUNT(K64:AW64)&lt;22,IF(COUNT(K64:AW64)&gt;14,(COUNT(K64:AW64)-15),0)*20,120)</f>
        <v>0</v>
      </c>
      <c r="F64" s="19">
        <f>D64+E64</f>
        <v>96</v>
      </c>
      <c r="G64" s="28" t="s">
        <v>447</v>
      </c>
      <c r="H64" s="28" t="s">
        <v>448</v>
      </c>
      <c r="I64" s="21">
        <v>1969</v>
      </c>
      <c r="J64" s="28" t="s">
        <v>449</v>
      </c>
      <c r="K64" s="5"/>
      <c r="L64" s="5"/>
      <c r="M64" s="5"/>
      <c r="N64" s="5"/>
      <c r="O64" s="5"/>
      <c r="P64" s="5"/>
      <c r="Q64" s="5"/>
      <c r="R64" s="17"/>
      <c r="S64" s="5"/>
      <c r="U64" s="15"/>
      <c r="V64" s="17"/>
      <c r="X64" s="5"/>
      <c r="Y64" s="17">
        <v>46</v>
      </c>
      <c r="Z64" s="5"/>
      <c r="AA64" s="5"/>
      <c r="AB64" s="15">
        <v>50</v>
      </c>
      <c r="AC64" s="15"/>
      <c r="AD64" s="5"/>
      <c r="AE64" s="1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W64" s="2"/>
    </row>
    <row r="65" spans="1:49" ht="13.5" customHeight="1">
      <c r="A65" s="13">
        <v>44</v>
      </c>
      <c r="B65" s="2">
        <f>SUM(K65:AW65)</f>
        <v>100</v>
      </c>
      <c r="C65" s="18">
        <f>COUNT(K65:AW65)</f>
        <v>2</v>
      </c>
      <c r="D65" s="18">
        <f>IF(COUNT(K65:AW65)&gt;0,LARGE(K65:AW65,1),0)+IF(COUNT(K65:AW65)&gt;1,LARGE(K65:AW65,2),0)+IF(COUNT(K65:AW65)&gt;2,LARGE(K65:AW65,3),0)+IF(COUNT(K65:AW65)&gt;3,LARGE(K65:AW65,4),0)+IF(COUNT(K65:AW65)&gt;4,LARGE(K65:AW65,5),0)+IF(COUNT(K65:AW65)&gt;5,LARGE(K65:AW65,6),0)+IF(COUNT(K65:AW65)&gt;6,LARGE(K65:AW65,7),0)+IF(COUNT(K65:AW65)&gt;7,LARGE(K65:AW65,8),0)+IF(COUNT(K65:AW65)&gt;8,LARGE(K65:AW65,9),0)+IF(COUNT(K65:AW65)&gt;9,LARGE(K65:AW65,10),0)+IF(COUNT(K65:AW65)&gt;10,LARGE(K65:AW65,11),0)+IF(COUNT(K65:AW65)&gt;11,LARGE(K65:AW65,12),0)+IF(COUNT(K65:AW65)&gt;12,LARGE(K65:AW65,13),0)+IF(COUNT(K65:AW65)&gt;13,LARGE(K65:AW65,14),0)+IF(COUNT(K65:AW65)&gt;14,LARGE(K65:AW65,15),0)</f>
        <v>100</v>
      </c>
      <c r="E65" s="18">
        <f>IF(COUNT(K65:AW65)&lt;22,IF(COUNT(K65:AW65)&gt;14,(COUNT(K65:AW65)-15),0)*20,120)</f>
        <v>0</v>
      </c>
      <c r="F65" s="19">
        <f>D65+E65</f>
        <v>100</v>
      </c>
      <c r="G65" s="21" t="s">
        <v>261</v>
      </c>
      <c r="H65" s="22" t="s">
        <v>262</v>
      </c>
      <c r="I65" s="22">
        <v>1969</v>
      </c>
      <c r="J65" s="22" t="s">
        <v>263</v>
      </c>
      <c r="L65" s="17"/>
      <c r="O65" s="3">
        <v>50</v>
      </c>
      <c r="U65" s="3">
        <v>50</v>
      </c>
      <c r="AW65" s="2"/>
    </row>
    <row r="66" spans="1:44" ht="13.5" customHeight="1">
      <c r="A66" s="13">
        <v>72</v>
      </c>
      <c r="B66" s="2">
        <f>SUM(K66:AW66)</f>
        <v>76</v>
      </c>
      <c r="C66" s="18">
        <f>COUNT(K66:AW66)</f>
        <v>2</v>
      </c>
      <c r="D66" s="18">
        <f>IF(COUNT(K66:AW66)&gt;0,LARGE(K66:AW66,1),0)+IF(COUNT(K66:AW66)&gt;1,LARGE(K66:AW66,2),0)+IF(COUNT(K66:AW66)&gt;2,LARGE(K66:AW66,3),0)+IF(COUNT(K66:AW66)&gt;3,LARGE(K66:AW66,4),0)+IF(COUNT(K66:AW66)&gt;4,LARGE(K66:AW66,5),0)+IF(COUNT(K66:AW66)&gt;5,LARGE(K66:AW66,6),0)+IF(COUNT(K66:AW66)&gt;6,LARGE(K66:AW66,7),0)+IF(COUNT(K66:AW66)&gt;7,LARGE(K66:AW66,8),0)+IF(COUNT(K66:AW66)&gt;8,LARGE(K66:AW66,9),0)+IF(COUNT(K66:AW66)&gt;9,LARGE(K66:AW66,10),0)+IF(COUNT(K66:AW66)&gt;10,LARGE(K66:AW66,11),0)+IF(COUNT(K66:AW66)&gt;11,LARGE(K66:AW66,12),0)+IF(COUNT(K66:AW66)&gt;12,LARGE(K66:AW66,13),0)+IF(COUNT(K66:AW66)&gt;13,LARGE(K66:AW66,14),0)+IF(COUNT(K66:AW66)&gt;14,LARGE(K66:AW66,15),0)</f>
        <v>76</v>
      </c>
      <c r="E66" s="18">
        <f>IF(COUNT(K66:AW66)&lt;22,IF(COUNT(K66:AW66)&gt;14,(COUNT(K66:AW66)-15),0)*20,120)</f>
        <v>0</v>
      </c>
      <c r="F66" s="19">
        <f>D66+E66</f>
        <v>76</v>
      </c>
      <c r="G66" s="21" t="s">
        <v>142</v>
      </c>
      <c r="H66" s="21" t="s">
        <v>143</v>
      </c>
      <c r="I66" s="21">
        <v>1969</v>
      </c>
      <c r="J66" s="21" t="s">
        <v>144</v>
      </c>
      <c r="L66" s="3">
        <v>32</v>
      </c>
      <c r="Z66" s="17"/>
      <c r="AM66" s="3">
        <v>44</v>
      </c>
      <c r="AR66" s="17"/>
    </row>
    <row r="67" spans="1:25" ht="13.5" customHeight="1">
      <c r="A67" s="13">
        <v>71</v>
      </c>
      <c r="B67" s="2">
        <f>SUM(K67:AW67)</f>
        <v>77</v>
      </c>
      <c r="C67" s="18">
        <f>COUNT(K67:AW67)</f>
        <v>2</v>
      </c>
      <c r="D67" s="18">
        <f>IF(COUNT(K67:AW67)&gt;0,LARGE(K67:AW67,1),0)+IF(COUNT(K67:AW67)&gt;1,LARGE(K67:AW67,2),0)+IF(COUNT(K67:AW67)&gt;2,LARGE(K67:AW67,3),0)+IF(COUNT(K67:AW67)&gt;3,LARGE(K67:AW67,4),0)+IF(COUNT(K67:AW67)&gt;4,LARGE(K67:AW67,5),0)+IF(COUNT(K67:AW67)&gt;5,LARGE(K67:AW67,6),0)+IF(COUNT(K67:AW67)&gt;6,LARGE(K67:AW67,7),0)+IF(COUNT(K67:AW67)&gt;7,LARGE(K67:AW67,8),0)+IF(COUNT(K67:AW67)&gt;8,LARGE(K67:AW67,9),0)+IF(COUNT(K67:AW67)&gt;9,LARGE(K67:AW67,10),0)+IF(COUNT(K67:AW67)&gt;10,LARGE(K67:AW67,11),0)+IF(COUNT(K67:AW67)&gt;11,LARGE(K67:AW67,12),0)+IF(COUNT(K67:AW67)&gt;12,LARGE(K67:AW67,13),0)+IF(COUNT(K67:AW67)&gt;13,LARGE(K67:AW67,14),0)+IF(COUNT(K67:AW67)&gt;14,LARGE(K67:AW67,15),0)</f>
        <v>77</v>
      </c>
      <c r="E67" s="18">
        <f>IF(COUNT(K67:AW67)&lt;22,IF(COUNT(K67:AW67)&gt;14,(COUNT(K67:AW67)-15),0)*20,120)</f>
        <v>0</v>
      </c>
      <c r="F67" s="19">
        <f>D67+E67</f>
        <v>77</v>
      </c>
      <c r="G67" s="39" t="s">
        <v>404</v>
      </c>
      <c r="H67" s="39" t="s">
        <v>405</v>
      </c>
      <c r="I67" s="39">
        <v>1968</v>
      </c>
      <c r="J67" s="39" t="s">
        <v>91</v>
      </c>
      <c r="R67" s="17"/>
      <c r="T67" s="3">
        <v>42</v>
      </c>
      <c r="Y67" s="17">
        <v>35</v>
      </c>
    </row>
    <row r="68" spans="1:44" ht="13.5" customHeight="1">
      <c r="A68" s="13">
        <v>238</v>
      </c>
      <c r="B68" s="2">
        <f>SUM(K68:AW68)</f>
        <v>60</v>
      </c>
      <c r="C68" s="18">
        <f>COUNT(K68:AW68)</f>
        <v>2</v>
      </c>
      <c r="D68" s="18">
        <f>IF(COUNT(K68:AW68)&gt;0,LARGE(K68:AW68,1),0)+IF(COUNT(K68:AW68)&gt;1,LARGE(K68:AW68,2),0)+IF(COUNT(K68:AW68)&gt;2,LARGE(K68:AW68,3),0)+IF(COUNT(K68:AW68)&gt;3,LARGE(K68:AW68,4),0)+IF(COUNT(K68:AW68)&gt;4,LARGE(K68:AW68,5),0)+IF(COUNT(K68:AW68)&gt;5,LARGE(K68:AW68,6),0)+IF(COUNT(K68:AW68)&gt;6,LARGE(K68:AW68,7),0)+IF(COUNT(K68:AW68)&gt;7,LARGE(K68:AW68,8),0)+IF(COUNT(K68:AW68)&gt;8,LARGE(K68:AW68,9),0)+IF(COUNT(K68:AW68)&gt;9,LARGE(K68:AW68,10),0)+IF(COUNT(K68:AW68)&gt;10,LARGE(K68:AW68,11),0)+IF(COUNT(K68:AW68)&gt;11,LARGE(K68:AW68,12),0)+IF(COUNT(K68:AW68)&gt;12,LARGE(K68:AW68,13),0)+IF(COUNT(K68:AW68)&gt;13,LARGE(K68:AW68,14),0)+IF(COUNT(K68:AW68)&gt;14,LARGE(K68:AW68,15),0)</f>
        <v>60</v>
      </c>
      <c r="E68" s="18">
        <f>IF(COUNT(K68:AW68)&lt;22,IF(COUNT(K68:AW68)&gt;14,(COUNT(K68:AW68)-15),0)*20,120)</f>
        <v>0</v>
      </c>
      <c r="F68" s="19">
        <f>D68+E68</f>
        <v>60</v>
      </c>
      <c r="G68" s="28" t="s">
        <v>459</v>
      </c>
      <c r="H68" s="28" t="s">
        <v>314</v>
      </c>
      <c r="I68" s="21">
        <v>1970</v>
      </c>
      <c r="J68" s="28" t="s">
        <v>67</v>
      </c>
      <c r="Y68" s="17">
        <v>31</v>
      </c>
      <c r="AR68" s="3">
        <v>29</v>
      </c>
    </row>
    <row r="69" spans="1:26" ht="13.5" customHeight="1">
      <c r="A69" s="13">
        <v>53</v>
      </c>
      <c r="B69" s="2">
        <f>SUM(K69:AW69)</f>
        <v>95</v>
      </c>
      <c r="C69" s="18">
        <f>COUNT(K69:AW69)</f>
        <v>2</v>
      </c>
      <c r="D69" s="18">
        <f>IF(COUNT(K69:AW69)&gt;0,LARGE(K69:AW69,1),0)+IF(COUNT(K69:AW69)&gt;1,LARGE(K69:AW69,2),0)+IF(COUNT(K69:AW69)&gt;2,LARGE(K69:AW69,3),0)+IF(COUNT(K69:AW69)&gt;3,LARGE(K69:AW69,4),0)+IF(COUNT(K69:AW69)&gt;4,LARGE(K69:AW69,5),0)+IF(COUNT(K69:AW69)&gt;5,LARGE(K69:AW69,6),0)+IF(COUNT(K69:AW69)&gt;6,LARGE(K69:AW69,7),0)+IF(COUNT(K69:AW69)&gt;7,LARGE(K69:AW69,8),0)+IF(COUNT(K69:AW69)&gt;8,LARGE(K69:AW69,9),0)+IF(COUNT(K69:AW69)&gt;9,LARGE(K69:AW69,10),0)+IF(COUNT(K69:AW69)&gt;10,LARGE(K69:AW69,11),0)+IF(COUNT(K69:AW69)&gt;11,LARGE(K69:AW69,12),0)+IF(COUNT(K69:AW69)&gt;12,LARGE(K69:AW69,13),0)+IF(COUNT(K69:AW69)&gt;13,LARGE(K69:AW69,14),0)+IF(COUNT(K69:AW69)&gt;14,LARGE(K69:AW69,15),0)</f>
        <v>95</v>
      </c>
      <c r="E69" s="18">
        <f>IF(COUNT(K69:AW69)&lt;22,IF(COUNT(K69:AW69)&gt;14,(COUNT(K69:AW69)-15),0)*20,120)</f>
        <v>0</v>
      </c>
      <c r="F69" s="19">
        <f>D69+E69</f>
        <v>95</v>
      </c>
      <c r="G69" s="28" t="s">
        <v>93</v>
      </c>
      <c r="H69" s="21" t="s">
        <v>94</v>
      </c>
      <c r="I69" s="21">
        <v>1971</v>
      </c>
      <c r="J69" s="28" t="s">
        <v>67</v>
      </c>
      <c r="M69" s="17">
        <v>48</v>
      </c>
      <c r="T69" s="3">
        <v>47</v>
      </c>
      <c r="Z69" s="17"/>
    </row>
    <row r="70" spans="1:21" ht="13.5" customHeight="1">
      <c r="A70" s="13">
        <v>61</v>
      </c>
      <c r="B70" s="2">
        <f>SUM(K70:AW70)</f>
        <v>83</v>
      </c>
      <c r="C70" s="18">
        <f>COUNT(K70:AW70)</f>
        <v>2</v>
      </c>
      <c r="D70" s="18">
        <f>IF(COUNT(K70:AW70)&gt;0,LARGE(K70:AW70,1),0)+IF(COUNT(K70:AW70)&gt;1,LARGE(K70:AW70,2),0)+IF(COUNT(K70:AW70)&gt;2,LARGE(K70:AW70,3),0)+IF(COUNT(K70:AW70)&gt;3,LARGE(K70:AW70,4),0)+IF(COUNT(K70:AW70)&gt;4,LARGE(K70:AW70,5),0)+IF(COUNT(K70:AW70)&gt;5,LARGE(K70:AW70,6),0)+IF(COUNT(K70:AW70)&gt;6,LARGE(K70:AW70,7),0)+IF(COUNT(K70:AW70)&gt;7,LARGE(K70:AW70,8),0)+IF(COUNT(K70:AW70)&gt;8,LARGE(K70:AW70,9),0)+IF(COUNT(K70:AW70)&gt;9,LARGE(K70:AW70,10),0)+IF(COUNT(K70:AW70)&gt;10,LARGE(K70:AW70,11),0)+IF(COUNT(K70:AW70)&gt;11,LARGE(K70:AW70,12),0)+IF(COUNT(K70:AW70)&gt;12,LARGE(K70:AW70,13),0)+IF(COUNT(K70:AW70)&gt;13,LARGE(K70:AW70,14),0)+IF(COUNT(K70:AW70)&gt;14,LARGE(K70:AW70,15),0)</f>
        <v>83</v>
      </c>
      <c r="E70" s="18">
        <f>IF(COUNT(K70:AW70)&lt;22,IF(COUNT(K70:AW70)&gt;14,(COUNT(K70:AW70)-15),0)*20,120)</f>
        <v>0</v>
      </c>
      <c r="F70" s="19">
        <f>D70+E70</f>
        <v>83</v>
      </c>
      <c r="G70" s="21" t="s">
        <v>177</v>
      </c>
      <c r="H70" s="21" t="s">
        <v>121</v>
      </c>
      <c r="I70" s="21">
        <v>1969</v>
      </c>
      <c r="J70" s="21"/>
      <c r="L70" s="17">
        <v>38</v>
      </c>
      <c r="U70" s="3">
        <v>45</v>
      </c>
    </row>
    <row r="71" spans="1:28" ht="13.5" customHeight="1">
      <c r="A71" s="13">
        <v>56</v>
      </c>
      <c r="B71" s="2">
        <f>SUM(K71:AW71)</f>
        <v>92</v>
      </c>
      <c r="C71" s="18">
        <f>COUNT(K71:AW71)</f>
        <v>2</v>
      </c>
      <c r="D71" s="18">
        <f>IF(COUNT(K71:AW71)&gt;0,LARGE(K71:AW71,1),0)+IF(COUNT(K71:AW71)&gt;1,LARGE(K71:AW71,2),0)+IF(COUNT(K71:AW71)&gt;2,LARGE(K71:AW71,3),0)+IF(COUNT(K71:AW71)&gt;3,LARGE(K71:AW71,4),0)+IF(COUNT(K71:AW71)&gt;4,LARGE(K71:AW71,5),0)+IF(COUNT(K71:AW71)&gt;5,LARGE(K71:AW71,6),0)+IF(COUNT(K71:AW71)&gt;6,LARGE(K71:AW71,7),0)+IF(COUNT(K71:AW71)&gt;7,LARGE(K71:AW71,8),0)+IF(COUNT(K71:AW71)&gt;8,LARGE(K71:AW71,9),0)+IF(COUNT(K71:AW71)&gt;9,LARGE(K71:AW71,10),0)+IF(COUNT(K71:AW71)&gt;10,LARGE(K71:AW71,11),0)+IF(COUNT(K71:AW71)&gt;11,LARGE(K71:AW71,12),0)+IF(COUNT(K71:AW71)&gt;12,LARGE(K71:AW71,13),0)+IF(COUNT(K71:AW71)&gt;13,LARGE(K71:AW71,14),0)+IF(COUNT(K71:AW71)&gt;14,LARGE(K71:AW71,15),0)</f>
        <v>92</v>
      </c>
      <c r="E71" s="18">
        <f>IF(COUNT(K71:AW71)&lt;22,IF(COUNT(K71:AW71)&gt;14,(COUNT(K71:AW71)-15),0)*20,120)</f>
        <v>0</v>
      </c>
      <c r="F71" s="19">
        <f>D71+E71</f>
        <v>92</v>
      </c>
      <c r="G71" s="21" t="s">
        <v>163</v>
      </c>
      <c r="H71" s="21" t="s">
        <v>164</v>
      </c>
      <c r="I71" s="21">
        <v>1968</v>
      </c>
      <c r="J71" s="21" t="s">
        <v>165</v>
      </c>
      <c r="L71" s="17">
        <v>44</v>
      </c>
      <c r="N71" s="17">
        <v>48</v>
      </c>
      <c r="AB71" s="17"/>
    </row>
    <row r="72" spans="1:20" ht="13.5" customHeight="1">
      <c r="A72" s="13">
        <v>65</v>
      </c>
      <c r="B72" s="2">
        <f>SUM(K72:AW72)</f>
        <v>81</v>
      </c>
      <c r="C72" s="18">
        <f>COUNT(K72:AW72)</f>
        <v>2</v>
      </c>
      <c r="D72" s="18">
        <f>IF(COUNT(K72:AW72)&gt;0,LARGE(K72:AW72,1),0)+IF(COUNT(K72:AW72)&gt;1,LARGE(K72:AW72,2),0)+IF(COUNT(K72:AW72)&gt;2,LARGE(K72:AW72,3),0)+IF(COUNT(K72:AW72)&gt;3,LARGE(K72:AW72,4),0)+IF(COUNT(K72:AW72)&gt;4,LARGE(K72:AW72,5),0)+IF(COUNT(K72:AW72)&gt;5,LARGE(K72:AW72,6),0)+IF(COUNT(K72:AW72)&gt;6,LARGE(K72:AW72,7),0)+IF(COUNT(K72:AW72)&gt;7,LARGE(K72:AW72,8),0)+IF(COUNT(K72:AW72)&gt;8,LARGE(K72:AW72,9),0)+IF(COUNT(K72:AW72)&gt;9,LARGE(K72:AW72,10),0)+IF(COUNT(K72:AW72)&gt;10,LARGE(K72:AW72,11),0)+IF(COUNT(K72:AW72)&gt;11,LARGE(K72:AW72,12),0)+IF(COUNT(K72:AW72)&gt;12,LARGE(K72:AW72,13),0)+IF(COUNT(K72:AW72)&gt;13,LARGE(K72:AW72,14),0)+IF(COUNT(K72:AW72)&gt;14,LARGE(K72:AW72,15),0)</f>
        <v>81</v>
      </c>
      <c r="E72" s="18">
        <f>IF(COUNT(K72:AW72)&lt;22,IF(COUNT(K72:AW72)&gt;14,(COUNT(K72:AW72)-15),0)*20,120)</f>
        <v>0</v>
      </c>
      <c r="F72" s="19">
        <f>D72+E72</f>
        <v>81</v>
      </c>
      <c r="G72" s="25" t="s">
        <v>355</v>
      </c>
      <c r="H72" s="25" t="s">
        <v>356</v>
      </c>
      <c r="I72" s="25">
        <v>1971</v>
      </c>
      <c r="J72" s="25" t="s">
        <v>345</v>
      </c>
      <c r="Q72" s="3">
        <v>40</v>
      </c>
      <c r="T72" s="3">
        <v>41</v>
      </c>
    </row>
    <row r="73" spans="1:35" ht="13.5" customHeight="1">
      <c r="A73" s="13">
        <v>58</v>
      </c>
      <c r="B73" s="2">
        <f>SUM(K73:AW73)</f>
        <v>88</v>
      </c>
      <c r="C73" s="18">
        <f>COUNT(K73:AW73)</f>
        <v>2</v>
      </c>
      <c r="D73" s="18">
        <f>IF(COUNT(K73:AW73)&gt;0,LARGE(K73:AW73,1),0)+IF(COUNT(K73:AW73)&gt;1,LARGE(K73:AW73,2),0)+IF(COUNT(K73:AW73)&gt;2,LARGE(K73:AW73,3),0)+IF(COUNT(K73:AW73)&gt;3,LARGE(K73:AW73,4),0)+IF(COUNT(K73:AW73)&gt;4,LARGE(K73:AW73,5),0)+IF(COUNT(K73:AW73)&gt;5,LARGE(K73:AW73,6),0)+IF(COUNT(K73:AW73)&gt;6,LARGE(K73:AW73,7),0)+IF(COUNT(K73:AW73)&gt;7,LARGE(K73:AW73,8),0)+IF(COUNT(K73:AW73)&gt;8,LARGE(K73:AW73,9),0)+IF(COUNT(K73:AW73)&gt;9,LARGE(K73:AW73,10),0)+IF(COUNT(K73:AW73)&gt;10,LARGE(K73:AW73,11),0)+IF(COUNT(K73:AW73)&gt;11,LARGE(K73:AW73,12),0)+IF(COUNT(K73:AW73)&gt;12,LARGE(K73:AW73,13),0)+IF(COUNT(K73:AW73)&gt;13,LARGE(K73:AW73,14),0)+IF(COUNT(K73:AW73)&gt;14,LARGE(K73:AW73,15),0)</f>
        <v>88</v>
      </c>
      <c r="E73" s="18">
        <f>IF(COUNT(K73:AW73)&lt;22,IF(COUNT(K73:AW73)&gt;14,(COUNT(K73:AW73)-15),0)*20,120)</f>
        <v>0</v>
      </c>
      <c r="F73" s="19">
        <f>D73+E73</f>
        <v>88</v>
      </c>
      <c r="G73" s="43" t="s">
        <v>432</v>
      </c>
      <c r="H73" s="43" t="s">
        <v>433</v>
      </c>
      <c r="I73" s="43">
        <v>1969</v>
      </c>
      <c r="J73" s="43" t="s">
        <v>434</v>
      </c>
      <c r="V73" s="3">
        <v>50</v>
      </c>
      <c r="AI73" s="3">
        <v>38</v>
      </c>
    </row>
    <row r="74" spans="1:28" ht="13.5" customHeight="1">
      <c r="A74" s="13">
        <v>60</v>
      </c>
      <c r="B74" s="2">
        <f>SUM(K74:AW74)</f>
        <v>84</v>
      </c>
      <c r="C74" s="18">
        <f>COUNT(K74:AW74)</f>
        <v>2</v>
      </c>
      <c r="D74" s="18">
        <f>IF(COUNT(K74:AW74)&gt;0,LARGE(K74:AW74,1),0)+IF(COUNT(K74:AW74)&gt;1,LARGE(K74:AW74,2),0)+IF(COUNT(K74:AW74)&gt;2,LARGE(K74:AW74,3),0)+IF(COUNT(K74:AW74)&gt;3,LARGE(K74:AW74,4),0)+IF(COUNT(K74:AW74)&gt;4,LARGE(K74:AW74,5),0)+IF(COUNT(K74:AW74)&gt;5,LARGE(K74:AW74,6),0)+IF(COUNT(K74:AW74)&gt;6,LARGE(K74:AW74,7),0)+IF(COUNT(K74:AW74)&gt;7,LARGE(K74:AW74,8),0)+IF(COUNT(K74:AW74)&gt;8,LARGE(K74:AW74,9),0)+IF(COUNT(K74:AW74)&gt;9,LARGE(K74:AW74,10),0)+IF(COUNT(K74:AW74)&gt;10,LARGE(K74:AW74,11),0)+IF(COUNT(K74:AW74)&gt;11,LARGE(K74:AW74,12),0)+IF(COUNT(K74:AW74)&gt;12,LARGE(K74:AW74,13),0)+IF(COUNT(K74:AW74)&gt;13,LARGE(K74:AW74,14),0)+IF(COUNT(K74:AW74)&gt;14,LARGE(K74:AW74,15),0)</f>
        <v>84</v>
      </c>
      <c r="E74" s="18">
        <f>IF(COUNT(K74:AW74)&lt;22,IF(COUNT(K74:AW74)&gt;14,(COUNT(K74:AW74)-15),0)*20,120)</f>
        <v>0</v>
      </c>
      <c r="F74" s="19">
        <f>D74+E74</f>
        <v>84</v>
      </c>
      <c r="G74" s="28" t="s">
        <v>80</v>
      </c>
      <c r="H74" s="21" t="s">
        <v>81</v>
      </c>
      <c r="I74" s="21">
        <v>1969</v>
      </c>
      <c r="J74" s="28" t="s">
        <v>82</v>
      </c>
      <c r="M74" s="3">
        <v>37</v>
      </c>
      <c r="P74" s="17"/>
      <c r="Z74" s="17">
        <v>47</v>
      </c>
      <c r="AB74" s="17"/>
    </row>
    <row r="75" spans="1:44" ht="13.5" customHeight="1">
      <c r="A75" s="13">
        <v>178</v>
      </c>
      <c r="B75" s="2">
        <f>SUM(K75:AW75)</f>
        <v>84</v>
      </c>
      <c r="C75" s="18">
        <f>COUNT(K75:AW75)</f>
        <v>2</v>
      </c>
      <c r="D75" s="18">
        <f>IF(COUNT(K75:AW75)&gt;0,LARGE(K75:AW75,1),0)+IF(COUNT(K75:AW75)&gt;1,LARGE(K75:AW75,2),0)+IF(COUNT(K75:AW75)&gt;2,LARGE(K75:AW75,3),0)+IF(COUNT(K75:AW75)&gt;3,LARGE(K75:AW75,4),0)+IF(COUNT(K75:AW75)&gt;4,LARGE(K75:AW75,5),0)+IF(COUNT(K75:AW75)&gt;5,LARGE(K75:AW75,6),0)+IF(COUNT(K75:AW75)&gt;6,LARGE(K75:AW75,7),0)+IF(COUNT(K75:AW75)&gt;7,LARGE(K75:AW75,8),0)+IF(COUNT(K75:AW75)&gt;8,LARGE(K75:AW75,9),0)+IF(COUNT(K75:AW75)&gt;9,LARGE(K75:AW75,10),0)+IF(COUNT(K75:AW75)&gt;10,LARGE(K75:AW75,11),0)+IF(COUNT(K75:AW75)&gt;11,LARGE(K75:AW75,12),0)+IF(COUNT(K75:AW75)&gt;12,LARGE(K75:AW75,13),0)+IF(COUNT(K75:AW75)&gt;13,LARGE(K75:AW75,14),0)+IF(COUNT(K75:AW75)&gt;14,LARGE(K75:AW75,15),0)</f>
        <v>84</v>
      </c>
      <c r="E75" s="18">
        <f>IF(COUNT(K75:AW75)&lt;22,IF(COUNT(K75:AW75)&gt;14,(COUNT(K75:AW75)-15),0)*20,120)</f>
        <v>0</v>
      </c>
      <c r="F75" s="19">
        <f>D75+E75</f>
        <v>84</v>
      </c>
      <c r="G75" s="43" t="s">
        <v>420</v>
      </c>
      <c r="H75" s="44" t="s">
        <v>421</v>
      </c>
      <c r="I75" s="43">
        <v>1972</v>
      </c>
      <c r="J75" s="45"/>
      <c r="V75" s="17">
        <v>41</v>
      </c>
      <c r="AR75" s="3">
        <v>43</v>
      </c>
    </row>
    <row r="76" spans="1:17" ht="13.5" customHeight="1">
      <c r="A76" s="13">
        <v>67</v>
      </c>
      <c r="B76" s="2">
        <f>SUM(K76:AW76)</f>
        <v>80</v>
      </c>
      <c r="C76" s="18">
        <f>COUNT(K76:AW76)</f>
        <v>2</v>
      </c>
      <c r="D76" s="18">
        <f>IF(COUNT(K76:AW76)&gt;0,LARGE(K76:AW76,1),0)+IF(COUNT(K76:AW76)&gt;1,LARGE(K76:AW76,2),0)+IF(COUNT(K76:AW76)&gt;2,LARGE(K76:AW76,3),0)+IF(COUNT(K76:AW76)&gt;3,LARGE(K76:AW76,4),0)+IF(COUNT(K76:AW76)&gt;4,LARGE(K76:AW76,5),0)+IF(COUNT(K76:AW76)&gt;5,LARGE(K76:AW76,6),0)+IF(COUNT(K76:AW76)&gt;6,LARGE(K76:AW76,7),0)+IF(COUNT(K76:AW76)&gt;7,LARGE(K76:AW76,8),0)+IF(COUNT(K76:AW76)&gt;8,LARGE(K76:AW76,9),0)+IF(COUNT(K76:AW76)&gt;9,LARGE(K76:AW76,10),0)+IF(COUNT(K76:AW76)&gt;10,LARGE(K76:AW76,11),0)+IF(COUNT(K76:AW76)&gt;11,LARGE(K76:AW76,12),0)+IF(COUNT(K76:AW76)&gt;12,LARGE(K76:AW76,13),0)+IF(COUNT(K76:AW76)&gt;13,LARGE(K76:AW76,14),0)+IF(COUNT(K76:AW76)&gt;14,LARGE(K76:AW76,15),0)</f>
        <v>80</v>
      </c>
      <c r="E76" s="18">
        <f>IF(COUNT(K76:AW76)&lt;22,IF(COUNT(K76:AW76)&gt;14,(COUNT(K76:AW76)-15),0)*20,120)</f>
        <v>0</v>
      </c>
      <c r="F76" s="19">
        <f>D76+E76</f>
        <v>80</v>
      </c>
      <c r="G76" s="21" t="s">
        <v>182</v>
      </c>
      <c r="H76" s="21" t="s">
        <v>117</v>
      </c>
      <c r="I76" s="21">
        <v>1971</v>
      </c>
      <c r="J76" s="21" t="s">
        <v>183</v>
      </c>
      <c r="L76" s="17">
        <v>35</v>
      </c>
      <c r="Q76" s="17">
        <v>45</v>
      </c>
    </row>
    <row r="77" spans="1:35" ht="13.5" customHeight="1">
      <c r="A77" s="13">
        <v>74</v>
      </c>
      <c r="B77" s="2">
        <f>SUM(K77:AW77)</f>
        <v>70</v>
      </c>
      <c r="C77" s="18">
        <f>COUNT(K77:AW77)</f>
        <v>2</v>
      </c>
      <c r="D77" s="18">
        <f>IF(COUNT(K77:AW77)&gt;0,LARGE(K77:AW77,1),0)+IF(COUNT(K77:AW77)&gt;1,LARGE(K77:AW77,2),0)+IF(COUNT(K77:AW77)&gt;2,LARGE(K77:AW77,3),0)+IF(COUNT(K77:AW77)&gt;3,LARGE(K77:AW77,4),0)+IF(COUNT(K77:AW77)&gt;4,LARGE(K77:AW77,5),0)+IF(COUNT(K77:AW77)&gt;5,LARGE(K77:AW77,6),0)+IF(COUNT(K77:AW77)&gt;6,LARGE(K77:AW77,7),0)+IF(COUNT(K77:AW77)&gt;7,LARGE(K77:AW77,8),0)+IF(COUNT(K77:AW77)&gt;8,LARGE(K77:AW77,9),0)+IF(COUNT(K77:AW77)&gt;9,LARGE(K77:AW77,10),0)+IF(COUNT(K77:AW77)&gt;10,LARGE(K77:AW77,11),0)+IF(COUNT(K77:AW77)&gt;11,LARGE(K77:AW77,12),0)+IF(COUNT(K77:AW77)&gt;12,LARGE(K77:AW77,13),0)+IF(COUNT(K77:AW77)&gt;13,LARGE(K77:AW77,14),0)+IF(COUNT(K77:AW77)&gt;14,LARGE(K77:AW77,15),0)</f>
        <v>70</v>
      </c>
      <c r="E77" s="18">
        <f>IF(COUNT(K77:AW77)&lt;22,IF(COUNT(K77:AW77)&gt;14,(COUNT(K77:AW77)-15),0)*20,120)</f>
        <v>0</v>
      </c>
      <c r="F77" s="19">
        <f>D77+E77</f>
        <v>70</v>
      </c>
      <c r="G77" s="21" t="s">
        <v>179</v>
      </c>
      <c r="H77" s="21" t="s">
        <v>180</v>
      </c>
      <c r="I77" s="21">
        <v>1972</v>
      </c>
      <c r="J77" s="21" t="s">
        <v>181</v>
      </c>
      <c r="L77" s="17">
        <v>36</v>
      </c>
      <c r="O77" s="17"/>
      <c r="AI77" s="3">
        <v>34</v>
      </c>
    </row>
    <row r="78" spans="1:20" ht="13.5" customHeight="1">
      <c r="A78" s="13">
        <v>64</v>
      </c>
      <c r="B78" s="2">
        <f>SUM(K78:AW78)</f>
        <v>82</v>
      </c>
      <c r="C78" s="18">
        <f>COUNT(K78:AW78)</f>
        <v>2</v>
      </c>
      <c r="D78" s="18">
        <f>IF(COUNT(K78:AW78)&gt;0,LARGE(K78:AW78,1),0)+IF(COUNT(K78:AW78)&gt;1,LARGE(K78:AW78,2),0)+IF(COUNT(K78:AW78)&gt;2,LARGE(K78:AW78,3),0)+IF(COUNT(K78:AW78)&gt;3,LARGE(K78:AW78,4),0)+IF(COUNT(K78:AW78)&gt;4,LARGE(K78:AW78,5),0)+IF(COUNT(K78:AW78)&gt;5,LARGE(K78:AW78,6),0)+IF(COUNT(K78:AW78)&gt;6,LARGE(K78:AW78,7),0)+IF(COUNT(K78:AW78)&gt;7,LARGE(K78:AW78,8),0)+IF(COUNT(K78:AW78)&gt;8,LARGE(K78:AW78,9),0)+IF(COUNT(K78:AW78)&gt;9,LARGE(K78:AW78,10),0)+IF(COUNT(K78:AW78)&gt;10,LARGE(K78:AW78,11),0)+IF(COUNT(K78:AW78)&gt;11,LARGE(K78:AW78,12),0)+IF(COUNT(K78:AW78)&gt;12,LARGE(K78:AW78,13),0)+IF(COUNT(K78:AW78)&gt;13,LARGE(K78:AW78,14),0)+IF(COUNT(K78:AW78)&gt;14,LARGE(K78:AW78,15),0)</f>
        <v>82</v>
      </c>
      <c r="E78" s="18">
        <f>IF(COUNT(K78:AW78)&lt;22,IF(COUNT(K78:AW78)&gt;14,(COUNT(K78:AW78)-15),0)*20,120)</f>
        <v>0</v>
      </c>
      <c r="F78" s="19">
        <f>D78+E78</f>
        <v>82</v>
      </c>
      <c r="G78" s="21" t="s">
        <v>120</v>
      </c>
      <c r="H78" s="21" t="s">
        <v>121</v>
      </c>
      <c r="I78" s="21">
        <v>1971</v>
      </c>
      <c r="J78" s="21" t="s">
        <v>122</v>
      </c>
      <c r="L78" s="3">
        <v>44</v>
      </c>
      <c r="T78" s="3">
        <v>38</v>
      </c>
    </row>
    <row r="79" spans="1:31" ht="13.5" customHeight="1">
      <c r="A79" s="13">
        <v>43</v>
      </c>
      <c r="B79" s="2">
        <f>SUM(K79:AW79)</f>
        <v>100</v>
      </c>
      <c r="C79" s="18">
        <f>COUNT(K79:AW79)</f>
        <v>2</v>
      </c>
      <c r="D79" s="18">
        <f>IF(COUNT(K79:AW79)&gt;0,LARGE(K79:AW79,1),0)+IF(COUNT(K79:AW79)&gt;1,LARGE(K79:AW79,2),0)+IF(COUNT(K79:AW79)&gt;2,LARGE(K79:AW79,3),0)+IF(COUNT(K79:AW79)&gt;3,LARGE(K79:AW79,4),0)+IF(COUNT(K79:AW79)&gt;4,LARGE(K79:AW79,5),0)+IF(COUNT(K79:AW79)&gt;5,LARGE(K79:AW79,6),0)+IF(COUNT(K79:AW79)&gt;6,LARGE(K79:AW79,7),0)+IF(COUNT(K79:AW79)&gt;7,LARGE(K79:AW79,8),0)+IF(COUNT(K79:AW79)&gt;8,LARGE(K79:AW79,9),0)+IF(COUNT(K79:AW79)&gt;9,LARGE(K79:AW79,10),0)+IF(COUNT(K79:AW79)&gt;10,LARGE(K79:AW79,11),0)+IF(COUNT(K79:AW79)&gt;11,LARGE(K79:AW79,12),0)+IF(COUNT(K79:AW79)&gt;12,LARGE(K79:AW79,13),0)+IF(COUNT(K79:AW79)&gt;13,LARGE(K79:AW79,14),0)+IF(COUNT(K79:AW79)&gt;14,LARGE(K79:AW79,15),0)</f>
        <v>100</v>
      </c>
      <c r="E79" s="18">
        <f>IF(COUNT(K79:AW79)&lt;22,IF(COUNT(K79:AW79)&gt;14,(COUNT(K79:AW79)-15),0)*20,120)</f>
        <v>0</v>
      </c>
      <c r="F79" s="19">
        <f>D79+E79</f>
        <v>100</v>
      </c>
      <c r="G79" s="25" t="s">
        <v>465</v>
      </c>
      <c r="H79" s="21" t="s">
        <v>487</v>
      </c>
      <c r="I79" s="25">
        <v>1970</v>
      </c>
      <c r="J79" s="25" t="s">
        <v>42</v>
      </c>
      <c r="AB79" s="27">
        <v>50</v>
      </c>
      <c r="AE79" s="17">
        <v>50</v>
      </c>
    </row>
    <row r="80" spans="1:36" ht="13.5" customHeight="1">
      <c r="A80" s="13">
        <v>48</v>
      </c>
      <c r="B80" s="2">
        <f>SUM(K80:AW80)</f>
        <v>98</v>
      </c>
      <c r="C80" s="18">
        <f>COUNT(K80:AW80)</f>
        <v>2</v>
      </c>
      <c r="D80" s="18">
        <f>IF(COUNT(K80:AW80)&gt;0,LARGE(K80:AW80,1),0)+IF(COUNT(K80:AW80)&gt;1,LARGE(K80:AW80,2),0)+IF(COUNT(K80:AW80)&gt;2,LARGE(K80:AW80,3),0)+IF(COUNT(K80:AW80)&gt;3,LARGE(K80:AW80,4),0)+IF(COUNT(K80:AW80)&gt;4,LARGE(K80:AW80,5),0)+IF(COUNT(K80:AW80)&gt;5,LARGE(K80:AW80,6),0)+IF(COUNT(K80:AW80)&gt;6,LARGE(K80:AW80,7),0)+IF(COUNT(K80:AW80)&gt;7,LARGE(K80:AW80,8),0)+IF(COUNT(K80:AW80)&gt;8,LARGE(K80:AW80,9),0)+IF(COUNT(K80:AW80)&gt;9,LARGE(K80:AW80,10),0)+IF(COUNT(K80:AW80)&gt;10,LARGE(K80:AW80,11),0)+IF(COUNT(K80:AW80)&gt;11,LARGE(K80:AW80,12),0)+IF(COUNT(K80:AW80)&gt;12,LARGE(K80:AW80,13),0)+IF(COUNT(K80:AW80)&gt;13,LARGE(K80:AW80,14),0)+IF(COUNT(K80:AW80)&gt;14,LARGE(K80:AW80,15),0)</f>
        <v>98</v>
      </c>
      <c r="E80" s="18">
        <f>IF(COUNT(K80:AW80)&lt;22,IF(COUNT(K80:AW80)&gt;14,(COUNT(K80:AW80)-15),0)*20,120)</f>
        <v>0</v>
      </c>
      <c r="F80" s="19">
        <f>D80+E80</f>
        <v>98</v>
      </c>
      <c r="G80" s="28" t="s">
        <v>483</v>
      </c>
      <c r="H80" s="28" t="s">
        <v>63</v>
      </c>
      <c r="I80" s="48">
        <v>1968</v>
      </c>
      <c r="J80" s="28" t="s">
        <v>484</v>
      </c>
      <c r="AD80" s="27">
        <v>49</v>
      </c>
      <c r="AJ80" s="17">
        <v>49</v>
      </c>
    </row>
    <row r="81" spans="1:25" ht="13.5" customHeight="1">
      <c r="A81" s="13">
        <v>49</v>
      </c>
      <c r="B81" s="2">
        <f>SUM(K81:AW81)</f>
        <v>97</v>
      </c>
      <c r="C81" s="18">
        <f>COUNT(K81:AW81)</f>
        <v>2</v>
      </c>
      <c r="D81" s="18">
        <f>IF(COUNT(K81:AW81)&gt;0,LARGE(K81:AW81,1),0)+IF(COUNT(K81:AW81)&gt;1,LARGE(K81:AW81,2),0)+IF(COUNT(K81:AW81)&gt;2,LARGE(K81:AW81,3),0)+IF(COUNT(K81:AW81)&gt;3,LARGE(K81:AW81,4),0)+IF(COUNT(K81:AW81)&gt;4,LARGE(K81:AW81,5),0)+IF(COUNT(K81:AW81)&gt;5,LARGE(K81:AW81,6),0)+IF(COUNT(K81:AW81)&gt;6,LARGE(K81:AW81,7),0)+IF(COUNT(K81:AW81)&gt;7,LARGE(K81:AW81,8),0)+IF(COUNT(K81:AW81)&gt;8,LARGE(K81:AW81,9),0)+IF(COUNT(K81:AW81)&gt;9,LARGE(K81:AW81,10),0)+IF(COUNT(K81:AW81)&gt;10,LARGE(K81:AW81,11),0)+IF(COUNT(K81:AW81)&gt;11,LARGE(K81:AW81,12),0)+IF(COUNT(K81:AW81)&gt;12,LARGE(K81:AW81,13),0)+IF(COUNT(K81:AW81)&gt;13,LARGE(K81:AW81,14),0)+IF(COUNT(K81:AW81)&gt;14,LARGE(K81:AW81,15),0)</f>
        <v>97</v>
      </c>
      <c r="E81" s="18">
        <f>IF(COUNT(K81:AW81)&lt;22,IF(COUNT(K81:AW81)&gt;14,(COUNT(K81:AW81)-15),0)*20,120)</f>
        <v>0</v>
      </c>
      <c r="F81" s="19">
        <f>D81+E81</f>
        <v>97</v>
      </c>
      <c r="G81" s="43" t="s">
        <v>417</v>
      </c>
      <c r="H81" s="44" t="s">
        <v>418</v>
      </c>
      <c r="I81" s="43">
        <v>1972</v>
      </c>
      <c r="J81" s="43" t="s">
        <v>419</v>
      </c>
      <c r="V81" s="17">
        <v>47</v>
      </c>
      <c r="Y81" s="17">
        <v>50</v>
      </c>
    </row>
    <row r="82" spans="1:43" ht="13.5" customHeight="1">
      <c r="A82" s="13">
        <v>55</v>
      </c>
      <c r="B82" s="2">
        <f>SUM(K82:AW82)</f>
        <v>93</v>
      </c>
      <c r="C82" s="18">
        <f>COUNT(K82:AW82)</f>
        <v>2</v>
      </c>
      <c r="D82" s="18">
        <f>IF(COUNT(K82:AW82)&gt;0,LARGE(K82:AW82,1),0)+IF(COUNT(K82:AW82)&gt;1,LARGE(K82:AW82,2),0)+IF(COUNT(K82:AW82)&gt;2,LARGE(K82:AW82,3),0)+IF(COUNT(K82:AW82)&gt;3,LARGE(K82:AW82,4),0)+IF(COUNT(K82:AW82)&gt;4,LARGE(K82:AW82,5),0)+IF(COUNT(K82:AW82)&gt;5,LARGE(K82:AW82,6),0)+IF(COUNT(K82:AW82)&gt;6,LARGE(K82:AW82,7),0)+IF(COUNT(K82:AW82)&gt;7,LARGE(K82:AW82,8),0)+IF(COUNT(K82:AW82)&gt;8,LARGE(K82:AW82,9),0)+IF(COUNT(K82:AW82)&gt;9,LARGE(K82:AW82,10),0)+IF(COUNT(K82:AW82)&gt;10,LARGE(K82:AW82,11),0)+IF(COUNT(K82:AW82)&gt;11,LARGE(K82:AW82,12),0)+IF(COUNT(K82:AW82)&gt;12,LARGE(K82:AW82,13),0)+IF(COUNT(K82:AW82)&gt;13,LARGE(K82:AW82,14),0)+IF(COUNT(K82:AW82)&gt;14,LARGE(K82:AW82,15),0)</f>
        <v>93</v>
      </c>
      <c r="E82" s="18">
        <f>IF(COUNT(K82:AW82)&lt;22,IF(COUNT(K82:AW82)&gt;14,(COUNT(K82:AW82)-15),0)*20,120)</f>
        <v>0</v>
      </c>
      <c r="F82" s="19">
        <f>D82+E82</f>
        <v>93</v>
      </c>
      <c r="G82" s="21" t="s">
        <v>118</v>
      </c>
      <c r="H82" s="21" t="s">
        <v>119</v>
      </c>
      <c r="I82" s="21">
        <v>1971</v>
      </c>
      <c r="J82" s="21"/>
      <c r="L82" s="3">
        <v>45</v>
      </c>
      <c r="O82" s="17"/>
      <c r="AQ82" s="3">
        <v>48</v>
      </c>
    </row>
    <row r="83" spans="1:30" ht="12.75">
      <c r="A83" s="13">
        <v>47</v>
      </c>
      <c r="B83" s="2">
        <f>SUM(K83:AW83)</f>
        <v>98</v>
      </c>
      <c r="C83" s="18">
        <f>COUNT(K83:AW83)</f>
        <v>2</v>
      </c>
      <c r="D83" s="18">
        <f>IF(COUNT(K83:AW83)&gt;0,LARGE(K83:AW83,1),0)+IF(COUNT(K83:AW83)&gt;1,LARGE(K83:AW83,2),0)+IF(COUNT(K83:AW83)&gt;2,LARGE(K83:AW83,3),0)+IF(COUNT(K83:AW83)&gt;3,LARGE(K83:AW83,4),0)+IF(COUNT(K83:AW83)&gt;4,LARGE(K83:AW83,5),0)+IF(COUNT(K83:AW83)&gt;5,LARGE(K83:AW83,6),0)+IF(COUNT(K83:AW83)&gt;6,LARGE(K83:AW83,7),0)+IF(COUNT(K83:AW83)&gt;7,LARGE(K83:AW83,8),0)+IF(COUNT(K83:AW83)&gt;8,LARGE(K83:AW83,9),0)+IF(COUNT(K83:AW83)&gt;9,LARGE(K83:AW83,10),0)+IF(COUNT(K83:AW83)&gt;10,LARGE(K83:AW83,11),0)+IF(COUNT(K83:AW83)&gt;11,LARGE(K83:AW83,12),0)+IF(COUNT(K83:AW83)&gt;12,LARGE(K83:AW83,13),0)+IF(COUNT(K83:AW83)&gt;13,LARGE(K83:AW83,14),0)+IF(COUNT(K83:AW83)&gt;14,LARGE(K83:AW83,15),0)</f>
        <v>98</v>
      </c>
      <c r="E83" s="18">
        <f>IF(COUNT(K83:AW83)&lt;22,IF(COUNT(K83:AW83)&gt;14,(COUNT(K83:AW83)-15),0)*20,120)</f>
        <v>0</v>
      </c>
      <c r="F83" s="19">
        <f>D83+E83</f>
        <v>98</v>
      </c>
      <c r="G83" s="28" t="s">
        <v>460</v>
      </c>
      <c r="H83" s="28" t="s">
        <v>176</v>
      </c>
      <c r="I83" s="21">
        <v>1972</v>
      </c>
      <c r="J83" s="28" t="s">
        <v>14</v>
      </c>
      <c r="X83" s="3">
        <v>49</v>
      </c>
      <c r="AD83" s="17">
        <v>49</v>
      </c>
    </row>
    <row r="84" spans="1:27" ht="12.75">
      <c r="A84" s="13">
        <v>63</v>
      </c>
      <c r="B84" s="2">
        <f>SUM(K84:AW84)</f>
        <v>82</v>
      </c>
      <c r="C84" s="18">
        <f>COUNT(K84:AW84)</f>
        <v>2</v>
      </c>
      <c r="D84" s="18">
        <f>IF(COUNT(K84:AW84)&gt;0,LARGE(K84:AW84,1),0)+IF(COUNT(K84:AW84)&gt;1,LARGE(K84:AW84,2),0)+IF(COUNT(K84:AW84)&gt;2,LARGE(K84:AW84,3),0)+IF(COUNT(K84:AW84)&gt;3,LARGE(K84:AW84,4),0)+IF(COUNT(K84:AW84)&gt;4,LARGE(K84:AW84,5),0)+IF(COUNT(K84:AW84)&gt;5,LARGE(K84:AW84,6),0)+IF(COUNT(K84:AW84)&gt;6,LARGE(K84:AW84,7),0)+IF(COUNT(K84:AW84)&gt;7,LARGE(K84:AW84,8),0)+IF(COUNT(K84:AW84)&gt;8,LARGE(K84:AW84,9),0)+IF(COUNT(K84:AW84)&gt;9,LARGE(K84:AW84,10),0)+IF(COUNT(K84:AW84)&gt;10,LARGE(K84:AW84,11),0)+IF(COUNT(K84:AW84)&gt;11,LARGE(K84:AW84,12),0)+IF(COUNT(K84:AW84)&gt;12,LARGE(K84:AW84,13),0)+IF(COUNT(K84:AW84)&gt;13,LARGE(K84:AW84,14),0)+IF(COUNT(K84:AW84)&gt;14,LARGE(K84:AW84,15),0)</f>
        <v>82</v>
      </c>
      <c r="E84" s="18">
        <f>IF(COUNT(K84:AW84)&lt;22,IF(COUNT(K84:AW84)&gt;14,(COUNT(K84:AW84)-15),0)*20,120)</f>
        <v>0</v>
      </c>
      <c r="F84" s="19">
        <f>D84+E84</f>
        <v>82</v>
      </c>
      <c r="G84" s="28" t="s">
        <v>74</v>
      </c>
      <c r="H84" s="21" t="s">
        <v>75</v>
      </c>
      <c r="I84" s="21">
        <v>1969</v>
      </c>
      <c r="J84" s="28" t="s">
        <v>67</v>
      </c>
      <c r="M84" s="5">
        <v>40</v>
      </c>
      <c r="R84" s="17"/>
      <c r="V84" s="17">
        <v>42</v>
      </c>
      <c r="Z84" s="17"/>
      <c r="AA84" s="17"/>
    </row>
    <row r="85" spans="1:34" ht="12.75">
      <c r="A85" s="13">
        <v>200</v>
      </c>
      <c r="B85" s="2">
        <f>SUM(K85:AW85)</f>
        <v>39</v>
      </c>
      <c r="C85" s="18">
        <f>COUNT(K85:AW85)</f>
        <v>1</v>
      </c>
      <c r="D85" s="18">
        <f>IF(COUNT(K85:AW85)&gt;0,LARGE(K85:AW85,1),0)+IF(COUNT(K85:AW85)&gt;1,LARGE(K85:AW85,2),0)+IF(COUNT(K85:AW85)&gt;2,LARGE(K85:AW85,3),0)+IF(COUNT(K85:AW85)&gt;3,LARGE(K85:AW85,4),0)+IF(COUNT(K85:AW85)&gt;4,LARGE(K85:AW85,5),0)+IF(COUNT(K85:AW85)&gt;5,LARGE(K85:AW85,6),0)+IF(COUNT(K85:AW85)&gt;6,LARGE(K85:AW85,7),0)+IF(COUNT(K85:AW85)&gt;7,LARGE(K85:AW85,8),0)+IF(COUNT(K85:AW85)&gt;8,LARGE(K85:AW85,9),0)+IF(COUNT(K85:AW85)&gt;9,LARGE(K85:AW85,10),0)+IF(COUNT(K85:AW85)&gt;10,LARGE(K85:AW85,11),0)+IF(COUNT(K85:AW85)&gt;11,LARGE(K85:AW85,12),0)+IF(COUNT(K85:AW85)&gt;12,LARGE(K85:AW85,13),0)+IF(COUNT(K85:AW85)&gt;13,LARGE(K85:AW85,14),0)+IF(COUNT(K85:AW85)&gt;14,LARGE(K85:AW85,15),0)</f>
        <v>39</v>
      </c>
      <c r="E85" s="18">
        <f>IF(COUNT(K85:AW85)&lt;22,IF(COUNT(K85:AW85)&gt;14,(COUNT(K85:AW85)-15),0)*20,120)</f>
        <v>0</v>
      </c>
      <c r="F85" s="19">
        <f>D85+E85</f>
        <v>39</v>
      </c>
      <c r="G85" s="51" t="s">
        <v>522</v>
      </c>
      <c r="H85" s="52" t="s">
        <v>523</v>
      </c>
      <c r="I85" s="53">
        <f>2017-P85</f>
        <v>2017</v>
      </c>
      <c r="J85" s="54" t="s">
        <v>519</v>
      </c>
      <c r="W85" s="5"/>
      <c r="Y85" s="17"/>
      <c r="AB85" s="17"/>
      <c r="AE85" s="17"/>
      <c r="AH85" s="17">
        <v>39</v>
      </c>
    </row>
    <row r="86" spans="1:47" ht="12.75">
      <c r="A86" s="13">
        <v>151</v>
      </c>
      <c r="B86" s="2">
        <f>SUM(K86:AW86)</f>
        <v>45</v>
      </c>
      <c r="C86" s="18">
        <f>COUNT(K86:AW86)</f>
        <v>1</v>
      </c>
      <c r="D86" s="18">
        <f>IF(COUNT(K86:AW86)&gt;0,LARGE(K86:AW86,1),0)+IF(COUNT(K86:AW86)&gt;1,LARGE(K86:AW86,2),0)+IF(COUNT(K86:AW86)&gt;2,LARGE(K86:AW86,3),0)+IF(COUNT(K86:AW86)&gt;3,LARGE(K86:AW86,4),0)+IF(COUNT(K86:AW86)&gt;4,LARGE(K86:AW86,5),0)+IF(COUNT(K86:AW86)&gt;5,LARGE(K86:AW86,6),0)+IF(COUNT(K86:AW86)&gt;6,LARGE(K86:AW86,7),0)+IF(COUNT(K86:AW86)&gt;7,LARGE(K86:AW86,8),0)+IF(COUNT(K86:AW86)&gt;8,LARGE(K86:AW86,9),0)+IF(COUNT(K86:AW86)&gt;9,LARGE(K86:AW86,10),0)+IF(COUNT(K86:AW86)&gt;10,LARGE(K86:AW86,11),0)+IF(COUNT(K86:AW86)&gt;11,LARGE(K86:AW86,12),0)+IF(COUNT(K86:AW86)&gt;12,LARGE(K86:AW86,13),0)+IF(COUNT(K86:AW86)&gt;13,LARGE(K86:AW86,14),0)+IF(COUNT(K86:AW86)&gt;14,LARGE(K86:AW86,15),0)</f>
        <v>45</v>
      </c>
      <c r="E86" s="18">
        <f>IF(COUNT(K86:AW86)&lt;22,IF(COUNT(K86:AW86)&gt;14,(COUNT(K86:AW86)-15),0)*20,120)</f>
        <v>0</v>
      </c>
      <c r="F86" s="19">
        <f>D86+E86</f>
        <v>45</v>
      </c>
      <c r="G86" s="28" t="s">
        <v>59</v>
      </c>
      <c r="H86" s="21" t="s">
        <v>60</v>
      </c>
      <c r="I86" s="21">
        <v>1968</v>
      </c>
      <c r="J86" s="28" t="s">
        <v>61</v>
      </c>
      <c r="M86" s="3">
        <v>45</v>
      </c>
      <c r="P86" s="17"/>
      <c r="Q86" s="17"/>
      <c r="AA86" s="17"/>
      <c r="AC86" s="17"/>
      <c r="AU86" s="5"/>
    </row>
    <row r="87" spans="1:23" ht="12.75">
      <c r="A87" s="13">
        <v>101</v>
      </c>
      <c r="B87" s="2">
        <f>SUM(K87:AW87)</f>
        <v>49</v>
      </c>
      <c r="C87" s="18">
        <f>COUNT(K87:AW87)</f>
        <v>1</v>
      </c>
      <c r="D87" s="18">
        <f>IF(COUNT(K87:AW87)&gt;0,LARGE(K87:AW87,1),0)+IF(COUNT(K87:AW87)&gt;1,LARGE(K87:AW87,2),0)+IF(COUNT(K87:AW87)&gt;2,LARGE(K87:AW87,3),0)+IF(COUNT(K87:AW87)&gt;3,LARGE(K87:AW87,4),0)+IF(COUNT(K87:AW87)&gt;4,LARGE(K87:AW87,5),0)+IF(COUNT(K87:AW87)&gt;5,LARGE(K87:AW87,6),0)+IF(COUNT(K87:AW87)&gt;6,LARGE(K87:AW87,7),0)+IF(COUNT(K87:AW87)&gt;7,LARGE(K87:AW87,8),0)+IF(COUNT(K87:AW87)&gt;8,LARGE(K87:AW87,9),0)+IF(COUNT(K87:AW87)&gt;9,LARGE(K87:AW87,10),0)+IF(COUNT(K87:AW87)&gt;10,LARGE(K87:AW87,11),0)+IF(COUNT(K87:AW87)&gt;11,LARGE(K87:AW87,12),0)+IF(COUNT(K87:AW87)&gt;12,LARGE(K87:AW87,13),0)+IF(COUNT(K87:AW87)&gt;13,LARGE(K87:AW87,14),0)+IF(COUNT(K87:AW87)&gt;14,LARGE(K87:AW87,15),0)</f>
        <v>49</v>
      </c>
      <c r="E87" s="18">
        <f>IF(COUNT(K87:AW87)&lt;22,IF(COUNT(K87:AW87)&gt;14,(COUNT(K87:AW87)-15),0)*20,120)</f>
        <v>0</v>
      </c>
      <c r="F87" s="19">
        <f>D87+E87</f>
        <v>49</v>
      </c>
      <c r="G87" s="28" t="s">
        <v>255</v>
      </c>
      <c r="H87" s="28" t="s">
        <v>256</v>
      </c>
      <c r="I87" s="21">
        <v>1968</v>
      </c>
      <c r="J87" s="28" t="s">
        <v>67</v>
      </c>
      <c r="L87" s="17"/>
      <c r="N87" s="17">
        <v>49</v>
      </c>
      <c r="W87" s="17"/>
    </row>
    <row r="88" spans="1:12" ht="12.75">
      <c r="A88" s="13">
        <v>239</v>
      </c>
      <c r="B88" s="2">
        <f>SUM(K88:AW88)</f>
        <v>31</v>
      </c>
      <c r="C88" s="18">
        <f>COUNT(K88:AW88)</f>
        <v>1</v>
      </c>
      <c r="D88" s="18">
        <f>IF(COUNT(K88:AW88)&gt;0,LARGE(K88:AW88,1),0)+IF(COUNT(K88:AW88)&gt;1,LARGE(K88:AW88,2),0)+IF(COUNT(K88:AW88)&gt;2,LARGE(K88:AW88,3),0)+IF(COUNT(K88:AW88)&gt;3,LARGE(K88:AW88,4),0)+IF(COUNT(K88:AW88)&gt;4,LARGE(K88:AW88,5),0)+IF(COUNT(K88:AW88)&gt;5,LARGE(K88:AW88,6),0)+IF(COUNT(K88:AW88)&gt;6,LARGE(K88:AW88,7),0)+IF(COUNT(K88:AW88)&gt;7,LARGE(K88:AW88,8),0)+IF(COUNT(K88:AW88)&gt;8,LARGE(K88:AW88,9),0)+IF(COUNT(K88:AW88)&gt;9,LARGE(K88:AW88,10),0)+IF(COUNT(K88:AW88)&gt;10,LARGE(K88:AW88,11),0)+IF(COUNT(K88:AW88)&gt;11,LARGE(K88:AW88,12),0)+IF(COUNT(K88:AW88)&gt;12,LARGE(K88:AW88,13),0)+IF(COUNT(K88:AW88)&gt;13,LARGE(K88:AW88,14),0)+IF(COUNT(K88:AW88)&gt;14,LARGE(K88:AW88,15),0)</f>
        <v>31</v>
      </c>
      <c r="E88" s="18">
        <f>IF(COUNT(K88:AW88)&lt;22,IF(COUNT(K88:AW88)&gt;14,(COUNT(K88:AW88)-15),0)*20,120)</f>
        <v>0</v>
      </c>
      <c r="F88" s="19">
        <f>D88+E88</f>
        <v>31</v>
      </c>
      <c r="G88" s="21" t="s">
        <v>189</v>
      </c>
      <c r="H88" s="21" t="s">
        <v>117</v>
      </c>
      <c r="I88" s="21">
        <v>1971</v>
      </c>
      <c r="J88" s="21"/>
      <c r="L88" s="17">
        <v>31</v>
      </c>
    </row>
    <row r="89" spans="2:46" ht="12.75">
      <c r="B89" s="2">
        <f>SUM(K89:AW89)</f>
        <v>48</v>
      </c>
      <c r="C89" s="18">
        <f>COUNT(K89:AW89)</f>
        <v>1</v>
      </c>
      <c r="D89" s="18">
        <f>IF(COUNT(K89:AW89)&gt;0,LARGE(K89:AW89,1),0)+IF(COUNT(K89:AW89)&gt;1,LARGE(K89:AW89,2),0)+IF(COUNT(K89:AW89)&gt;2,LARGE(K89:AW89,3),0)+IF(COUNT(K89:AW89)&gt;3,LARGE(K89:AW89,4),0)+IF(COUNT(K89:AW89)&gt;4,LARGE(K89:AW89,5),0)+IF(COUNT(K89:AW89)&gt;5,LARGE(K89:AW89,6),0)+IF(COUNT(K89:AW89)&gt;6,LARGE(K89:AW89,7),0)+IF(COUNT(K89:AW89)&gt;7,LARGE(K89:AW89,8),0)+IF(COUNT(K89:AW89)&gt;8,LARGE(K89:AW89,9),0)+IF(COUNT(K89:AW89)&gt;9,LARGE(K89:AW89,10),0)+IF(COUNT(K89:AW89)&gt;10,LARGE(K89:AW89,11),0)+IF(COUNT(K89:AW89)&gt;11,LARGE(K89:AW89,12),0)+IF(COUNT(K89:AW89)&gt;12,LARGE(K89:AW89,13),0)+IF(COUNT(K89:AW89)&gt;13,LARGE(K89:AW89,14),0)+IF(COUNT(K89:AW89)&gt;14,LARGE(K89:AW89,15),0)</f>
        <v>48</v>
      </c>
      <c r="E89" s="18">
        <f>IF(COUNT(K89:AW89)&lt;22,IF(COUNT(K89:AW89)&gt;14,(COUNT(K89:AW89)-15),0)*20,120)</f>
        <v>0</v>
      </c>
      <c r="F89" s="19">
        <f>D89+E89</f>
        <v>48</v>
      </c>
      <c r="G89" s="28" t="s">
        <v>597</v>
      </c>
      <c r="H89" s="28" t="s">
        <v>352</v>
      </c>
      <c r="I89" s="21">
        <v>1971</v>
      </c>
      <c r="J89" s="28" t="s">
        <v>67</v>
      </c>
      <c r="AT89" s="5">
        <v>48</v>
      </c>
    </row>
    <row r="90" spans="1:34" ht="12.75">
      <c r="A90" s="13">
        <v>100</v>
      </c>
      <c r="B90" s="2">
        <f>SUM(K90:AW90)</f>
        <v>49</v>
      </c>
      <c r="C90" s="18">
        <f>COUNT(K90:AW90)</f>
        <v>1</v>
      </c>
      <c r="D90" s="18">
        <f>IF(COUNT(K90:AW90)&gt;0,LARGE(K90:AW90,1),0)+IF(COUNT(K90:AW90)&gt;1,LARGE(K90:AW90,2),0)+IF(COUNT(K90:AW90)&gt;2,LARGE(K90:AW90,3),0)+IF(COUNT(K90:AW90)&gt;3,LARGE(K90:AW90,4),0)+IF(COUNT(K90:AW90)&gt;4,LARGE(K90:AW90,5),0)+IF(COUNT(K90:AW90)&gt;5,LARGE(K90:AW90,6),0)+IF(COUNT(K90:AW90)&gt;6,LARGE(K90:AW90,7),0)+IF(COUNT(K90:AW90)&gt;7,LARGE(K90:AW90,8),0)+IF(COUNT(K90:AW90)&gt;8,LARGE(K90:AW90,9),0)+IF(COUNT(K90:AW90)&gt;9,LARGE(K90:AW90,10),0)+IF(COUNT(K90:AW90)&gt;10,LARGE(K90:AW90,11),0)+IF(COUNT(K90:AW90)&gt;11,LARGE(K90:AW90,12),0)+IF(COUNT(K90:AW90)&gt;12,LARGE(K90:AW90,13),0)+IF(COUNT(K90:AW90)&gt;13,LARGE(K90:AW90,14),0)+IF(COUNT(K90:AW90)&gt;14,LARGE(K90:AW90,15),0)</f>
        <v>49</v>
      </c>
      <c r="E90" s="18">
        <f>IF(COUNT(K90:AW90)&lt;22,IF(COUNT(K90:AW90)&gt;14,(COUNT(K90:AW90)-15),0)*20,120)</f>
        <v>0</v>
      </c>
      <c r="F90" s="19">
        <f>D90+E90</f>
        <v>49</v>
      </c>
      <c r="G90" s="51" t="s">
        <v>506</v>
      </c>
      <c r="H90" s="52" t="s">
        <v>507</v>
      </c>
      <c r="I90" s="53">
        <f>2017-P90</f>
        <v>2017</v>
      </c>
      <c r="J90" s="54" t="s">
        <v>67</v>
      </c>
      <c r="AH90" s="17">
        <v>49</v>
      </c>
    </row>
    <row r="91" spans="1:11" ht="15.75">
      <c r="A91" s="13">
        <v>111</v>
      </c>
      <c r="B91" s="2">
        <f>SUM(K91:AW91)</f>
        <v>48</v>
      </c>
      <c r="C91" s="18">
        <f>COUNT(K91:AW91)</f>
        <v>1</v>
      </c>
      <c r="D91" s="18">
        <f>IF(COUNT(K91:AW91)&gt;0,LARGE(K91:AW91,1),0)+IF(COUNT(K91:AW91)&gt;1,LARGE(K91:AW91,2),0)+IF(COUNT(K91:AW91)&gt;2,LARGE(K91:AW91,3),0)+IF(COUNT(K91:AW91)&gt;3,LARGE(K91:AW91,4),0)+IF(COUNT(K91:AW91)&gt;4,LARGE(K91:AW91,5),0)+IF(COUNT(K91:AW91)&gt;5,LARGE(K91:AW91,6),0)+IF(COUNT(K91:AW91)&gt;6,LARGE(K91:AW91,7),0)+IF(COUNT(K91:AW91)&gt;7,LARGE(K91:AW91,8),0)+IF(COUNT(K91:AW91)&gt;8,LARGE(K91:AW91,9),0)+IF(COUNT(K91:AW91)&gt;9,LARGE(K91:AW91,10),0)+IF(COUNT(K91:AW91)&gt;10,LARGE(K91:AW91,11),0)+IF(COUNT(K91:AW91)&gt;11,LARGE(K91:AW91,12),0)+IF(COUNT(K91:AW91)&gt;12,LARGE(K91:AW91,13),0)+IF(COUNT(K91:AW91)&gt;13,LARGE(K91:AW91,14),0)+IF(COUNT(K91:AW91)&gt;14,LARGE(K91:AW91,15),0)</f>
        <v>48</v>
      </c>
      <c r="E91" s="18">
        <f>IF(COUNT(K91:AW91)&lt;22,IF(COUNT(K91:AW91)&gt;14,(COUNT(K91:AW91)-15),0)*20,120)</f>
        <v>0</v>
      </c>
      <c r="F91" s="19">
        <f>D91+E91</f>
        <v>48</v>
      </c>
      <c r="G91" s="36" t="s">
        <v>233</v>
      </c>
      <c r="H91" s="37" t="s">
        <v>234</v>
      </c>
      <c r="I91" s="37">
        <v>1968</v>
      </c>
      <c r="J91" s="37" t="s">
        <v>235</v>
      </c>
      <c r="K91" s="17">
        <v>48</v>
      </c>
    </row>
    <row r="92" spans="2:46" ht="12.75">
      <c r="B92" s="2">
        <f>SUM(K92:AW92)</f>
        <v>44</v>
      </c>
      <c r="C92" s="18">
        <f>COUNT(K92:AW92)</f>
        <v>1</v>
      </c>
      <c r="D92" s="18">
        <f>IF(COUNT(K92:AW92)&gt;0,LARGE(K92:AW92,1),0)+IF(COUNT(K92:AW92)&gt;1,LARGE(K92:AW92,2),0)+IF(COUNT(K92:AW92)&gt;2,LARGE(K92:AW92,3),0)+IF(COUNT(K92:AW92)&gt;3,LARGE(K92:AW92,4),0)+IF(COUNT(K92:AW92)&gt;4,LARGE(K92:AW92,5),0)+IF(COUNT(K92:AW92)&gt;5,LARGE(K92:AW92,6),0)+IF(COUNT(K92:AW92)&gt;6,LARGE(K92:AW92,7),0)+IF(COUNT(K92:AW92)&gt;7,LARGE(K92:AW92,8),0)+IF(COUNT(K92:AW92)&gt;8,LARGE(K92:AW92,9),0)+IF(COUNT(K92:AW92)&gt;9,LARGE(K92:AW92,10),0)+IF(COUNT(K92:AW92)&gt;10,LARGE(K92:AW92,11),0)+IF(COUNT(K92:AW92)&gt;11,LARGE(K92:AW92,12),0)+IF(COUNT(K92:AW92)&gt;12,LARGE(K92:AW92,13),0)+IF(COUNT(K92:AW92)&gt;13,LARGE(K92:AW92,14),0)+IF(COUNT(K92:AW92)&gt;14,LARGE(K92:AW92,15),0)</f>
        <v>44</v>
      </c>
      <c r="E92" s="18">
        <f>IF(COUNT(K92:AW92)&lt;22,IF(COUNT(K92:AW92)&gt;14,(COUNT(K92:AW92)-15),0)*20,120)</f>
        <v>0</v>
      </c>
      <c r="F92" s="19">
        <f>D92+E92</f>
        <v>44</v>
      </c>
      <c r="G92" s="28" t="s">
        <v>600</v>
      </c>
      <c r="H92" s="28" t="s">
        <v>601</v>
      </c>
      <c r="I92" s="21">
        <v>1968</v>
      </c>
      <c r="J92" s="28" t="s">
        <v>602</v>
      </c>
      <c r="AT92" s="5">
        <v>44</v>
      </c>
    </row>
    <row r="93" spans="1:35" ht="12.75">
      <c r="A93" s="13">
        <v>110</v>
      </c>
      <c r="B93" s="2">
        <f>SUM(K93:AW93)</f>
        <v>48</v>
      </c>
      <c r="C93" s="18">
        <f>COUNT(K93:AW93)</f>
        <v>1</v>
      </c>
      <c r="D93" s="18">
        <f>IF(COUNT(K93:AW93)&gt;0,LARGE(K93:AW93,1),0)+IF(COUNT(K93:AW93)&gt;1,LARGE(K93:AW93,2),0)+IF(COUNT(K93:AW93)&gt;2,LARGE(K93:AW93,3),0)+IF(COUNT(K93:AW93)&gt;3,LARGE(K93:AW93,4),0)+IF(COUNT(K93:AW93)&gt;4,LARGE(K93:AW93,5),0)+IF(COUNT(K93:AW93)&gt;5,LARGE(K93:AW93,6),0)+IF(COUNT(K93:AW93)&gt;6,LARGE(K93:AW93,7),0)+IF(COUNT(K93:AW93)&gt;7,LARGE(K93:AW93,8),0)+IF(COUNT(K93:AW93)&gt;8,LARGE(K93:AW93,9),0)+IF(COUNT(K93:AW93)&gt;9,LARGE(K93:AW93,10),0)+IF(COUNT(K93:AW93)&gt;10,LARGE(K93:AW93,11),0)+IF(COUNT(K93:AW93)&gt;11,LARGE(K93:AW93,12),0)+IF(COUNT(K93:AW93)&gt;12,LARGE(K93:AW93,13),0)+IF(COUNT(K93:AW93)&gt;13,LARGE(K93:AW93,14),0)+IF(COUNT(K93:AW93)&gt;14,LARGE(K93:AW93,15),0)</f>
        <v>48</v>
      </c>
      <c r="E93" s="18">
        <f>IF(COUNT(K93:AW93)&lt;22,IF(COUNT(K93:AW93)&gt;14,(COUNT(K93:AW93)-15),0)*20,120)</f>
        <v>0</v>
      </c>
      <c r="F93" s="19">
        <f>D93+E93</f>
        <v>48</v>
      </c>
      <c r="G93" s="31" t="s">
        <v>374</v>
      </c>
      <c r="H93" s="31" t="s">
        <v>375</v>
      </c>
      <c r="I93" s="30" t="s">
        <v>357</v>
      </c>
      <c r="J93" s="31" t="s">
        <v>67</v>
      </c>
      <c r="R93" s="17">
        <v>48</v>
      </c>
      <c r="AI93" s="17"/>
    </row>
    <row r="94" spans="1:24" ht="25.5">
      <c r="A94" s="13">
        <v>169</v>
      </c>
      <c r="B94" s="2">
        <f>SUM(K94:AW94)</f>
        <v>43</v>
      </c>
      <c r="C94" s="18">
        <f>COUNT(K94:AW94)</f>
        <v>1</v>
      </c>
      <c r="D94" s="18">
        <f>IF(COUNT(K94:AW94)&gt;0,LARGE(K94:AW94,1),0)+IF(COUNT(K94:AW94)&gt;1,LARGE(K94:AW94,2),0)+IF(COUNT(K94:AW94)&gt;2,LARGE(K94:AW94,3),0)+IF(COUNT(K94:AW94)&gt;3,LARGE(K94:AW94,4),0)+IF(COUNT(K94:AW94)&gt;4,LARGE(K94:AW94,5),0)+IF(COUNT(K94:AW94)&gt;5,LARGE(K94:AW94,6),0)+IF(COUNT(K94:AW94)&gt;6,LARGE(K94:AW94,7),0)+IF(COUNT(K94:AW94)&gt;7,LARGE(K94:AW94,8),0)+IF(COUNT(K94:AW94)&gt;8,LARGE(K94:AW94,9),0)+IF(COUNT(K94:AW94)&gt;9,LARGE(K94:AW94,10),0)+IF(COUNT(K94:AW94)&gt;10,LARGE(K94:AW94,11),0)+IF(COUNT(K94:AW94)&gt;11,LARGE(K94:AW94,12),0)+IF(COUNT(K94:AW94)&gt;12,LARGE(K94:AW94,13),0)+IF(COUNT(K94:AW94)&gt;13,LARGE(K94:AW94,14),0)+IF(COUNT(K94:AW94)&gt;14,LARGE(K94:AW94,15),0)</f>
        <v>43</v>
      </c>
      <c r="E94" s="18">
        <f>IF(COUNT(K94:AW94)&lt;22,IF(COUNT(K94:AW94)&gt;14,(COUNT(K94:AW94)-15),0)*20,120)</f>
        <v>0</v>
      </c>
      <c r="F94" s="19">
        <f>D94+E94</f>
        <v>43</v>
      </c>
      <c r="G94" s="25" t="s">
        <v>348</v>
      </c>
      <c r="H94" s="25" t="s">
        <v>349</v>
      </c>
      <c r="I94" s="25">
        <v>1968</v>
      </c>
      <c r="J94" s="25" t="s">
        <v>350</v>
      </c>
      <c r="Q94" s="3">
        <v>43</v>
      </c>
      <c r="X94" s="17"/>
    </row>
    <row r="95" spans="1:36" ht="12.75">
      <c r="A95" s="13">
        <v>174</v>
      </c>
      <c r="B95" s="2">
        <f>SUM(K95:AW95)</f>
        <v>42</v>
      </c>
      <c r="C95" s="18">
        <f>COUNT(K95:AW95)</f>
        <v>1</v>
      </c>
      <c r="D95" s="18">
        <f>IF(COUNT(K95:AW95)&gt;0,LARGE(K95:AW95,1),0)+IF(COUNT(K95:AW95)&gt;1,LARGE(K95:AW95,2),0)+IF(COUNT(K95:AW95)&gt;2,LARGE(K95:AW95,3),0)+IF(COUNT(K95:AW95)&gt;3,LARGE(K95:AW95,4),0)+IF(COUNT(K95:AW95)&gt;4,LARGE(K95:AW95,5),0)+IF(COUNT(K95:AW95)&gt;5,LARGE(K95:AW95,6),0)+IF(COUNT(K95:AW95)&gt;6,LARGE(K95:AW95,7),0)+IF(COUNT(K95:AW95)&gt;7,LARGE(K95:AW95,8),0)+IF(COUNT(K95:AW95)&gt;8,LARGE(K95:AW95,9),0)+IF(COUNT(K95:AW95)&gt;9,LARGE(K95:AW95,10),0)+IF(COUNT(K95:AW95)&gt;10,LARGE(K95:AW95,11),0)+IF(COUNT(K95:AW95)&gt;11,LARGE(K95:AW95,12),0)+IF(COUNT(K95:AW95)&gt;12,LARGE(K95:AW95,13),0)+IF(COUNT(K95:AW95)&gt;13,LARGE(K95:AW95,14),0)+IF(COUNT(K95:AW95)&gt;14,LARGE(K95:AW95,15),0)</f>
        <v>42</v>
      </c>
      <c r="E95" s="18">
        <f>IF(COUNT(K95:AW95)&lt;22,IF(COUNT(K95:AW95)&gt;14,(COUNT(K95:AW95)-15),0)*20,120)</f>
        <v>0</v>
      </c>
      <c r="F95" s="19">
        <f>D95+E95</f>
        <v>42</v>
      </c>
      <c r="G95" s="21" t="s">
        <v>538</v>
      </c>
      <c r="H95" s="21" t="s">
        <v>539</v>
      </c>
      <c r="I95" s="55">
        <v>1972</v>
      </c>
      <c r="J95" s="21" t="s">
        <v>540</v>
      </c>
      <c r="AJ95" s="17">
        <v>42</v>
      </c>
    </row>
    <row r="96" spans="1:47" ht="12.75">
      <c r="A96" s="13">
        <v>173</v>
      </c>
      <c r="B96" s="2">
        <f>SUM(K96:AW96)</f>
        <v>42</v>
      </c>
      <c r="C96" s="18">
        <f>COUNT(K96:AW96)</f>
        <v>1</v>
      </c>
      <c r="D96" s="18">
        <f>IF(COUNT(K96:AW96)&gt;0,LARGE(K96:AW96,1),0)+IF(COUNT(K96:AW96)&gt;1,LARGE(K96:AW96,2),0)+IF(COUNT(K96:AW96)&gt;2,LARGE(K96:AW96,3),0)+IF(COUNT(K96:AW96)&gt;3,LARGE(K96:AW96,4),0)+IF(COUNT(K96:AW96)&gt;4,LARGE(K96:AW96,5),0)+IF(COUNT(K96:AW96)&gt;5,LARGE(K96:AW96,6),0)+IF(COUNT(K96:AW96)&gt;6,LARGE(K96:AW96,7),0)+IF(COUNT(K96:AW96)&gt;7,LARGE(K96:AW96,8),0)+IF(COUNT(K96:AW96)&gt;8,LARGE(K96:AW96,9),0)+IF(COUNT(K96:AW96)&gt;9,LARGE(K96:AW96,10),0)+IF(COUNT(K96:AW96)&gt;10,LARGE(K96:AW96,11),0)+IF(COUNT(K96:AW96)&gt;11,LARGE(K96:AW96,12),0)+IF(COUNT(K96:AW96)&gt;12,LARGE(K96:AW96,13),0)+IF(COUNT(K96:AW96)&gt;13,LARGE(K96:AW96,14),0)+IF(COUNT(K96:AW96)&gt;14,LARGE(K96:AW96,15),0)</f>
        <v>42</v>
      </c>
      <c r="E96" s="18">
        <f>IF(COUNT(K96:AW96)&lt;22,IF(COUNT(K96:AW96)&gt;14,(COUNT(K96:AW96)-15),0)*20,120)</f>
        <v>0</v>
      </c>
      <c r="F96" s="19">
        <f>D96+E96</f>
        <v>42</v>
      </c>
      <c r="G96" s="51" t="s">
        <v>515</v>
      </c>
      <c r="H96" s="52" t="s">
        <v>516</v>
      </c>
      <c r="I96" s="53">
        <f>2017-P96</f>
        <v>2017</v>
      </c>
      <c r="J96" s="54" t="s">
        <v>67</v>
      </c>
      <c r="AH96" s="17">
        <v>42</v>
      </c>
      <c r="AU96" s="5"/>
    </row>
    <row r="97" spans="1:36" ht="12.75">
      <c r="A97" s="13">
        <v>139</v>
      </c>
      <c r="B97" s="2">
        <f>SUM(K97:AW97)</f>
        <v>46</v>
      </c>
      <c r="C97" s="18">
        <f>COUNT(K97:AW97)</f>
        <v>1</v>
      </c>
      <c r="D97" s="18">
        <f>IF(COUNT(K97:AW97)&gt;0,LARGE(K97:AW97,1),0)+IF(COUNT(K97:AW97)&gt;1,LARGE(K97:AW97,2),0)+IF(COUNT(K97:AW97)&gt;2,LARGE(K97:AW97,3),0)+IF(COUNT(K97:AW97)&gt;3,LARGE(K97:AW97,4),0)+IF(COUNT(K97:AW97)&gt;4,LARGE(K97:AW97,5),0)+IF(COUNT(K97:AW97)&gt;5,LARGE(K97:AW97,6),0)+IF(COUNT(K97:AW97)&gt;6,LARGE(K97:AW97,7),0)+IF(COUNT(K97:AW97)&gt;7,LARGE(K97:AW97,8),0)+IF(COUNT(K97:AW97)&gt;8,LARGE(K97:AW97,9),0)+IF(COUNT(K97:AW97)&gt;9,LARGE(K97:AW97,10),0)+IF(COUNT(K97:AW97)&gt;10,LARGE(K97:AW97,11),0)+IF(COUNT(K97:AW97)&gt;11,LARGE(K97:AW97,12),0)+IF(COUNT(K97:AW97)&gt;12,LARGE(K97:AW97,13),0)+IF(COUNT(K97:AW97)&gt;13,LARGE(K97:AW97,14),0)+IF(COUNT(K97:AW97)&gt;14,LARGE(K97:AW97,15),0)</f>
        <v>46</v>
      </c>
      <c r="E97" s="18">
        <f>IF(COUNT(K97:AW97)&lt;22,IF(COUNT(K97:AW97)&gt;14,(COUNT(K97:AW97)-15),0)*20,120)</f>
        <v>0</v>
      </c>
      <c r="F97" s="19">
        <f>D97+E97</f>
        <v>46</v>
      </c>
      <c r="G97" s="21" t="s">
        <v>534</v>
      </c>
      <c r="H97" s="21" t="s">
        <v>90</v>
      </c>
      <c r="I97" s="55">
        <v>1969</v>
      </c>
      <c r="J97" s="21" t="s">
        <v>528</v>
      </c>
      <c r="AJ97" s="17">
        <v>46</v>
      </c>
    </row>
    <row r="98" spans="1:21" ht="12.75">
      <c r="A98" s="13">
        <v>109</v>
      </c>
      <c r="B98" s="2">
        <f>SUM(K98:AW98)</f>
        <v>48</v>
      </c>
      <c r="C98" s="18">
        <f>COUNT(K98:AW98)</f>
        <v>1</v>
      </c>
      <c r="D98" s="18">
        <f>IF(COUNT(K98:AW98)&gt;0,LARGE(K98:AW98,1),0)+IF(COUNT(K98:AW98)&gt;1,LARGE(K98:AW98,2),0)+IF(COUNT(K98:AW98)&gt;2,LARGE(K98:AW98,3),0)+IF(COUNT(K98:AW98)&gt;3,LARGE(K98:AW98,4),0)+IF(COUNT(K98:AW98)&gt;4,LARGE(K98:AW98,5),0)+IF(COUNT(K98:AW98)&gt;5,LARGE(K98:AW98,6),0)+IF(COUNT(K98:AW98)&gt;6,LARGE(K98:AW98,7),0)+IF(COUNT(K98:AW98)&gt;7,LARGE(K98:AW98,8),0)+IF(COUNT(K98:AW98)&gt;8,LARGE(K98:AW98,9),0)+IF(COUNT(K98:AW98)&gt;9,LARGE(K98:AW98,10),0)+IF(COUNT(K98:AW98)&gt;10,LARGE(K98:AW98,11),0)+IF(COUNT(K98:AW98)&gt;11,LARGE(K98:AW98,12),0)+IF(COUNT(K98:AW98)&gt;12,LARGE(K98:AW98,13),0)+IF(COUNT(K98:AW98)&gt;13,LARGE(K98:AW98,14),0)+IF(COUNT(K98:AW98)&gt;14,LARGE(K98:AW98,15),0)</f>
        <v>48</v>
      </c>
      <c r="E98" s="18">
        <f>IF(COUNT(K98:AW98)&lt;22,IF(COUNT(K98:AW98)&gt;14,(COUNT(K98:AW98)-15),0)*20,120)</f>
        <v>0</v>
      </c>
      <c r="F98" s="19">
        <f>D98+E98</f>
        <v>48</v>
      </c>
      <c r="G98" s="21" t="s">
        <v>410</v>
      </c>
      <c r="H98" s="26" t="s">
        <v>209</v>
      </c>
      <c r="I98" s="26">
        <v>1971</v>
      </c>
      <c r="J98" s="26" t="s">
        <v>411</v>
      </c>
      <c r="S98" s="17"/>
      <c r="U98" s="3">
        <v>48</v>
      </c>
    </row>
    <row r="99" spans="1:38" ht="12.75">
      <c r="A99" s="13">
        <v>160</v>
      </c>
      <c r="B99" s="2">
        <f>SUM(K99:AW99)</f>
        <v>44</v>
      </c>
      <c r="C99" s="18">
        <f>COUNT(K99:AW99)</f>
        <v>1</v>
      </c>
      <c r="D99" s="18">
        <f>IF(COUNT(K99:AW99)&gt;0,LARGE(K99:AW99,1),0)+IF(COUNT(K99:AW99)&gt;1,LARGE(K99:AW99,2),0)+IF(COUNT(K99:AW99)&gt;2,LARGE(K99:AW99,3),0)+IF(COUNT(K99:AW99)&gt;3,LARGE(K99:AW99,4),0)+IF(COUNT(K99:AW99)&gt;4,LARGE(K99:AW99,5),0)+IF(COUNT(K99:AW99)&gt;5,LARGE(K99:AW99,6),0)+IF(COUNT(K99:AW99)&gt;6,LARGE(K99:AW99,7),0)+IF(COUNT(K99:AW99)&gt;7,LARGE(K99:AW99,8),0)+IF(COUNT(K99:AW99)&gt;8,LARGE(K99:AW99,9),0)+IF(COUNT(K99:AW99)&gt;9,LARGE(K99:AW99,10),0)+IF(COUNT(K99:AW99)&gt;10,LARGE(K99:AW99,11),0)+IF(COUNT(K99:AW99)&gt;11,LARGE(K99:AW99,12),0)+IF(COUNT(K99:AW99)&gt;12,LARGE(K99:AW99,13),0)+IF(COUNT(K99:AW99)&gt;13,LARGE(K99:AW99,14),0)+IF(COUNT(K99:AW99)&gt;14,LARGE(K99:AW99,15),0)</f>
        <v>44</v>
      </c>
      <c r="E99" s="18">
        <f>IF(COUNT(K99:AW99)&lt;22,IF(COUNT(K99:AW99)&gt;14,(COUNT(K99:AW99)-15),0)*20,120)</f>
        <v>0</v>
      </c>
      <c r="F99" s="19">
        <f>D99+E99</f>
        <v>44</v>
      </c>
      <c r="G99" s="25" t="s">
        <v>554</v>
      </c>
      <c r="H99" s="25" t="s">
        <v>555</v>
      </c>
      <c r="I99" s="25">
        <v>1969</v>
      </c>
      <c r="J99" s="25"/>
      <c r="AL99" s="3">
        <v>44</v>
      </c>
    </row>
    <row r="100" spans="1:46" ht="12.75">
      <c r="A100" s="13">
        <v>150</v>
      </c>
      <c r="B100" s="2">
        <f>SUM(K100:AW100)</f>
        <v>45</v>
      </c>
      <c r="C100" s="18">
        <f>COUNT(K100:AW100)</f>
        <v>1</v>
      </c>
      <c r="D100" s="18">
        <f>IF(COUNT(K100:AW100)&gt;0,LARGE(K100:AW100,1),0)+IF(COUNT(K100:AW100)&gt;1,LARGE(K100:AW100,2),0)+IF(COUNT(K100:AW100)&gt;2,LARGE(K100:AW100,3),0)+IF(COUNT(K100:AW100)&gt;3,LARGE(K100:AW100,4),0)+IF(COUNT(K100:AW100)&gt;4,LARGE(K100:AW100,5),0)+IF(COUNT(K100:AW100)&gt;5,LARGE(K100:AW100,6),0)+IF(COUNT(K100:AW100)&gt;6,LARGE(K100:AW100,7),0)+IF(COUNT(K100:AW100)&gt;7,LARGE(K100:AW100,8),0)+IF(COUNT(K100:AW100)&gt;8,LARGE(K100:AW100,9),0)+IF(COUNT(K100:AW100)&gt;9,LARGE(K100:AW100,10),0)+IF(COUNT(K100:AW100)&gt;10,LARGE(K100:AW100,11),0)+IF(COUNT(K100:AW100)&gt;11,LARGE(K100:AW100,12),0)+IF(COUNT(K100:AW100)&gt;12,LARGE(K100:AW100,13),0)+IF(COUNT(K100:AW100)&gt;13,LARGE(K100:AW100,14),0)+IF(COUNT(K100:AW100)&gt;14,LARGE(K100:AW100,15),0)</f>
        <v>45</v>
      </c>
      <c r="E100" s="18">
        <f>IF(COUNT(K100:AW100)&lt;22,IF(COUNT(K100:AW100)&gt;14,(COUNT(K100:AW100)-15),0)*20,120)</f>
        <v>0</v>
      </c>
      <c r="F100" s="19">
        <f>D100+E100</f>
        <v>45</v>
      </c>
      <c r="G100" s="31" t="s">
        <v>367</v>
      </c>
      <c r="H100" s="31" t="s">
        <v>368</v>
      </c>
      <c r="I100" s="30" t="s">
        <v>369</v>
      </c>
      <c r="J100" s="31" t="s">
        <v>370</v>
      </c>
      <c r="K100" s="5"/>
      <c r="L100" s="5"/>
      <c r="M100" s="5"/>
      <c r="N100" s="5"/>
      <c r="P100" s="17"/>
      <c r="R100" s="3">
        <v>45</v>
      </c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</row>
    <row r="101" spans="1:35" ht="12.75">
      <c r="A101" s="13">
        <v>247</v>
      </c>
      <c r="B101" s="2">
        <f>SUM(K101:AW101)</f>
        <v>27</v>
      </c>
      <c r="C101" s="18">
        <f>COUNT(K101:AW101)</f>
        <v>1</v>
      </c>
      <c r="D101" s="18">
        <f>IF(COUNT(K101:AW101)&gt;0,LARGE(K101:AW101,1),0)+IF(COUNT(K101:AW101)&gt;1,LARGE(K101:AW101,2),0)+IF(COUNT(K101:AW101)&gt;2,LARGE(K101:AW101,3),0)+IF(COUNT(K101:AW101)&gt;3,LARGE(K101:AW101,4),0)+IF(COUNT(K101:AW101)&gt;4,LARGE(K101:AW101,5),0)+IF(COUNT(K101:AW101)&gt;5,LARGE(K101:AW101,6),0)+IF(COUNT(K101:AW101)&gt;6,LARGE(K101:AW101,7),0)+IF(COUNT(K101:AW101)&gt;7,LARGE(K101:AW101,8),0)+IF(COUNT(K101:AW101)&gt;8,LARGE(K101:AW101,9),0)+IF(COUNT(K101:AW101)&gt;9,LARGE(K101:AW101,10),0)+IF(COUNT(K101:AW101)&gt;10,LARGE(K101:AW101,11),0)+IF(COUNT(K101:AW101)&gt;11,LARGE(K101:AW101,12),0)+IF(COUNT(K101:AW101)&gt;12,LARGE(K101:AW101,13),0)+IF(COUNT(K101:AW101)&gt;13,LARGE(K101:AW101,14),0)+IF(COUNT(K101:AW101)&gt;14,LARGE(K101:AW101,15),0)</f>
        <v>27</v>
      </c>
      <c r="E101" s="18">
        <f>IF(COUNT(K101:AW101)&lt;22,IF(COUNT(K101:AW101)&gt;14,(COUNT(K101:AW101)-15),0)*20,120)</f>
        <v>0</v>
      </c>
      <c r="F101" s="19">
        <f>D101+E101</f>
        <v>27</v>
      </c>
      <c r="G101" s="25" t="s">
        <v>504</v>
      </c>
      <c r="H101" s="25" t="s">
        <v>63</v>
      </c>
      <c r="I101" s="50">
        <v>1972</v>
      </c>
      <c r="J101" s="25" t="s">
        <v>505</v>
      </c>
      <c r="AI101" s="3">
        <v>27</v>
      </c>
    </row>
    <row r="102" spans="2:44" ht="12.75">
      <c r="B102" s="2">
        <f>SUM(K102:AW102)</f>
        <v>30</v>
      </c>
      <c r="C102" s="18">
        <f>COUNT(K102:AW102)</f>
        <v>1</v>
      </c>
      <c r="D102" s="18">
        <f>IF(COUNT(K102:AW102)&gt;0,LARGE(K102:AW102,1),0)+IF(COUNT(K102:AW102)&gt;1,LARGE(K102:AW102,2),0)+IF(COUNT(K102:AW102)&gt;2,LARGE(K102:AW102,3),0)+IF(COUNT(K102:AW102)&gt;3,LARGE(K102:AW102,4),0)+IF(COUNT(K102:AW102)&gt;4,LARGE(K102:AW102,5),0)+IF(COUNT(K102:AW102)&gt;5,LARGE(K102:AW102,6),0)+IF(COUNT(K102:AW102)&gt;6,LARGE(K102:AW102,7),0)+IF(COUNT(K102:AW102)&gt;7,LARGE(K102:AW102,8),0)+IF(COUNT(K102:AW102)&gt;8,LARGE(K102:AW102,9),0)+IF(COUNT(K102:AW102)&gt;9,LARGE(K102:AW102,10),0)+IF(COUNT(K102:AW102)&gt;10,LARGE(K102:AW102,11),0)+IF(COUNT(K102:AW102)&gt;11,LARGE(K102:AW102,12),0)+IF(COUNT(K102:AW102)&gt;12,LARGE(K102:AW102,13),0)+IF(COUNT(K102:AW102)&gt;13,LARGE(K102:AW102,14),0)+IF(COUNT(K102:AW102)&gt;14,LARGE(K102:AW102,15),0)</f>
        <v>30</v>
      </c>
      <c r="E102" s="18">
        <f>IF(COUNT(K102:AW102)&lt;22,IF(COUNT(K102:AW102)&gt;14,(COUNT(K102:AW102)-15),0)*20,120)</f>
        <v>0</v>
      </c>
      <c r="F102" s="19">
        <f>D102+E102</f>
        <v>30</v>
      </c>
      <c r="G102" s="57" t="s">
        <v>583</v>
      </c>
      <c r="H102" s="21" t="s">
        <v>584</v>
      </c>
      <c r="I102" s="58" t="s">
        <v>366</v>
      </c>
      <c r="J102" s="57"/>
      <c r="AR102" s="3">
        <v>30</v>
      </c>
    </row>
    <row r="103" spans="1:47" ht="12.75">
      <c r="A103" s="13">
        <v>159</v>
      </c>
      <c r="B103" s="2">
        <f>SUM(K103:AW103)</f>
        <v>44</v>
      </c>
      <c r="C103" s="18">
        <f>COUNT(K103:AW103)</f>
        <v>1</v>
      </c>
      <c r="D103" s="18">
        <f>IF(COUNT(K103:AW103)&gt;0,LARGE(K103:AW103,1),0)+IF(COUNT(K103:AW103)&gt;1,LARGE(K103:AW103,2),0)+IF(COUNT(K103:AW103)&gt;2,LARGE(K103:AW103,3),0)+IF(COUNT(K103:AW103)&gt;3,LARGE(K103:AW103,4),0)+IF(COUNT(K103:AW103)&gt;4,LARGE(K103:AW103,5),0)+IF(COUNT(K103:AW103)&gt;5,LARGE(K103:AW103,6),0)+IF(COUNT(K103:AW103)&gt;6,LARGE(K103:AW103,7),0)+IF(COUNT(K103:AW103)&gt;7,LARGE(K103:AW103,8),0)+IF(COUNT(K103:AW103)&gt;8,LARGE(K103:AW103,9),0)+IF(COUNT(K103:AW103)&gt;9,LARGE(K103:AW103,10),0)+IF(COUNT(K103:AW103)&gt;10,LARGE(K103:AW103,11),0)+IF(COUNT(K103:AW103)&gt;11,LARGE(K103:AW103,12),0)+IF(COUNT(K103:AW103)&gt;12,LARGE(K103:AW103,13),0)+IF(COUNT(K103:AW103)&gt;13,LARGE(K103:AW103,14),0)+IF(COUNT(K103:AW103)&gt;14,LARGE(K103:AW103,15),0)</f>
        <v>44</v>
      </c>
      <c r="E103" s="18">
        <f>IF(COUNT(K103:AW103)&lt;22,IF(COUNT(K103:AW103)&gt;14,(COUNT(K103:AW103)-15),0)*20,120)</f>
        <v>0</v>
      </c>
      <c r="F103" s="19">
        <f>D103+E103</f>
        <v>44</v>
      </c>
      <c r="G103" s="21" t="s">
        <v>273</v>
      </c>
      <c r="H103" s="22" t="s">
        <v>134</v>
      </c>
      <c r="I103" s="22">
        <v>1972</v>
      </c>
      <c r="J103" s="22"/>
      <c r="O103" s="3">
        <v>44</v>
      </c>
      <c r="AR103" s="17"/>
      <c r="AU103" s="5"/>
    </row>
    <row r="104" spans="1:41" ht="12.75">
      <c r="A104" s="13">
        <v>190</v>
      </c>
      <c r="B104" s="2">
        <f>SUM(K104:AW104)</f>
        <v>40</v>
      </c>
      <c r="C104" s="18">
        <f>COUNT(K104:AW104)</f>
        <v>1</v>
      </c>
      <c r="D104" s="18">
        <f>IF(COUNT(K104:AW104)&gt;0,LARGE(K104:AW104,1),0)+IF(COUNT(K104:AW104)&gt;1,LARGE(K104:AW104,2),0)+IF(COUNT(K104:AW104)&gt;2,LARGE(K104:AW104,3),0)+IF(COUNT(K104:AW104)&gt;3,LARGE(K104:AW104,4),0)+IF(COUNT(K104:AW104)&gt;4,LARGE(K104:AW104,5),0)+IF(COUNT(K104:AW104)&gt;5,LARGE(K104:AW104,6),0)+IF(COUNT(K104:AW104)&gt;6,LARGE(K104:AW104,7),0)+IF(COUNT(K104:AW104)&gt;7,LARGE(K104:AW104,8),0)+IF(COUNT(K104:AW104)&gt;8,LARGE(K104:AW104,9),0)+IF(COUNT(K104:AW104)&gt;9,LARGE(K104:AW104,10),0)+IF(COUNT(K104:AW104)&gt;10,LARGE(K104:AW104,11),0)+IF(COUNT(K104:AW104)&gt;11,LARGE(K104:AW104,12),0)+IF(COUNT(K104:AW104)&gt;12,LARGE(K104:AW104,13),0)+IF(COUNT(K104:AW104)&gt;13,LARGE(K104:AW104,14),0)+IF(COUNT(K104:AW104)&gt;14,LARGE(K104:AW104,15),0)</f>
        <v>40</v>
      </c>
      <c r="E104" s="18">
        <f>IF(COUNT(K104:AW104)&lt;22,IF(COUNT(K104:AW104)&gt;14,(COUNT(K104:AW104)-15),0)*20,120)</f>
        <v>0</v>
      </c>
      <c r="F104" s="19">
        <f>D104+E104</f>
        <v>40</v>
      </c>
      <c r="G104" s="26" t="s">
        <v>561</v>
      </c>
      <c r="H104" s="26" t="s">
        <v>562</v>
      </c>
      <c r="I104" s="26">
        <v>1970</v>
      </c>
      <c r="J104" s="26" t="s">
        <v>563</v>
      </c>
      <c r="AL104" s="15"/>
      <c r="AO104" s="3">
        <v>40</v>
      </c>
    </row>
    <row r="105" spans="1:11" ht="12.75">
      <c r="A105" s="13">
        <v>108</v>
      </c>
      <c r="B105" s="2">
        <f>SUM(K105:AW105)</f>
        <v>48</v>
      </c>
      <c r="C105" s="18">
        <f>COUNT(K105:AW105)</f>
        <v>1</v>
      </c>
      <c r="D105" s="18">
        <f>IF(COUNT(K105:AW105)&gt;0,LARGE(K105:AW105,1),0)+IF(COUNT(K105:AW105)&gt;1,LARGE(K105:AW105,2),0)+IF(COUNT(K105:AW105)&gt;2,LARGE(K105:AW105,3),0)+IF(COUNT(K105:AW105)&gt;3,LARGE(K105:AW105,4),0)+IF(COUNT(K105:AW105)&gt;4,LARGE(K105:AW105,5),0)+IF(COUNT(K105:AW105)&gt;5,LARGE(K105:AW105,6),0)+IF(COUNT(K105:AW105)&gt;6,LARGE(K105:AW105,7),0)+IF(COUNT(K105:AW105)&gt;7,LARGE(K105:AW105,8),0)+IF(COUNT(K105:AW105)&gt;8,LARGE(K105:AW105,9),0)+IF(COUNT(K105:AW105)&gt;9,LARGE(K105:AW105,10),0)+IF(COUNT(K105:AW105)&gt;10,LARGE(K105:AW105,11),0)+IF(COUNT(K105:AW105)&gt;11,LARGE(K105:AW105,12),0)+IF(COUNT(K105:AW105)&gt;12,LARGE(K105:AW105,13),0)+IF(COUNT(K105:AW105)&gt;13,LARGE(K105:AW105,14),0)+IF(COUNT(K105:AW105)&gt;14,LARGE(K105:AW105,15),0)</f>
        <v>48</v>
      </c>
      <c r="E105" s="18">
        <f>IF(COUNT(K105:AW105)&lt;22,IF(COUNT(K105:AW105)&gt;14,(COUNT(K105:AW105)-15),0)*20,120)</f>
        <v>0</v>
      </c>
      <c r="F105" s="19">
        <f>D105+E105</f>
        <v>48</v>
      </c>
      <c r="G105" s="21" t="s">
        <v>225</v>
      </c>
      <c r="H105" s="26" t="s">
        <v>176</v>
      </c>
      <c r="I105" s="26">
        <v>1971</v>
      </c>
      <c r="J105" s="26" t="s">
        <v>226</v>
      </c>
      <c r="K105" s="27">
        <v>48</v>
      </c>
    </row>
    <row r="106" spans="2:44" ht="12.75">
      <c r="B106" s="2">
        <f>SUM(K106:AW106)</f>
        <v>48</v>
      </c>
      <c r="C106" s="18">
        <f>COUNT(K106:AW106)</f>
        <v>1</v>
      </c>
      <c r="D106" s="18">
        <f>IF(COUNT(K106:AW106)&gt;0,LARGE(K106:AW106,1),0)+IF(COUNT(K106:AW106)&gt;1,LARGE(K106:AW106,2),0)+IF(COUNT(K106:AW106)&gt;2,LARGE(K106:AW106,3),0)+IF(COUNT(K106:AW106)&gt;3,LARGE(K106:AW106,4),0)+IF(COUNT(K106:AW106)&gt;4,LARGE(K106:AW106,5),0)+IF(COUNT(K106:AW106)&gt;5,LARGE(K106:AW106,6),0)+IF(COUNT(K106:AW106)&gt;6,LARGE(K106:AW106,7),0)+IF(COUNT(K106:AW106)&gt;7,LARGE(K106:AW106,8),0)+IF(COUNT(K106:AW106)&gt;8,LARGE(K106:AW106,9),0)+IF(COUNT(K106:AW106)&gt;9,LARGE(K106:AW106,10),0)+IF(COUNT(K106:AW106)&gt;10,LARGE(K106:AW106,11),0)+IF(COUNT(K106:AW106)&gt;11,LARGE(K106:AW106,12),0)+IF(COUNT(K106:AW106)&gt;12,LARGE(K106:AW106,13),0)+IF(COUNT(K106:AW106)&gt;13,LARGE(K106:AW106,14),0)+IF(COUNT(K106:AW106)&gt;14,LARGE(K106:AW106,15),0)</f>
        <v>48</v>
      </c>
      <c r="E106" s="18">
        <f>IF(COUNT(K106:AW106)&lt;22,IF(COUNT(K106:AW106)&gt;14,(COUNT(K106:AW106)-15),0)*20,120)</f>
        <v>0</v>
      </c>
      <c r="F106" s="19">
        <f>D106+E106</f>
        <v>48</v>
      </c>
      <c r="G106" s="57" t="s">
        <v>575</v>
      </c>
      <c r="H106" s="21" t="s">
        <v>58</v>
      </c>
      <c r="I106" s="58" t="s">
        <v>357</v>
      </c>
      <c r="J106" s="57" t="s">
        <v>576</v>
      </c>
      <c r="AL106" s="15"/>
      <c r="AR106" s="3">
        <v>48</v>
      </c>
    </row>
    <row r="107" spans="1:15" ht="12.75">
      <c r="A107" s="13">
        <v>199</v>
      </c>
      <c r="B107" s="2">
        <f>SUM(K107:AW107)</f>
        <v>39</v>
      </c>
      <c r="C107" s="18">
        <f>COUNT(K107:AW107)</f>
        <v>1</v>
      </c>
      <c r="D107" s="18">
        <f>IF(COUNT(K107:AW107)&gt;0,LARGE(K107:AW107,1),0)+IF(COUNT(K107:AW107)&gt;1,LARGE(K107:AW107,2),0)+IF(COUNT(K107:AW107)&gt;2,LARGE(K107:AW107,3),0)+IF(COUNT(K107:AW107)&gt;3,LARGE(K107:AW107,4),0)+IF(COUNT(K107:AW107)&gt;4,LARGE(K107:AW107,5),0)+IF(COUNT(K107:AW107)&gt;5,LARGE(K107:AW107,6),0)+IF(COUNT(K107:AW107)&gt;6,LARGE(K107:AW107,7),0)+IF(COUNT(K107:AW107)&gt;7,LARGE(K107:AW107,8),0)+IF(COUNT(K107:AW107)&gt;8,LARGE(K107:AW107,9),0)+IF(COUNT(K107:AW107)&gt;9,LARGE(K107:AW107,10),0)+IF(COUNT(K107:AW107)&gt;10,LARGE(K107:AW107,11),0)+IF(COUNT(K107:AW107)&gt;11,LARGE(K107:AW107,12),0)+IF(COUNT(K107:AW107)&gt;12,LARGE(K107:AW107,13),0)+IF(COUNT(K107:AW107)&gt;13,LARGE(K107:AW107,14),0)+IF(COUNT(K107:AW107)&gt;14,LARGE(K107:AW107,15),0)</f>
        <v>39</v>
      </c>
      <c r="E107" s="18">
        <f>IF(COUNT(K107:AW107)&lt;22,IF(COUNT(K107:AW107)&gt;14,(COUNT(K107:AW107)-15),0)*20,120)</f>
        <v>0</v>
      </c>
      <c r="F107" s="19">
        <f>D107+E107</f>
        <v>39</v>
      </c>
      <c r="G107" s="21" t="s">
        <v>282</v>
      </c>
      <c r="H107" s="22" t="s">
        <v>283</v>
      </c>
      <c r="I107" s="22">
        <v>1968</v>
      </c>
      <c r="J107" s="22" t="s">
        <v>284</v>
      </c>
      <c r="O107" s="3">
        <v>39</v>
      </c>
    </row>
    <row r="108" spans="1:17" ht="12.75">
      <c r="A108" s="13">
        <v>129</v>
      </c>
      <c r="B108" s="2">
        <f>SUM(K108:AW108)</f>
        <v>47</v>
      </c>
      <c r="C108" s="18">
        <f>COUNT(K108:AW108)</f>
        <v>1</v>
      </c>
      <c r="D108" s="18">
        <f>IF(COUNT(K108:AW108)&gt;0,LARGE(K108:AW108,1),0)+IF(COUNT(K108:AW108)&gt;1,LARGE(K108:AW108,2),0)+IF(COUNT(K108:AW108)&gt;2,LARGE(K108:AW108,3),0)+IF(COUNT(K108:AW108)&gt;3,LARGE(K108:AW108,4),0)+IF(COUNT(K108:AW108)&gt;4,LARGE(K108:AW108,5),0)+IF(COUNT(K108:AW108)&gt;5,LARGE(K108:AW108,6),0)+IF(COUNT(K108:AW108)&gt;6,LARGE(K108:AW108,7),0)+IF(COUNT(K108:AW108)&gt;7,LARGE(K108:AW108,8),0)+IF(COUNT(K108:AW108)&gt;8,LARGE(K108:AW108,9),0)+IF(COUNT(K108:AW108)&gt;9,LARGE(K108:AW108,10),0)+IF(COUNT(K108:AW108)&gt;10,LARGE(K108:AW108,11),0)+IF(COUNT(K108:AW108)&gt;11,LARGE(K108:AW108,12),0)+IF(COUNT(K108:AW108)&gt;12,LARGE(K108:AW108,13),0)+IF(COUNT(K108:AW108)&gt;13,LARGE(K108:AW108,14),0)+IF(COUNT(K108:AW108)&gt;14,LARGE(K108:AW108,15),0)</f>
        <v>47</v>
      </c>
      <c r="E108" s="18">
        <f>IF(COUNT(K108:AW108)&lt;22,IF(COUNT(K108:AW108)&gt;14,(COUNT(K108:AW108)-15),0)*20,120)</f>
        <v>0</v>
      </c>
      <c r="F108" s="19">
        <f>D108+E108</f>
        <v>47</v>
      </c>
      <c r="G108" s="25" t="s">
        <v>340</v>
      </c>
      <c r="H108" s="25" t="s">
        <v>341</v>
      </c>
      <c r="I108" s="25">
        <v>1968</v>
      </c>
      <c r="J108" s="25" t="s">
        <v>342</v>
      </c>
      <c r="Q108" s="17">
        <v>47</v>
      </c>
    </row>
    <row r="109" spans="1:46" ht="12.75">
      <c r="A109" s="13">
        <v>85</v>
      </c>
      <c r="B109" s="2">
        <f>SUM(K109:AW109)</f>
        <v>50</v>
      </c>
      <c r="C109" s="18">
        <f>COUNT(K109:AW109)</f>
        <v>1</v>
      </c>
      <c r="D109" s="18">
        <f>IF(COUNT(K109:AW109)&gt;0,LARGE(K109:AW109,1),0)+IF(COUNT(K109:AW109)&gt;1,LARGE(K109:AW109,2),0)+IF(COUNT(K109:AW109)&gt;2,LARGE(K109:AW109,3),0)+IF(COUNT(K109:AW109)&gt;3,LARGE(K109:AW109,4),0)+IF(COUNT(K109:AW109)&gt;4,LARGE(K109:AW109,5),0)+IF(COUNT(K109:AW109)&gt;5,LARGE(K109:AW109,6),0)+IF(COUNT(K109:AW109)&gt;6,LARGE(K109:AW109,7),0)+IF(COUNT(K109:AW109)&gt;7,LARGE(K109:AW109,8),0)+IF(COUNT(K109:AW109)&gt;8,LARGE(K109:AW109,9),0)+IF(COUNT(K109:AW109)&gt;9,LARGE(K109:AW109,10),0)+IF(COUNT(K109:AW109)&gt;10,LARGE(K109:AW109,11),0)+IF(COUNT(K109:AW109)&gt;11,LARGE(K109:AW109,12),0)+IF(COUNT(K109:AW109)&gt;12,LARGE(K109:AW109,13),0)+IF(COUNT(K109:AW109)&gt;13,LARGE(K109:AW109,14),0)+IF(COUNT(K109:AW109)&gt;14,LARGE(K109:AW109,15),0)</f>
        <v>50</v>
      </c>
      <c r="E109" s="18">
        <f>IF(COUNT(K109:AW109)&lt;22,IF(COUNT(K109:AW109)&gt;14,(COUNT(K109:AW109)-15),0)*20,120)</f>
        <v>0</v>
      </c>
      <c r="F109" s="19">
        <f>D109+E109</f>
        <v>50</v>
      </c>
      <c r="G109" s="28" t="s">
        <v>46</v>
      </c>
      <c r="H109" s="21" t="s">
        <v>47</v>
      </c>
      <c r="I109" s="21">
        <v>1971</v>
      </c>
      <c r="J109" s="28" t="s">
        <v>48</v>
      </c>
      <c r="K109" s="33"/>
      <c r="L109" s="5"/>
      <c r="M109" s="5">
        <v>50</v>
      </c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15"/>
      <c r="AB109" s="5"/>
      <c r="AC109" s="16"/>
      <c r="AD109" s="29"/>
      <c r="AE109" s="5"/>
      <c r="AF109" s="5"/>
      <c r="AG109" s="5"/>
      <c r="AH109" s="5"/>
      <c r="AI109" s="5"/>
      <c r="AJ109" s="5"/>
      <c r="AK109" s="15"/>
      <c r="AL109" s="5"/>
      <c r="AM109" s="15"/>
      <c r="AN109" s="5"/>
      <c r="AO109" s="5"/>
      <c r="AP109" s="5"/>
      <c r="AQ109" s="5"/>
      <c r="AR109" s="5"/>
      <c r="AS109" s="5"/>
      <c r="AT109" s="5"/>
    </row>
    <row r="110" spans="1:38" ht="15">
      <c r="A110" s="13">
        <v>226</v>
      </c>
      <c r="B110" s="2">
        <f>SUM(K110:AW110)</f>
        <v>35</v>
      </c>
      <c r="C110" s="18">
        <f>COUNT(K110:AW110)</f>
        <v>1</v>
      </c>
      <c r="D110" s="18">
        <f>IF(COUNT(K110:AW110)&gt;0,LARGE(K110:AW110,1),0)+IF(COUNT(K110:AW110)&gt;1,LARGE(K110:AW110,2),0)+IF(COUNT(K110:AW110)&gt;2,LARGE(K110:AW110,3),0)+IF(COUNT(K110:AW110)&gt;3,LARGE(K110:AW110,4),0)+IF(COUNT(K110:AW110)&gt;4,LARGE(K110:AW110,5),0)+IF(COUNT(K110:AW110)&gt;5,LARGE(K110:AW110,6),0)+IF(COUNT(K110:AW110)&gt;6,LARGE(K110:AW110,7),0)+IF(COUNT(K110:AW110)&gt;7,LARGE(K110:AW110,8),0)+IF(COUNT(K110:AW110)&gt;8,LARGE(K110:AW110,9),0)+IF(COUNT(K110:AW110)&gt;9,LARGE(K110:AW110,10),0)+IF(COUNT(K110:AW110)&gt;10,LARGE(K110:AW110,11),0)+IF(COUNT(K110:AW110)&gt;11,LARGE(K110:AW110,12),0)+IF(COUNT(K110:AW110)&gt;12,LARGE(K110:AW110,13),0)+IF(COUNT(K110:AW110)&gt;13,LARGE(K110:AW110,14),0)+IF(COUNT(K110:AW110)&gt;14,LARGE(K110:AW110,15),0)</f>
        <v>35</v>
      </c>
      <c r="E110" s="18">
        <f>IF(COUNT(K110:AW110)&lt;22,IF(COUNT(K110:AW110)&gt;14,(COUNT(K110:AW110)-15),0)*20,120)</f>
        <v>0</v>
      </c>
      <c r="F110" s="19">
        <f>D110+E110</f>
        <v>35</v>
      </c>
      <c r="G110" s="43" t="s">
        <v>429</v>
      </c>
      <c r="H110" s="44" t="s">
        <v>430</v>
      </c>
      <c r="I110" s="43">
        <v>1968</v>
      </c>
      <c r="J110" s="43" t="s">
        <v>431</v>
      </c>
      <c r="V110" s="17">
        <v>35</v>
      </c>
      <c r="AL110" s="17"/>
    </row>
    <row r="111" spans="1:28" ht="12.75">
      <c r="A111" s="13">
        <v>172</v>
      </c>
      <c r="B111" s="2">
        <f>SUM(K111:AW111)</f>
        <v>42</v>
      </c>
      <c r="C111" s="18">
        <f>COUNT(K111:AW111)</f>
        <v>1</v>
      </c>
      <c r="D111" s="18">
        <f>IF(COUNT(K111:AW111)&gt;0,LARGE(K111:AW111,1),0)+IF(COUNT(K111:AW111)&gt;1,LARGE(K111:AW111,2),0)+IF(COUNT(K111:AW111)&gt;2,LARGE(K111:AW111,3),0)+IF(COUNT(K111:AW111)&gt;3,LARGE(K111:AW111,4),0)+IF(COUNT(K111:AW111)&gt;4,LARGE(K111:AW111,5),0)+IF(COUNT(K111:AW111)&gt;5,LARGE(K111:AW111,6),0)+IF(COUNT(K111:AW111)&gt;6,LARGE(K111:AW111,7),0)+IF(COUNT(K111:AW111)&gt;7,LARGE(K111:AW111,8),0)+IF(COUNT(K111:AW111)&gt;8,LARGE(K111:AW111,9),0)+IF(COUNT(K111:AW111)&gt;9,LARGE(K111:AW111,10),0)+IF(COUNT(K111:AW111)&gt;10,LARGE(K111:AW111,11),0)+IF(COUNT(K111:AW111)&gt;11,LARGE(K111:AW111,12),0)+IF(COUNT(K111:AW111)&gt;12,LARGE(K111:AW111,13),0)+IF(COUNT(K111:AW111)&gt;13,LARGE(K111:AW111,14),0)+IF(COUNT(K111:AW111)&gt;14,LARGE(K111:AW111,15),0)</f>
        <v>42</v>
      </c>
      <c r="E111" s="18">
        <f>IF(COUNT(K111:AW111)&lt;22,IF(COUNT(K111:AW111)&gt;14,(COUNT(K111:AW111)-15),0)*20,120)</f>
        <v>0</v>
      </c>
      <c r="F111" s="19">
        <f>D111+E111</f>
        <v>42</v>
      </c>
      <c r="G111" s="21" t="s">
        <v>211</v>
      </c>
      <c r="H111" s="21" t="s">
        <v>212</v>
      </c>
      <c r="I111" s="21">
        <v>1969</v>
      </c>
      <c r="J111" s="21"/>
      <c r="L111" s="27">
        <v>42</v>
      </c>
      <c r="Z111" s="17"/>
      <c r="AB111" s="17"/>
    </row>
    <row r="112" spans="1:37" ht="14.25">
      <c r="A112" s="13">
        <v>208</v>
      </c>
      <c r="B112" s="2">
        <f>SUM(K112:AW112)</f>
        <v>38</v>
      </c>
      <c r="C112" s="18">
        <f>COUNT(K112:AW112)</f>
        <v>1</v>
      </c>
      <c r="D112" s="18">
        <f>IF(COUNT(K112:AW112)&gt;0,LARGE(K112:AW112,1),0)+IF(COUNT(K112:AW112)&gt;1,LARGE(K112:AW112,2),0)+IF(COUNT(K112:AW112)&gt;2,LARGE(K112:AW112,3),0)+IF(COUNT(K112:AW112)&gt;3,LARGE(K112:AW112,4),0)+IF(COUNT(K112:AW112)&gt;4,LARGE(K112:AW112,5),0)+IF(COUNT(K112:AW112)&gt;5,LARGE(K112:AW112,6),0)+IF(COUNT(K112:AW112)&gt;6,LARGE(K112:AW112,7),0)+IF(COUNT(K112:AW112)&gt;7,LARGE(K112:AW112,8),0)+IF(COUNT(K112:AW112)&gt;8,LARGE(K112:AW112,9),0)+IF(COUNT(K112:AW112)&gt;9,LARGE(K112:AW112,10),0)+IF(COUNT(K112:AW112)&gt;10,LARGE(K112:AW112,11),0)+IF(COUNT(K112:AW112)&gt;11,LARGE(K112:AW112,12),0)+IF(COUNT(K112:AW112)&gt;12,LARGE(K112:AW112,13),0)+IF(COUNT(K112:AW112)&gt;13,LARGE(K112:AW112,14),0)+IF(COUNT(K112:AW112)&gt;14,LARGE(K112:AW112,15),0)</f>
        <v>38</v>
      </c>
      <c r="E112" s="18">
        <f>IF(COUNT(K112:AW112)&lt;22,IF(COUNT(K112:AW112)&gt;14,(COUNT(K112:AW112)-15),0)*20,120)</f>
        <v>0</v>
      </c>
      <c r="F112" s="19">
        <f>D112+E112</f>
        <v>38</v>
      </c>
      <c r="G112" s="21" t="s">
        <v>331</v>
      </c>
      <c r="H112" s="21" t="s">
        <v>332</v>
      </c>
      <c r="I112" s="24">
        <v>26299</v>
      </c>
      <c r="J112" s="24"/>
      <c r="P112" s="3">
        <v>38</v>
      </c>
      <c r="AK112" s="27"/>
    </row>
    <row r="113" spans="1:46" ht="12.75">
      <c r="A113" s="13">
        <v>231</v>
      </c>
      <c r="B113" s="2">
        <f>SUM(K113:AW113)</f>
        <v>34</v>
      </c>
      <c r="C113" s="18">
        <f>COUNT(K113:AW113)</f>
        <v>1</v>
      </c>
      <c r="D113" s="18">
        <f>IF(COUNT(K113:AW113)&gt;0,LARGE(K113:AW113,1),0)+IF(COUNT(K113:AW113)&gt;1,LARGE(K113:AW113,2),0)+IF(COUNT(K113:AW113)&gt;2,LARGE(K113:AW113,3),0)+IF(COUNT(K113:AW113)&gt;3,LARGE(K113:AW113,4),0)+IF(COUNT(K113:AW113)&gt;4,LARGE(K113:AW113,5),0)+IF(COUNT(K113:AW113)&gt;5,LARGE(K113:AW113,6),0)+IF(COUNT(K113:AW113)&gt;6,LARGE(K113:AW113,7),0)+IF(COUNT(K113:AW113)&gt;7,LARGE(K113:AW113,8),0)+IF(COUNT(K113:AW113)&gt;8,LARGE(K113:AW113,9),0)+IF(COUNT(K113:AW113)&gt;9,LARGE(K113:AW113,10),0)+IF(COUNT(K113:AW113)&gt;10,LARGE(K113:AW113,11),0)+IF(COUNT(K113:AW113)&gt;11,LARGE(K113:AW113,12),0)+IF(COUNT(K113:AW113)&gt;12,LARGE(K113:AW113,13),0)+IF(COUNT(K113:AW113)&gt;13,LARGE(K113:AW113,14),0)+IF(COUNT(K113:AW113)&gt;14,LARGE(K113:AW113,15),0)</f>
        <v>34</v>
      </c>
      <c r="E113" s="18">
        <f>IF(COUNT(K113:AW113)&lt;22,IF(COUNT(K113:AW113)&gt;14,(COUNT(K113:AW113)-15),0)*20,120)</f>
        <v>0</v>
      </c>
      <c r="F113" s="19">
        <f>D113+E113</f>
        <v>34</v>
      </c>
      <c r="G113" s="28" t="s">
        <v>85</v>
      </c>
      <c r="H113" s="21" t="s">
        <v>86</v>
      </c>
      <c r="I113" s="21">
        <v>1972</v>
      </c>
      <c r="J113" s="28" t="s">
        <v>67</v>
      </c>
      <c r="K113" s="16"/>
      <c r="L113" s="5"/>
      <c r="M113" s="5">
        <v>34</v>
      </c>
      <c r="N113" s="5"/>
      <c r="O113" s="5"/>
      <c r="P113" s="1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15"/>
      <c r="AM113" s="5"/>
      <c r="AN113" s="5"/>
      <c r="AO113" s="5"/>
      <c r="AP113" s="5"/>
      <c r="AQ113" s="5"/>
      <c r="AR113" s="5"/>
      <c r="AS113" s="5"/>
      <c r="AT113" s="5"/>
    </row>
    <row r="114" spans="1:34" ht="12.75">
      <c r="A114" s="13">
        <v>158</v>
      </c>
      <c r="B114" s="2">
        <f>SUM(K114:AW114)</f>
        <v>44</v>
      </c>
      <c r="C114" s="18">
        <f>COUNT(K114:AW114)</f>
        <v>1</v>
      </c>
      <c r="D114" s="18">
        <f>IF(COUNT(K114:AW114)&gt;0,LARGE(K114:AW114,1),0)+IF(COUNT(K114:AW114)&gt;1,LARGE(K114:AW114,2),0)+IF(COUNT(K114:AW114)&gt;2,LARGE(K114:AW114,3),0)+IF(COUNT(K114:AW114)&gt;3,LARGE(K114:AW114,4),0)+IF(COUNT(K114:AW114)&gt;4,LARGE(K114:AW114,5),0)+IF(COUNT(K114:AW114)&gt;5,LARGE(K114:AW114,6),0)+IF(COUNT(K114:AW114)&gt;6,LARGE(K114:AW114,7),0)+IF(COUNT(K114:AW114)&gt;7,LARGE(K114:AW114,8),0)+IF(COUNT(K114:AW114)&gt;8,LARGE(K114:AW114,9),0)+IF(COUNT(K114:AW114)&gt;9,LARGE(K114:AW114,10),0)+IF(COUNT(K114:AW114)&gt;10,LARGE(K114:AW114,11),0)+IF(COUNT(K114:AW114)&gt;11,LARGE(K114:AW114,12),0)+IF(COUNT(K114:AW114)&gt;12,LARGE(K114:AW114,13),0)+IF(COUNT(K114:AW114)&gt;13,LARGE(K114:AW114,14),0)+IF(COUNT(K114:AW114)&gt;14,LARGE(K114:AW114,15),0)</f>
        <v>44</v>
      </c>
      <c r="E114" s="18">
        <f>IF(COUNT(K114:AW114)&lt;22,IF(COUNT(K114:AW114)&gt;14,(COUNT(K114:AW114)-15),0)*20,120)</f>
        <v>0</v>
      </c>
      <c r="F114" s="19">
        <f>D114+E114</f>
        <v>44</v>
      </c>
      <c r="G114" s="51" t="s">
        <v>511</v>
      </c>
      <c r="H114" s="52" t="s">
        <v>512</v>
      </c>
      <c r="I114" s="53">
        <f>2017-P114</f>
        <v>2017</v>
      </c>
      <c r="J114" s="54" t="s">
        <v>513</v>
      </c>
      <c r="O114" s="17"/>
      <c r="Y114" s="17"/>
      <c r="AH114" s="17">
        <v>44</v>
      </c>
    </row>
    <row r="115" spans="1:47" ht="12.75">
      <c r="A115" s="13">
        <v>181</v>
      </c>
      <c r="B115" s="2">
        <f>SUM(K115:AW115)</f>
        <v>41</v>
      </c>
      <c r="C115" s="18">
        <f>COUNT(K115:AW115)</f>
        <v>1</v>
      </c>
      <c r="D115" s="18">
        <f>IF(COUNT(K115:AW115)&gt;0,LARGE(K115:AW115,1),0)+IF(COUNT(K115:AW115)&gt;1,LARGE(K115:AW115,2),0)+IF(COUNT(K115:AW115)&gt;2,LARGE(K115:AW115,3),0)+IF(COUNT(K115:AW115)&gt;3,LARGE(K115:AW115,4),0)+IF(COUNT(K115:AW115)&gt;4,LARGE(K115:AW115,5),0)+IF(COUNT(K115:AW115)&gt;5,LARGE(K115:AW115,6),0)+IF(COUNT(K115:AW115)&gt;6,LARGE(K115:AW115,7),0)+IF(COUNT(K115:AW115)&gt;7,LARGE(K115:AW115,8),0)+IF(COUNT(K115:AW115)&gt;8,LARGE(K115:AW115,9),0)+IF(COUNT(K115:AW115)&gt;9,LARGE(K115:AW115,10),0)+IF(COUNT(K115:AW115)&gt;10,LARGE(K115:AW115,11),0)+IF(COUNT(K115:AW115)&gt;11,LARGE(K115:AW115,12),0)+IF(COUNT(K115:AW115)&gt;12,LARGE(K115:AW115,13),0)+IF(COUNT(K115:AW115)&gt;13,LARGE(K115:AW115,14),0)+IF(COUNT(K115:AW115)&gt;14,LARGE(K115:AW115,15),0)</f>
        <v>41</v>
      </c>
      <c r="E115" s="18">
        <f>IF(COUNT(K115:AW115)&lt;22,IF(COUNT(K115:AW115)&gt;14,(COUNT(K115:AW115)-15),0)*20,120)</f>
        <v>0</v>
      </c>
      <c r="F115" s="19">
        <f>D115+E115</f>
        <v>41</v>
      </c>
      <c r="G115" s="21" t="s">
        <v>170</v>
      </c>
      <c r="H115" s="21" t="s">
        <v>117</v>
      </c>
      <c r="I115" s="21">
        <v>1970</v>
      </c>
      <c r="J115" s="21" t="s">
        <v>171</v>
      </c>
      <c r="L115" s="17">
        <v>41</v>
      </c>
      <c r="O115" s="17"/>
      <c r="AU115" s="5"/>
    </row>
    <row r="116" spans="1:35" ht="14.25">
      <c r="A116" s="13">
        <v>128</v>
      </c>
      <c r="B116" s="2">
        <f>SUM(K116:AW116)</f>
        <v>47</v>
      </c>
      <c r="C116" s="18">
        <f>COUNT(K116:AW116)</f>
        <v>1</v>
      </c>
      <c r="D116" s="18">
        <f>IF(COUNT(K116:AW116)&gt;0,LARGE(K116:AW116,1),0)+IF(COUNT(K116:AW116)&gt;1,LARGE(K116:AW116,2),0)+IF(COUNT(K116:AW116)&gt;2,LARGE(K116:AW116,3),0)+IF(COUNT(K116:AW116)&gt;3,LARGE(K116:AW116,4),0)+IF(COUNT(K116:AW116)&gt;4,LARGE(K116:AW116,5),0)+IF(COUNT(K116:AW116)&gt;5,LARGE(K116:AW116,6),0)+IF(COUNT(K116:AW116)&gt;6,LARGE(K116:AW116,7),0)+IF(COUNT(K116:AW116)&gt;7,LARGE(K116:AW116,8),0)+IF(COUNT(K116:AW116)&gt;8,LARGE(K116:AW116,9),0)+IF(COUNT(K116:AW116)&gt;9,LARGE(K116:AW116,10),0)+IF(COUNT(K116:AW116)&gt;10,LARGE(K116:AW116,11),0)+IF(COUNT(K116:AW116)&gt;11,LARGE(K116:AW116,12),0)+IF(COUNT(K116:AW116)&gt;12,LARGE(K116:AW116,13),0)+IF(COUNT(K116:AW116)&gt;13,LARGE(K116:AW116,14),0)+IF(COUNT(K116:AW116)&gt;14,LARGE(K116:AW116,15),0)</f>
        <v>47</v>
      </c>
      <c r="E116" s="18">
        <f>IF(COUNT(K116:AW116)&lt;22,IF(COUNT(K116:AW116)&gt;14,(COUNT(K116:AW116)-15),0)*20,120)</f>
        <v>0</v>
      </c>
      <c r="F116" s="19">
        <f>D116+E116</f>
        <v>47</v>
      </c>
      <c r="G116" s="38" t="s">
        <v>288</v>
      </c>
      <c r="H116" s="38" t="s">
        <v>136</v>
      </c>
      <c r="I116" s="24">
        <v>24838</v>
      </c>
      <c r="J116" s="24" t="s">
        <v>289</v>
      </c>
      <c r="P116" s="17">
        <v>47</v>
      </c>
      <c r="AI116" s="17"/>
    </row>
    <row r="117" spans="1:16" ht="14.25">
      <c r="A117" s="13">
        <v>230</v>
      </c>
      <c r="B117" s="2">
        <f>SUM(K117:AW117)</f>
        <v>34</v>
      </c>
      <c r="C117" s="18">
        <f>COUNT(K117:AW117)</f>
        <v>1</v>
      </c>
      <c r="D117" s="18">
        <f>IF(COUNT(K117:AW117)&gt;0,LARGE(K117:AW117,1),0)+IF(COUNT(K117:AW117)&gt;1,LARGE(K117:AW117,2),0)+IF(COUNT(K117:AW117)&gt;2,LARGE(K117:AW117,3),0)+IF(COUNT(K117:AW117)&gt;3,LARGE(K117:AW117,4),0)+IF(COUNT(K117:AW117)&gt;4,LARGE(K117:AW117,5),0)+IF(COUNT(K117:AW117)&gt;5,LARGE(K117:AW117,6),0)+IF(COUNT(K117:AW117)&gt;6,LARGE(K117:AW117,7),0)+IF(COUNT(K117:AW117)&gt;7,LARGE(K117:AW117,8),0)+IF(COUNT(K117:AW117)&gt;8,LARGE(K117:AW117,9),0)+IF(COUNT(K117:AW117)&gt;9,LARGE(K117:AW117,10),0)+IF(COUNT(K117:AW117)&gt;10,LARGE(K117:AW117,11),0)+IF(COUNT(K117:AW117)&gt;11,LARGE(K117:AW117,12),0)+IF(COUNT(K117:AW117)&gt;12,LARGE(K117:AW117,13),0)+IF(COUNT(K117:AW117)&gt;13,LARGE(K117:AW117,14),0)+IF(COUNT(K117:AW117)&gt;14,LARGE(K117:AW117,15),0)</f>
        <v>34</v>
      </c>
      <c r="E117" s="18">
        <f>IF(COUNT(K117:AW117)&lt;22,IF(COUNT(K117:AW117)&gt;14,(COUNT(K117:AW117)-15),0)*20,120)</f>
        <v>0</v>
      </c>
      <c r="F117" s="19">
        <f>D117+E117</f>
        <v>34</v>
      </c>
      <c r="G117" s="21" t="s">
        <v>337</v>
      </c>
      <c r="H117" s="21" t="s">
        <v>156</v>
      </c>
      <c r="I117" s="24">
        <v>25204</v>
      </c>
      <c r="J117" s="24"/>
      <c r="P117" s="3">
        <v>34</v>
      </c>
    </row>
    <row r="118" spans="1:15" ht="12.75">
      <c r="A118" s="13">
        <v>149</v>
      </c>
      <c r="B118" s="2">
        <f>SUM(K118:AW118)</f>
        <v>45</v>
      </c>
      <c r="C118" s="18">
        <f>COUNT(K118:AW118)</f>
        <v>1</v>
      </c>
      <c r="D118" s="18">
        <f>IF(COUNT(K118:AW118)&gt;0,LARGE(K118:AW118,1),0)+IF(COUNT(K118:AW118)&gt;1,LARGE(K118:AW118,2),0)+IF(COUNT(K118:AW118)&gt;2,LARGE(K118:AW118,3),0)+IF(COUNT(K118:AW118)&gt;3,LARGE(K118:AW118,4),0)+IF(COUNT(K118:AW118)&gt;4,LARGE(K118:AW118,5),0)+IF(COUNT(K118:AW118)&gt;5,LARGE(K118:AW118,6),0)+IF(COUNT(K118:AW118)&gt;6,LARGE(K118:AW118,7),0)+IF(COUNT(K118:AW118)&gt;7,LARGE(K118:AW118,8),0)+IF(COUNT(K118:AW118)&gt;8,LARGE(K118:AW118,9),0)+IF(COUNT(K118:AW118)&gt;9,LARGE(K118:AW118,10),0)+IF(COUNT(K118:AW118)&gt;10,LARGE(K118:AW118,11),0)+IF(COUNT(K118:AW118)&gt;11,LARGE(K118:AW118,12),0)+IF(COUNT(K118:AW118)&gt;12,LARGE(K118:AW118,13),0)+IF(COUNT(K118:AW118)&gt;13,LARGE(K118:AW118,14),0)+IF(COUNT(K118:AW118)&gt;14,LARGE(K118:AW118,15),0)</f>
        <v>45</v>
      </c>
      <c r="E118" s="18">
        <f>IF(COUNT(K118:AW118)&lt;22,IF(COUNT(K118:AW118)&gt;14,(COUNT(K118:AW118)-15),0)*20,120)</f>
        <v>0</v>
      </c>
      <c r="F118" s="19">
        <f>D118+E118</f>
        <v>45</v>
      </c>
      <c r="G118" s="21" t="s">
        <v>270</v>
      </c>
      <c r="H118" s="22" t="s">
        <v>271</v>
      </c>
      <c r="I118" s="22">
        <v>1971</v>
      </c>
      <c r="J118" s="22" t="s">
        <v>272</v>
      </c>
      <c r="O118" s="3">
        <v>45</v>
      </c>
    </row>
    <row r="119" spans="1:14" ht="12.75">
      <c r="A119" s="13">
        <v>99</v>
      </c>
      <c r="B119" s="2">
        <f>SUM(K119:AW119)</f>
        <v>49</v>
      </c>
      <c r="C119" s="18">
        <f>COUNT(K119:AW119)</f>
        <v>1</v>
      </c>
      <c r="D119" s="18">
        <f>IF(COUNT(K119:AW119)&gt;0,LARGE(K119:AW119,1),0)+IF(COUNT(K119:AW119)&gt;1,LARGE(K119:AW119,2),0)+IF(COUNT(K119:AW119)&gt;2,LARGE(K119:AW119,3),0)+IF(COUNT(K119:AW119)&gt;3,LARGE(K119:AW119,4),0)+IF(COUNT(K119:AW119)&gt;4,LARGE(K119:AW119,5),0)+IF(COUNT(K119:AW119)&gt;5,LARGE(K119:AW119,6),0)+IF(COUNT(K119:AW119)&gt;6,LARGE(K119:AW119,7),0)+IF(COUNT(K119:AW119)&gt;7,LARGE(K119:AW119,8),0)+IF(COUNT(K119:AW119)&gt;8,LARGE(K119:AW119,9),0)+IF(COUNT(K119:AW119)&gt;9,LARGE(K119:AW119,10),0)+IF(COUNT(K119:AW119)&gt;10,LARGE(K119:AW119,11),0)+IF(COUNT(K119:AW119)&gt;11,LARGE(K119:AW119,12),0)+IF(COUNT(K119:AW119)&gt;12,LARGE(K119:AW119,13),0)+IF(COUNT(K119:AW119)&gt;13,LARGE(K119:AW119,14),0)+IF(COUNT(K119:AW119)&gt;14,LARGE(K119:AW119,15),0)</f>
        <v>49</v>
      </c>
      <c r="E119" s="18">
        <f>IF(COUNT(K119:AW119)&lt;22,IF(COUNT(K119:AW119)&gt;14,(COUNT(K119:AW119)-15),0)*20,120)</f>
        <v>0</v>
      </c>
      <c r="F119" s="19">
        <f>D119+E119</f>
        <v>49</v>
      </c>
      <c r="G119" s="28" t="s">
        <v>103</v>
      </c>
      <c r="H119" s="28" t="s">
        <v>75</v>
      </c>
      <c r="I119" s="21">
        <v>1969</v>
      </c>
      <c r="J119" s="28" t="s">
        <v>28</v>
      </c>
      <c r="N119" s="3">
        <v>49</v>
      </c>
    </row>
    <row r="120" spans="1:25" ht="12.75">
      <c r="A120" s="13">
        <v>235</v>
      </c>
      <c r="B120" s="2">
        <f>SUM(K120:AW120)</f>
        <v>32</v>
      </c>
      <c r="C120" s="18">
        <f>COUNT(K120:AW120)</f>
        <v>1</v>
      </c>
      <c r="D120" s="18">
        <f>IF(COUNT(K120:AW120)&gt;0,LARGE(K120:AW120,1),0)+IF(COUNT(K120:AW120)&gt;1,LARGE(K120:AW120,2),0)+IF(COUNT(K120:AW120)&gt;2,LARGE(K120:AW120,3),0)+IF(COUNT(K120:AW120)&gt;3,LARGE(K120:AW120,4),0)+IF(COUNT(K120:AW120)&gt;4,LARGE(K120:AW120,5),0)+IF(COUNT(K120:AW120)&gt;5,LARGE(K120:AW120,6),0)+IF(COUNT(K120:AW120)&gt;6,LARGE(K120:AW120,7),0)+IF(COUNT(K120:AW120)&gt;7,LARGE(K120:AW120,8),0)+IF(COUNT(K120:AW120)&gt;8,LARGE(K120:AW120,9),0)+IF(COUNT(K120:AW120)&gt;9,LARGE(K120:AW120,10),0)+IF(COUNT(K120:AW120)&gt;10,LARGE(K120:AW120,11),0)+IF(COUNT(K120:AW120)&gt;11,LARGE(K120:AW120,12),0)+IF(COUNT(K120:AW120)&gt;12,LARGE(K120:AW120,13),0)+IF(COUNT(K120:AW120)&gt;13,LARGE(K120:AW120,14),0)+IF(COUNT(K120:AW120)&gt;14,LARGE(K120:AW120,15),0)</f>
        <v>32</v>
      </c>
      <c r="E120" s="18">
        <f>IF(COUNT(K120:AW120)&lt;22,IF(COUNT(K120:AW120)&gt;14,(COUNT(K120:AW120)-15),0)*20,120)</f>
        <v>0</v>
      </c>
      <c r="F120" s="19">
        <f>D120+E120</f>
        <v>32</v>
      </c>
      <c r="G120" s="28" t="s">
        <v>103</v>
      </c>
      <c r="H120" s="28" t="s">
        <v>324</v>
      </c>
      <c r="I120" s="21">
        <v>1972</v>
      </c>
      <c r="J120" s="28" t="s">
        <v>105</v>
      </c>
      <c r="Y120" s="17">
        <v>32</v>
      </c>
    </row>
    <row r="121" spans="2:46" ht="12.75">
      <c r="B121" s="2">
        <f>SUM(K121:AW121)</f>
        <v>39</v>
      </c>
      <c r="C121" s="18">
        <f>COUNT(K121:AW121)</f>
        <v>1</v>
      </c>
      <c r="D121" s="18">
        <f>IF(COUNT(K121:AW121)&gt;0,LARGE(K121:AW121,1),0)+IF(COUNT(K121:AW121)&gt;1,LARGE(K121:AW121,2),0)+IF(COUNT(K121:AW121)&gt;2,LARGE(K121:AW121,3),0)+IF(COUNT(K121:AW121)&gt;3,LARGE(K121:AW121,4),0)+IF(COUNT(K121:AW121)&gt;4,LARGE(K121:AW121,5),0)+IF(COUNT(K121:AW121)&gt;5,LARGE(K121:AW121,6),0)+IF(COUNT(K121:AW121)&gt;6,LARGE(K121:AW121,7),0)+IF(COUNT(K121:AW121)&gt;7,LARGE(K121:AW121,8),0)+IF(COUNT(K121:AW121)&gt;8,LARGE(K121:AW121,9),0)+IF(COUNT(K121:AW121)&gt;9,LARGE(K121:AW121,10),0)+IF(COUNT(K121:AW121)&gt;10,LARGE(K121:AW121,11),0)+IF(COUNT(K121:AW121)&gt;11,LARGE(K121:AW121,12),0)+IF(COUNT(K121:AW121)&gt;12,LARGE(K121:AW121,13),0)+IF(COUNT(K121:AW121)&gt;13,LARGE(K121:AW121,14),0)+IF(COUNT(K121:AW121)&gt;14,LARGE(K121:AW121,15),0)</f>
        <v>39</v>
      </c>
      <c r="E121" s="18">
        <f>IF(COUNT(K121:AW121)&lt;22,IF(COUNT(K121:AW121)&gt;14,(COUNT(K121:AW121)-15),0)*20,120)</f>
        <v>0</v>
      </c>
      <c r="F121" s="19">
        <f>D121+E121</f>
        <v>39</v>
      </c>
      <c r="G121" s="28" t="s">
        <v>103</v>
      </c>
      <c r="H121" s="21" t="s">
        <v>257</v>
      </c>
      <c r="I121" s="28" t="s">
        <v>369</v>
      </c>
      <c r="J121" s="28" t="s">
        <v>596</v>
      </c>
      <c r="AO121" s="17"/>
      <c r="AQ121" s="17"/>
      <c r="AT121" s="17">
        <v>39</v>
      </c>
    </row>
    <row r="122" spans="1:30" ht="12.75">
      <c r="A122" s="13">
        <v>98</v>
      </c>
      <c r="B122" s="2">
        <f>SUM(K122:AW122)</f>
        <v>49</v>
      </c>
      <c r="C122" s="18">
        <f>COUNT(K122:AW122)</f>
        <v>1</v>
      </c>
      <c r="D122" s="18">
        <f>IF(COUNT(K122:AW122)&gt;0,LARGE(K122:AW122,1),0)+IF(COUNT(K122:AW122)&gt;1,LARGE(K122:AW122,2),0)+IF(COUNT(K122:AW122)&gt;2,LARGE(K122:AW122,3),0)+IF(COUNT(K122:AW122)&gt;3,LARGE(K122:AW122,4),0)+IF(COUNT(K122:AW122)&gt;4,LARGE(K122:AW122,5),0)+IF(COUNT(K122:AW122)&gt;5,LARGE(K122:AW122,6),0)+IF(COUNT(K122:AW122)&gt;6,LARGE(K122:AW122,7),0)+IF(COUNT(K122:AW122)&gt;7,LARGE(K122:AW122,8),0)+IF(COUNT(K122:AW122)&gt;8,LARGE(K122:AW122,9),0)+IF(COUNT(K122:AW122)&gt;9,LARGE(K122:AW122,10),0)+IF(COUNT(K122:AW122)&gt;10,LARGE(K122:AW122,11),0)+IF(COUNT(K122:AW122)&gt;11,LARGE(K122:AW122,12),0)+IF(COUNT(K122:AW122)&gt;12,LARGE(K122:AW122,13),0)+IF(COUNT(K122:AW122)&gt;13,LARGE(K122:AW122,14),0)+IF(COUNT(K122:AW122)&gt;14,LARGE(K122:AW122,15),0)</f>
        <v>49</v>
      </c>
      <c r="E122" s="18">
        <f>IF(COUNT(K122:AW122)&lt;22,IF(COUNT(K122:AW122)&gt;14,(COUNT(K122:AW122)-15),0)*20,120)</f>
        <v>0</v>
      </c>
      <c r="F122" s="19">
        <f>D122+E122</f>
        <v>49</v>
      </c>
      <c r="G122" s="31" t="s">
        <v>358</v>
      </c>
      <c r="H122" s="31" t="s">
        <v>359</v>
      </c>
      <c r="I122" s="30" t="s">
        <v>360</v>
      </c>
      <c r="J122" s="31" t="s">
        <v>361</v>
      </c>
      <c r="P122" s="5"/>
      <c r="R122" s="3">
        <v>49</v>
      </c>
      <c r="Z122" s="17"/>
      <c r="AC122" s="27"/>
      <c r="AD122" s="17"/>
    </row>
    <row r="123" spans="1:34" ht="12.75">
      <c r="A123" s="13">
        <v>148</v>
      </c>
      <c r="B123" s="2">
        <f>SUM(K123:AW123)</f>
        <v>45</v>
      </c>
      <c r="C123" s="18">
        <f>COUNT(K123:AW123)</f>
        <v>1</v>
      </c>
      <c r="D123" s="18">
        <f>IF(COUNT(K123:AW123)&gt;0,LARGE(K123:AW123,1),0)+IF(COUNT(K123:AW123)&gt;1,LARGE(K123:AW123,2),0)+IF(COUNT(K123:AW123)&gt;2,LARGE(K123:AW123,3),0)+IF(COUNT(K123:AW123)&gt;3,LARGE(K123:AW123,4),0)+IF(COUNT(K123:AW123)&gt;4,LARGE(K123:AW123,5),0)+IF(COUNT(K123:AW123)&gt;5,LARGE(K123:AW123,6),0)+IF(COUNT(K123:AW123)&gt;6,LARGE(K123:AW123,7),0)+IF(COUNT(K123:AW123)&gt;7,LARGE(K123:AW123,8),0)+IF(COUNT(K123:AW123)&gt;8,LARGE(K123:AW123,9),0)+IF(COUNT(K123:AW123)&gt;9,LARGE(K123:AW123,10),0)+IF(COUNT(K123:AW123)&gt;10,LARGE(K123:AW123,11),0)+IF(COUNT(K123:AW123)&gt;11,LARGE(K123:AW123,12),0)+IF(COUNT(K123:AW123)&gt;12,LARGE(K123:AW123,13),0)+IF(COUNT(K123:AW123)&gt;13,LARGE(K123:AW123,14),0)+IF(COUNT(K123:AW123)&gt;14,LARGE(K123:AW123,15),0)</f>
        <v>45</v>
      </c>
      <c r="E123" s="18">
        <f>IF(COUNT(K123:AW123)&lt;22,IF(COUNT(K123:AW123)&gt;14,(COUNT(K123:AW123)-15),0)*20,120)</f>
        <v>0</v>
      </c>
      <c r="F123" s="19">
        <f>D123+E123</f>
        <v>45</v>
      </c>
      <c r="G123" s="51" t="s">
        <v>358</v>
      </c>
      <c r="H123" s="52" t="s">
        <v>283</v>
      </c>
      <c r="I123" s="53">
        <f>2017-P123</f>
        <v>2017</v>
      </c>
      <c r="J123" s="54" t="s">
        <v>67</v>
      </c>
      <c r="AD123" s="17"/>
      <c r="AH123" s="17">
        <v>45</v>
      </c>
    </row>
    <row r="124" spans="1:35" ht="12.75">
      <c r="A124" s="13">
        <v>157</v>
      </c>
      <c r="B124" s="2">
        <f>SUM(K124:AW124)</f>
        <v>44</v>
      </c>
      <c r="C124" s="18">
        <f>COUNT(K124:AW124)</f>
        <v>1</v>
      </c>
      <c r="D124" s="18">
        <f>IF(COUNT(K124:AW124)&gt;0,LARGE(K124:AW124,1),0)+IF(COUNT(K124:AW124)&gt;1,LARGE(K124:AW124,2),0)+IF(COUNT(K124:AW124)&gt;2,LARGE(K124:AW124,3),0)+IF(COUNT(K124:AW124)&gt;3,LARGE(K124:AW124,4),0)+IF(COUNT(K124:AW124)&gt;4,LARGE(K124:AW124,5),0)+IF(COUNT(K124:AW124)&gt;5,LARGE(K124:AW124,6),0)+IF(COUNT(K124:AW124)&gt;6,LARGE(K124:AW124,7),0)+IF(COUNT(K124:AW124)&gt;7,LARGE(K124:AW124,8),0)+IF(COUNT(K124:AW124)&gt;8,LARGE(K124:AW124,9),0)+IF(COUNT(K124:AW124)&gt;9,LARGE(K124:AW124,10),0)+IF(COUNT(K124:AW124)&gt;10,LARGE(K124:AW124,11),0)+IF(COUNT(K124:AW124)&gt;11,LARGE(K124:AW124,12),0)+IF(COUNT(K124:AW124)&gt;12,LARGE(K124:AW124,13),0)+IF(COUNT(K124:AW124)&gt;13,LARGE(K124:AW124,14),0)+IF(COUNT(K124:AW124)&gt;14,LARGE(K124:AW124,15),0)</f>
        <v>44</v>
      </c>
      <c r="E124" s="18">
        <f>IF(COUNT(K124:AW124)&lt;22,IF(COUNT(K124:AW124)&gt;14,(COUNT(K124:AW124)-15),0)*20,120)</f>
        <v>0</v>
      </c>
      <c r="F124" s="19">
        <f>D124+E124</f>
        <v>44</v>
      </c>
      <c r="G124" s="25" t="s">
        <v>496</v>
      </c>
      <c r="H124" s="25" t="s">
        <v>81</v>
      </c>
      <c r="I124" s="50">
        <v>1969</v>
      </c>
      <c r="J124" s="25" t="s">
        <v>497</v>
      </c>
      <c r="V124" s="5"/>
      <c r="W124" s="17"/>
      <c r="Y124" s="17"/>
      <c r="AI124" s="3">
        <v>44</v>
      </c>
    </row>
    <row r="125" spans="1:41" ht="12.75">
      <c r="A125" s="13">
        <v>107</v>
      </c>
      <c r="B125" s="2">
        <f>SUM(K125:AW125)</f>
        <v>48</v>
      </c>
      <c r="C125" s="18">
        <f>COUNT(K125:AW125)</f>
        <v>1</v>
      </c>
      <c r="D125" s="18">
        <f>IF(COUNT(K125:AW125)&gt;0,LARGE(K125:AW125,1),0)+IF(COUNT(K125:AW125)&gt;1,LARGE(K125:AW125,2),0)+IF(COUNT(K125:AW125)&gt;2,LARGE(K125:AW125,3),0)+IF(COUNT(K125:AW125)&gt;3,LARGE(K125:AW125,4),0)+IF(COUNT(K125:AW125)&gt;4,LARGE(K125:AW125,5),0)+IF(COUNT(K125:AW125)&gt;5,LARGE(K125:AW125,6),0)+IF(COUNT(K125:AW125)&gt;6,LARGE(K125:AW125,7),0)+IF(COUNT(K125:AW125)&gt;7,LARGE(K125:AW125,8),0)+IF(COUNT(K125:AW125)&gt;8,LARGE(K125:AW125,9),0)+IF(COUNT(K125:AW125)&gt;9,LARGE(K125:AW125,10),0)+IF(COUNT(K125:AW125)&gt;10,LARGE(K125:AW125,11),0)+IF(COUNT(K125:AW125)&gt;11,LARGE(K125:AW125,12),0)+IF(COUNT(K125:AW125)&gt;12,LARGE(K125:AW125,13),0)+IF(COUNT(K125:AW125)&gt;13,LARGE(K125:AW125,14),0)+IF(COUNT(K125:AW125)&gt;14,LARGE(K125:AW125,15),0)</f>
        <v>48</v>
      </c>
      <c r="E125" s="18">
        <f>IF(COUNT(K125:AW125)&lt;22,IF(COUNT(K125:AW125)&gt;14,(COUNT(K125:AW125)-15),0)*20,120)</f>
        <v>0</v>
      </c>
      <c r="F125" s="19">
        <f>D125+E125</f>
        <v>48</v>
      </c>
      <c r="G125" s="26" t="s">
        <v>556</v>
      </c>
      <c r="H125" s="26" t="s">
        <v>557</v>
      </c>
      <c r="I125" s="26">
        <v>1971</v>
      </c>
      <c r="J125" s="26" t="s">
        <v>558</v>
      </c>
      <c r="AJ125" s="15"/>
      <c r="AL125" s="17"/>
      <c r="AM125" s="5"/>
      <c r="AO125" s="3">
        <v>48</v>
      </c>
    </row>
    <row r="126" spans="2:45" ht="12.75">
      <c r="B126" s="2">
        <f>SUM(K126:AW126)</f>
        <v>50</v>
      </c>
      <c r="C126" s="18">
        <f>COUNT(K126:AW126)</f>
        <v>1</v>
      </c>
      <c r="D126" s="18">
        <f>IF(COUNT(K126:AW126)&gt;0,LARGE(K126:AW126,1),0)+IF(COUNT(K126:AW126)&gt;1,LARGE(K126:AW126,2),0)+IF(COUNT(K126:AW126)&gt;2,LARGE(K126:AW126,3),0)+IF(COUNT(K126:AW126)&gt;3,LARGE(K126:AW126,4),0)+IF(COUNT(K126:AW126)&gt;4,LARGE(K126:AW126,5),0)+IF(COUNT(K126:AW126)&gt;5,LARGE(K126:AW126,6),0)+IF(COUNT(K126:AW126)&gt;6,LARGE(K126:AW126,7),0)+IF(COUNT(K126:AW126)&gt;7,LARGE(K126:AW126,8),0)+IF(COUNT(K126:AW126)&gt;8,LARGE(K126:AW126,9),0)+IF(COUNT(K126:AW126)&gt;9,LARGE(K126:AW126,10),0)+IF(COUNT(K126:AW126)&gt;10,LARGE(K126:AW126,11),0)+IF(COUNT(K126:AW126)&gt;11,LARGE(K126:AW126,12),0)+IF(COUNT(K126:AW126)&gt;12,LARGE(K126:AW126,13),0)+IF(COUNT(K126:AW126)&gt;13,LARGE(K126:AW126,14),0)+IF(COUNT(K126:AW126)&gt;14,LARGE(K126:AW126,15),0)</f>
        <v>50</v>
      </c>
      <c r="E126" s="18">
        <f>IF(COUNT(K126:AW126)&lt;22,IF(COUNT(K126:AW126)&gt;14,(COUNT(K126:AW126)-15),0)*20,120)</f>
        <v>0</v>
      </c>
      <c r="F126" s="19">
        <f>D126+E126</f>
        <v>50</v>
      </c>
      <c r="G126" s="59" t="s">
        <v>585</v>
      </c>
      <c r="H126" s="59" t="s">
        <v>176</v>
      </c>
      <c r="I126" s="59">
        <v>1970</v>
      </c>
      <c r="J126" s="59" t="s">
        <v>113</v>
      </c>
      <c r="AS126" s="3">
        <v>50</v>
      </c>
    </row>
    <row r="127" spans="2:46" ht="12.75">
      <c r="B127" s="2">
        <f>SUM(K127:AW127)</f>
        <v>44</v>
      </c>
      <c r="C127" s="18">
        <f>COUNT(K127:AW127)</f>
        <v>1</v>
      </c>
      <c r="D127" s="18">
        <f>IF(COUNT(K127:AW127)&gt;0,LARGE(K127:AW127,1),0)+IF(COUNT(K127:AW127)&gt;1,LARGE(K127:AW127,2),0)+IF(COUNT(K127:AW127)&gt;2,LARGE(K127:AW127,3),0)+IF(COUNT(K127:AW127)&gt;3,LARGE(K127:AW127,4),0)+IF(COUNT(K127:AW127)&gt;4,LARGE(K127:AW127,5),0)+IF(COUNT(K127:AW127)&gt;5,LARGE(K127:AW127,6),0)+IF(COUNT(K127:AW127)&gt;6,LARGE(K127:AW127,7),0)+IF(COUNT(K127:AW127)&gt;7,LARGE(K127:AW127,8),0)+IF(COUNT(K127:AW127)&gt;8,LARGE(K127:AW127,9),0)+IF(COUNT(K127:AW127)&gt;9,LARGE(K127:AW127,10),0)+IF(COUNT(K127:AW127)&gt;10,LARGE(K127:AW127,11),0)+IF(COUNT(K127:AW127)&gt;11,LARGE(K127:AW127,12),0)+IF(COUNT(K127:AW127)&gt;12,LARGE(K127:AW127,13),0)+IF(COUNT(K127:AW127)&gt;13,LARGE(K127:AW127,14),0)+IF(COUNT(K127:AW127)&gt;14,LARGE(K127:AW127,15),0)</f>
        <v>44</v>
      </c>
      <c r="E127" s="18">
        <f>IF(COUNT(K127:AW127)&lt;22,IF(COUNT(K127:AW127)&gt;14,(COUNT(K127:AW127)-15),0)*20,120)</f>
        <v>0</v>
      </c>
      <c r="F127" s="19">
        <f>D127+E127</f>
        <v>44</v>
      </c>
      <c r="G127" s="28" t="s">
        <v>593</v>
      </c>
      <c r="H127" s="21" t="s">
        <v>75</v>
      </c>
      <c r="I127" s="28" t="s">
        <v>357</v>
      </c>
      <c r="J127" s="28" t="s">
        <v>594</v>
      </c>
      <c r="AT127" s="17">
        <v>44</v>
      </c>
    </row>
    <row r="128" spans="1:47" ht="12.75">
      <c r="A128" s="13">
        <v>180</v>
      </c>
      <c r="B128" s="2">
        <f>SUM(K128:AW128)</f>
        <v>41</v>
      </c>
      <c r="C128" s="18">
        <f>COUNT(K128:AW128)</f>
        <v>1</v>
      </c>
      <c r="D128" s="18">
        <f>IF(COUNT(K128:AW128)&gt;0,LARGE(K128:AW128,1),0)+IF(COUNT(K128:AW128)&gt;1,LARGE(K128:AW128,2),0)+IF(COUNT(K128:AW128)&gt;2,LARGE(K128:AW128,3),0)+IF(COUNT(K128:AW128)&gt;3,LARGE(K128:AW128,4),0)+IF(COUNT(K128:AW128)&gt;4,LARGE(K128:AW128,5),0)+IF(COUNT(K128:AW128)&gt;5,LARGE(K128:AW128,6),0)+IF(COUNT(K128:AW128)&gt;6,LARGE(K128:AW128,7),0)+IF(COUNT(K128:AW128)&gt;7,LARGE(K128:AW128,8),0)+IF(COUNT(K128:AW128)&gt;8,LARGE(K128:AW128,9),0)+IF(COUNT(K128:AW128)&gt;9,LARGE(K128:AW128,10),0)+IF(COUNT(K128:AW128)&gt;10,LARGE(K128:AW128,11),0)+IF(COUNT(K128:AW128)&gt;11,LARGE(K128:AW128,12),0)+IF(COUNT(K128:AW128)&gt;12,LARGE(K128:AW128,13),0)+IF(COUNT(K128:AW128)&gt;13,LARGE(K128:AW128,14),0)+IF(COUNT(K128:AW128)&gt;14,LARGE(K128:AW128,15),0)</f>
        <v>41</v>
      </c>
      <c r="E128" s="18">
        <f>IF(COUNT(K128:AW128)&lt;22,IF(COUNT(K128:AW128)&gt;14,(COUNT(K128:AW128)-15),0)*20,120)</f>
        <v>0</v>
      </c>
      <c r="F128" s="19">
        <f>D128+E128</f>
        <v>41</v>
      </c>
      <c r="G128" s="25" t="s">
        <v>354</v>
      </c>
      <c r="H128" s="25" t="s">
        <v>96</v>
      </c>
      <c r="I128" s="25">
        <v>1970</v>
      </c>
      <c r="J128" s="25" t="s">
        <v>183</v>
      </c>
      <c r="Q128" s="3">
        <v>41</v>
      </c>
      <c r="R128" s="17"/>
      <c r="AU128" s="5"/>
    </row>
    <row r="129" spans="1:11" ht="12.75">
      <c r="A129" s="13">
        <v>127</v>
      </c>
      <c r="B129" s="2">
        <f>SUM(K129:AW129)</f>
        <v>47</v>
      </c>
      <c r="C129" s="18">
        <f>COUNT(K129:AW129)</f>
        <v>1</v>
      </c>
      <c r="D129" s="18">
        <f>IF(COUNT(K129:AW129)&gt;0,LARGE(K129:AW129,1),0)+IF(COUNT(K129:AW129)&gt;1,LARGE(K129:AW129,2),0)+IF(COUNT(K129:AW129)&gt;2,LARGE(K129:AW129,3),0)+IF(COUNT(K129:AW129)&gt;3,LARGE(K129:AW129,4),0)+IF(COUNT(K129:AW129)&gt;4,LARGE(K129:AW129,5),0)+IF(COUNT(K129:AW129)&gt;5,LARGE(K129:AW129,6),0)+IF(COUNT(K129:AW129)&gt;6,LARGE(K129:AW129,7),0)+IF(COUNT(K129:AW129)&gt;7,LARGE(K129:AW129,8),0)+IF(COUNT(K129:AW129)&gt;8,LARGE(K129:AW129,9),0)+IF(COUNT(K129:AW129)&gt;9,LARGE(K129:AW129,10),0)+IF(COUNT(K129:AW129)&gt;10,LARGE(K129:AW129,11),0)+IF(COUNT(K129:AW129)&gt;11,LARGE(K129:AW129,12),0)+IF(COUNT(K129:AW129)&gt;12,LARGE(K129:AW129,13),0)+IF(COUNT(K129:AW129)&gt;13,LARGE(K129:AW129,14),0)+IF(COUNT(K129:AW129)&gt;14,LARGE(K129:AW129,15),0)</f>
        <v>47</v>
      </c>
      <c r="E129" s="18">
        <f>IF(COUNT(K129:AW129)&lt;22,IF(COUNT(K129:AW129)&gt;14,(COUNT(K129:AW129)-15),0)*20,120)</f>
        <v>0</v>
      </c>
      <c r="F129" s="19">
        <f>D129+E129</f>
        <v>47</v>
      </c>
      <c r="G129" s="26" t="s">
        <v>251</v>
      </c>
      <c r="H129" s="26" t="s">
        <v>156</v>
      </c>
      <c r="I129" s="26">
        <v>1970</v>
      </c>
      <c r="J129" s="26" t="s">
        <v>252</v>
      </c>
      <c r="K129" s="3">
        <v>47</v>
      </c>
    </row>
    <row r="130" spans="1:11" ht="25.5">
      <c r="A130" s="13">
        <v>83</v>
      </c>
      <c r="B130" s="2">
        <f>SUM(K130:AW130)</f>
        <v>50</v>
      </c>
      <c r="C130" s="18">
        <f>COUNT(K130:AW130)</f>
        <v>1</v>
      </c>
      <c r="D130" s="18">
        <f>IF(COUNT(K130:AW130)&gt;0,LARGE(K130:AW130,1),0)+IF(COUNT(K130:AW130)&gt;1,LARGE(K130:AW130,2),0)+IF(COUNT(K130:AW130)&gt;2,LARGE(K130:AW130,3),0)+IF(COUNT(K130:AW130)&gt;3,LARGE(K130:AW130,4),0)+IF(COUNT(K130:AW130)&gt;4,LARGE(K130:AW130,5),0)+IF(COUNT(K130:AW130)&gt;5,LARGE(K130:AW130,6),0)+IF(COUNT(K130:AW130)&gt;6,LARGE(K130:AW130,7),0)+IF(COUNT(K130:AW130)&gt;7,LARGE(K130:AW130,8),0)+IF(COUNT(K130:AW130)&gt;8,LARGE(K130:AW130,9),0)+IF(COUNT(K130:AW130)&gt;9,LARGE(K130:AW130,10),0)+IF(COUNT(K130:AW130)&gt;10,LARGE(K130:AW130,11),0)+IF(COUNT(K130:AW130)&gt;11,LARGE(K130:AW130,12),0)+IF(COUNT(K130:AW130)&gt;12,LARGE(K130:AW130,13),0)+IF(COUNT(K130:AW130)&gt;13,LARGE(K130:AW130,14),0)+IF(COUNT(K130:AW130)&gt;14,LARGE(K130:AW130,15),0)</f>
        <v>50</v>
      </c>
      <c r="E130" s="18">
        <f>IF(COUNT(K130:AW130)&lt;22,IF(COUNT(K130:AW130)&gt;14,(COUNT(K130:AW130)-15),0)*20,120)</f>
        <v>0</v>
      </c>
      <c r="F130" s="19">
        <f>D130+E130</f>
        <v>50</v>
      </c>
      <c r="G130" s="21" t="s">
        <v>219</v>
      </c>
      <c r="H130" s="26" t="s">
        <v>220</v>
      </c>
      <c r="I130" s="26">
        <v>1971</v>
      </c>
      <c r="J130" s="26" t="s">
        <v>221</v>
      </c>
      <c r="K130" s="27">
        <v>50</v>
      </c>
    </row>
    <row r="131" spans="1:12" ht="12.75">
      <c r="A131" s="13">
        <v>246</v>
      </c>
      <c r="B131" s="2">
        <f>SUM(K131:AW131)</f>
        <v>27</v>
      </c>
      <c r="C131" s="18">
        <f>COUNT(K131:AW131)</f>
        <v>1</v>
      </c>
      <c r="D131" s="18">
        <f>IF(COUNT(K131:AW131)&gt;0,LARGE(K131:AW131,1),0)+IF(COUNT(K131:AW131)&gt;1,LARGE(K131:AW131,2),0)+IF(COUNT(K131:AW131)&gt;2,LARGE(K131:AW131,3),0)+IF(COUNT(K131:AW131)&gt;3,LARGE(K131:AW131,4),0)+IF(COUNT(K131:AW131)&gt;4,LARGE(K131:AW131,5),0)+IF(COUNT(K131:AW131)&gt;5,LARGE(K131:AW131,6),0)+IF(COUNT(K131:AW131)&gt;6,LARGE(K131:AW131,7),0)+IF(COUNT(K131:AW131)&gt;7,LARGE(K131:AW131,8),0)+IF(COUNT(K131:AW131)&gt;8,LARGE(K131:AW131,9),0)+IF(COUNT(K131:AW131)&gt;9,LARGE(K131:AW131,10),0)+IF(COUNT(K131:AW131)&gt;10,LARGE(K131:AW131,11),0)+IF(COUNT(K131:AW131)&gt;11,LARGE(K131:AW131,12),0)+IF(COUNT(K131:AW131)&gt;12,LARGE(K131:AW131,13),0)+IF(COUNT(K131:AW131)&gt;13,LARGE(K131:AW131,14),0)+IF(COUNT(K131:AW131)&gt;14,LARGE(K131:AW131,15),0)</f>
        <v>27</v>
      </c>
      <c r="E131" s="18">
        <f>IF(COUNT(K131:AW131)&lt;22,IF(COUNT(K131:AW131)&gt;14,(COUNT(K131:AW131)-15),0)*20,120)</f>
        <v>0</v>
      </c>
      <c r="F131" s="19">
        <f>D131+E131</f>
        <v>27</v>
      </c>
      <c r="G131" s="21" t="s">
        <v>196</v>
      </c>
      <c r="H131" s="21" t="s">
        <v>197</v>
      </c>
      <c r="I131" s="21">
        <v>1972</v>
      </c>
      <c r="J131" s="21"/>
      <c r="L131" s="17">
        <v>27</v>
      </c>
    </row>
    <row r="132" spans="1:29" ht="14.25">
      <c r="A132" s="13">
        <v>96</v>
      </c>
      <c r="B132" s="2">
        <f>SUM(K132:AW132)</f>
        <v>49</v>
      </c>
      <c r="C132" s="18">
        <f>COUNT(K132:AW132)</f>
        <v>1</v>
      </c>
      <c r="D132" s="18">
        <f>IF(COUNT(K132:AW132)&gt;0,LARGE(K132:AW132,1),0)+IF(COUNT(K132:AW132)&gt;1,LARGE(K132:AW132,2),0)+IF(COUNT(K132:AW132)&gt;2,LARGE(K132:AW132,3),0)+IF(COUNT(K132:AW132)&gt;3,LARGE(K132:AW132,4),0)+IF(COUNT(K132:AW132)&gt;4,LARGE(K132:AW132,5),0)+IF(COUNT(K132:AW132)&gt;5,LARGE(K132:AW132,6),0)+IF(COUNT(K132:AW132)&gt;6,LARGE(K132:AW132,7),0)+IF(COUNT(K132:AW132)&gt;7,LARGE(K132:AW132,8),0)+IF(COUNT(K132:AW132)&gt;8,LARGE(K132:AW132,9),0)+IF(COUNT(K132:AW132)&gt;9,LARGE(K132:AW132,10),0)+IF(COUNT(K132:AW132)&gt;10,LARGE(K132:AW132,11),0)+IF(COUNT(K132:AW132)&gt;11,LARGE(K132:AW132,12),0)+IF(COUNT(K132:AW132)&gt;12,LARGE(K132:AW132,13),0)+IF(COUNT(K132:AW132)&gt;13,LARGE(K132:AW132,14),0)+IF(COUNT(K132:AW132)&gt;14,LARGE(K132:AW132,15),0)</f>
        <v>49</v>
      </c>
      <c r="E132" s="18">
        <f>IF(COUNT(K132:AW132)&lt;22,IF(COUNT(K132:AW132)&gt;14,(COUNT(K132:AW132)-15),0)*20,120)</f>
        <v>0</v>
      </c>
      <c r="F132" s="19">
        <f>D132+E132</f>
        <v>49</v>
      </c>
      <c r="G132" s="38" t="s">
        <v>286</v>
      </c>
      <c r="H132" s="38" t="s">
        <v>287</v>
      </c>
      <c r="I132" s="24">
        <v>26299</v>
      </c>
      <c r="J132" s="24"/>
      <c r="P132" s="17">
        <v>49</v>
      </c>
      <c r="Z132" s="17"/>
      <c r="AA132" s="17"/>
      <c r="AC132" s="17"/>
    </row>
    <row r="133" spans="1:18" ht="12.75">
      <c r="A133" s="13">
        <v>225</v>
      </c>
      <c r="B133" s="2">
        <f>SUM(K133:AW133)</f>
        <v>35</v>
      </c>
      <c r="C133" s="18">
        <f>COUNT(K133:AW133)</f>
        <v>1</v>
      </c>
      <c r="D133" s="18">
        <f>IF(COUNT(K133:AW133)&gt;0,LARGE(K133:AW133,1),0)+IF(COUNT(K133:AW133)&gt;1,LARGE(K133:AW133,2),0)+IF(COUNT(K133:AW133)&gt;2,LARGE(K133:AW133,3),0)+IF(COUNT(K133:AW133)&gt;3,LARGE(K133:AW133,4),0)+IF(COUNT(K133:AW133)&gt;4,LARGE(K133:AW133,5),0)+IF(COUNT(K133:AW133)&gt;5,LARGE(K133:AW133,6),0)+IF(COUNT(K133:AW133)&gt;6,LARGE(K133:AW133,7),0)+IF(COUNT(K133:AW133)&gt;7,LARGE(K133:AW133,8),0)+IF(COUNT(K133:AW133)&gt;8,LARGE(K133:AW133,9),0)+IF(COUNT(K133:AW133)&gt;9,LARGE(K133:AW133,10),0)+IF(COUNT(K133:AW133)&gt;10,LARGE(K133:AW133,11),0)+IF(COUNT(K133:AW133)&gt;11,LARGE(K133:AW133,12),0)+IF(COUNT(K133:AW133)&gt;12,LARGE(K133:AW133,13),0)+IF(COUNT(K133:AW133)&gt;13,LARGE(K133:AW133,14),0)+IF(COUNT(K133:AW133)&gt;14,LARGE(K133:AW133,15),0)</f>
        <v>35</v>
      </c>
      <c r="E133" s="18">
        <f>IF(COUNT(K133:AW133)&lt;22,IF(COUNT(K133:AW133)&gt;14,(COUNT(K133:AW133)-15),0)*20,120)</f>
        <v>0</v>
      </c>
      <c r="F133" s="19">
        <f>D133+E133</f>
        <v>35</v>
      </c>
      <c r="G133" s="31" t="s">
        <v>392</v>
      </c>
      <c r="H133" s="31" t="s">
        <v>393</v>
      </c>
      <c r="I133" s="30" t="s">
        <v>369</v>
      </c>
      <c r="J133" s="31" t="s">
        <v>67</v>
      </c>
      <c r="R133" s="17">
        <v>35</v>
      </c>
    </row>
    <row r="134" spans="1:18" ht="12.75">
      <c r="A134" s="13">
        <v>138</v>
      </c>
      <c r="B134" s="2">
        <f>SUM(K134:AW134)</f>
        <v>46</v>
      </c>
      <c r="C134" s="18">
        <f>COUNT(K134:AW134)</f>
        <v>1</v>
      </c>
      <c r="D134" s="18">
        <f>IF(COUNT(K134:AW134)&gt;0,LARGE(K134:AW134,1),0)+IF(COUNT(K134:AW134)&gt;1,LARGE(K134:AW134,2),0)+IF(COUNT(K134:AW134)&gt;2,LARGE(K134:AW134,3),0)+IF(COUNT(K134:AW134)&gt;3,LARGE(K134:AW134,4),0)+IF(COUNT(K134:AW134)&gt;4,LARGE(K134:AW134,5),0)+IF(COUNT(K134:AW134)&gt;5,LARGE(K134:AW134,6),0)+IF(COUNT(K134:AW134)&gt;6,LARGE(K134:AW134,7),0)+IF(COUNT(K134:AW134)&gt;7,LARGE(K134:AW134,8),0)+IF(COUNT(K134:AW134)&gt;8,LARGE(K134:AW134,9),0)+IF(COUNT(K134:AW134)&gt;9,LARGE(K134:AW134,10),0)+IF(COUNT(K134:AW134)&gt;10,LARGE(K134:AW134,11),0)+IF(COUNT(K134:AW134)&gt;11,LARGE(K134:AW134,12),0)+IF(COUNT(K134:AW134)&gt;12,LARGE(K134:AW134,13),0)+IF(COUNT(K134:AW134)&gt;13,LARGE(K134:AW134,14),0)+IF(COUNT(K134:AW134)&gt;14,LARGE(K134:AW134,15),0)</f>
        <v>46</v>
      </c>
      <c r="E134" s="18">
        <f>IF(COUNT(K134:AW134)&lt;22,IF(COUNT(K134:AW134)&gt;14,(COUNT(K134:AW134)-15),0)*20,120)</f>
        <v>0</v>
      </c>
      <c r="F134" s="19">
        <f>D134+E134</f>
        <v>46</v>
      </c>
      <c r="G134" s="31" t="s">
        <v>364</v>
      </c>
      <c r="H134" s="31" t="s">
        <v>365</v>
      </c>
      <c r="I134" s="30" t="s">
        <v>366</v>
      </c>
      <c r="J134" s="31" t="s">
        <v>361</v>
      </c>
      <c r="P134" s="5"/>
      <c r="Q134" s="17"/>
      <c r="R134" s="3">
        <v>46</v>
      </c>
    </row>
    <row r="135" spans="1:17" ht="12.75">
      <c r="A135" s="13">
        <v>95</v>
      </c>
      <c r="B135" s="2">
        <f>SUM(K135:AW135)</f>
        <v>49</v>
      </c>
      <c r="C135" s="18">
        <f>COUNT(K135:AW135)</f>
        <v>1</v>
      </c>
      <c r="D135" s="18">
        <f>IF(COUNT(K135:AW135)&gt;0,LARGE(K135:AW135,1),0)+IF(COUNT(K135:AW135)&gt;1,LARGE(K135:AW135,2),0)+IF(COUNT(K135:AW135)&gt;2,LARGE(K135:AW135,3),0)+IF(COUNT(K135:AW135)&gt;3,LARGE(K135:AW135,4),0)+IF(COUNT(K135:AW135)&gt;4,LARGE(K135:AW135,5),0)+IF(COUNT(K135:AW135)&gt;5,LARGE(K135:AW135,6),0)+IF(COUNT(K135:AW135)&gt;6,LARGE(K135:AW135,7),0)+IF(COUNT(K135:AW135)&gt;7,LARGE(K135:AW135,8),0)+IF(COUNT(K135:AW135)&gt;8,LARGE(K135:AW135,9),0)+IF(COUNT(K135:AW135)&gt;9,LARGE(K135:AW135,10),0)+IF(COUNT(K135:AW135)&gt;10,LARGE(K135:AW135,11),0)+IF(COUNT(K135:AW135)&gt;11,LARGE(K135:AW135,12),0)+IF(COUNT(K135:AW135)&gt;12,LARGE(K135:AW135,13),0)+IF(COUNT(K135:AW135)&gt;13,LARGE(K135:AW135,14),0)+IF(COUNT(K135:AW135)&gt;14,LARGE(K135:AW135,15),0)</f>
        <v>49</v>
      </c>
      <c r="E135" s="18">
        <f>IF(COUNT(K135:AW135)&lt;22,IF(COUNT(K135:AW135)&gt;14,(COUNT(K135:AW135)-15),0)*20,120)</f>
        <v>0</v>
      </c>
      <c r="F135" s="19">
        <f>D135+E135</f>
        <v>49</v>
      </c>
      <c r="G135" s="25" t="s">
        <v>343</v>
      </c>
      <c r="H135" s="25" t="s">
        <v>344</v>
      </c>
      <c r="I135" s="25">
        <v>1968</v>
      </c>
      <c r="J135" s="25" t="s">
        <v>345</v>
      </c>
      <c r="Q135" s="3">
        <v>49</v>
      </c>
    </row>
    <row r="136" spans="1:36" ht="12.75">
      <c r="A136" s="13">
        <v>147</v>
      </c>
      <c r="B136" s="2">
        <f>SUM(K136:AW136)</f>
        <v>45</v>
      </c>
      <c r="C136" s="18">
        <f>COUNT(K136:AW136)</f>
        <v>1</v>
      </c>
      <c r="D136" s="18">
        <f>IF(COUNT(K136:AW136)&gt;0,LARGE(K136:AW136,1),0)+IF(COUNT(K136:AW136)&gt;1,LARGE(K136:AW136,2),0)+IF(COUNT(K136:AW136)&gt;2,LARGE(K136:AW136,3),0)+IF(COUNT(K136:AW136)&gt;3,LARGE(K136:AW136,4),0)+IF(COUNT(K136:AW136)&gt;4,LARGE(K136:AW136,5),0)+IF(COUNT(K136:AW136)&gt;5,LARGE(K136:AW136,6),0)+IF(COUNT(K136:AW136)&gt;6,LARGE(K136:AW136,7),0)+IF(COUNT(K136:AW136)&gt;7,LARGE(K136:AW136,8),0)+IF(COUNT(K136:AW136)&gt;8,LARGE(K136:AW136,9),0)+IF(COUNT(K136:AW136)&gt;9,LARGE(K136:AW136,10),0)+IF(COUNT(K136:AW136)&gt;10,LARGE(K136:AW136,11),0)+IF(COUNT(K136:AW136)&gt;11,LARGE(K136:AW136,12),0)+IF(COUNT(K136:AW136)&gt;12,LARGE(K136:AW136,13),0)+IF(COUNT(K136:AW136)&gt;13,LARGE(K136:AW136,14),0)+IF(COUNT(K136:AW136)&gt;14,LARGE(K136:AW136,15),0)</f>
        <v>45</v>
      </c>
      <c r="E136" s="18">
        <f>IF(COUNT(K136:AW136)&lt;22,IF(COUNT(K136:AW136)&gt;14,(COUNT(K136:AW136)-15),0)*20,120)</f>
        <v>0</v>
      </c>
      <c r="F136" s="19">
        <f>D136+E136</f>
        <v>45</v>
      </c>
      <c r="G136" s="21" t="s">
        <v>547</v>
      </c>
      <c r="H136" s="21" t="s">
        <v>259</v>
      </c>
      <c r="I136" s="55">
        <v>1971</v>
      </c>
      <c r="J136" s="21" t="s">
        <v>548</v>
      </c>
      <c r="AJ136" s="3">
        <v>45</v>
      </c>
    </row>
    <row r="137" spans="2:45" ht="15">
      <c r="B137" s="2">
        <f>SUM(K137:AW137)</f>
        <v>42</v>
      </c>
      <c r="C137" s="18">
        <f>COUNT(K137:AW137)</f>
        <v>1</v>
      </c>
      <c r="D137" s="18">
        <f>IF(COUNT(K137:AW137)&gt;0,LARGE(K137:AW137,1),0)+IF(COUNT(K137:AW137)&gt;1,LARGE(K137:AW137,2),0)+IF(COUNT(K137:AW137)&gt;2,LARGE(K137:AW137,3),0)+IF(COUNT(K137:AW137)&gt;3,LARGE(K137:AW137,4),0)+IF(COUNT(K137:AW137)&gt;4,LARGE(K137:AW137,5),0)+IF(COUNT(K137:AW137)&gt;5,LARGE(K137:AW137,6),0)+IF(COUNT(K137:AW137)&gt;6,LARGE(K137:AW137,7),0)+IF(COUNT(K137:AW137)&gt;7,LARGE(K137:AW137,8),0)+IF(COUNT(K137:AW137)&gt;8,LARGE(K137:AW137,9),0)+IF(COUNT(K137:AW137)&gt;9,LARGE(K137:AW137,10),0)+IF(COUNT(K137:AW137)&gt;10,LARGE(K137:AW137,11),0)+IF(COUNT(K137:AW137)&gt;11,LARGE(K137:AW137,12),0)+IF(COUNT(K137:AW137)&gt;12,LARGE(K137:AW137,13),0)+IF(COUNT(K137:AW137)&gt;13,LARGE(K137:AW137,14),0)+IF(COUNT(K137:AW137)&gt;14,LARGE(K137:AW137,15),0)</f>
        <v>42</v>
      </c>
      <c r="E137" s="18">
        <f>IF(COUNT(K137:AW137)&lt;22,IF(COUNT(K137:AW137)&gt;14,(COUNT(K137:AW137)-15),0)*20,120)</f>
        <v>0</v>
      </c>
      <c r="F137" s="19">
        <f>D137+E137</f>
        <v>42</v>
      </c>
      <c r="G137" s="59" t="s">
        <v>590</v>
      </c>
      <c r="H137" s="59" t="s">
        <v>324</v>
      </c>
      <c r="I137" s="59">
        <v>1968</v>
      </c>
      <c r="J137" s="60"/>
      <c r="AS137" s="3">
        <v>42</v>
      </c>
    </row>
    <row r="138" spans="1:47" ht="12.75">
      <c r="A138" s="13">
        <v>126</v>
      </c>
      <c r="B138" s="2">
        <f>SUM(K138:AW138)</f>
        <v>47</v>
      </c>
      <c r="C138" s="18">
        <f>COUNT(K138:AW138)</f>
        <v>1</v>
      </c>
      <c r="D138" s="18">
        <f>IF(COUNT(K138:AW138)&gt;0,LARGE(K138:AW138,1),0)+IF(COUNT(K138:AW138)&gt;1,LARGE(K138:AW138,2),0)+IF(COUNT(K138:AW138)&gt;2,LARGE(K138:AW138,3),0)+IF(COUNT(K138:AW138)&gt;3,LARGE(K138:AW138,4),0)+IF(COUNT(K138:AW138)&gt;4,LARGE(K138:AW138,5),0)+IF(COUNT(K138:AW138)&gt;5,LARGE(K138:AW138,6),0)+IF(COUNT(K138:AW138)&gt;6,LARGE(K138:AW138,7),0)+IF(COUNT(K138:AW138)&gt;7,LARGE(K138:AW138,8),0)+IF(COUNT(K138:AW138)&gt;8,LARGE(K138:AW138,9),0)+IF(COUNT(K138:AW138)&gt;9,LARGE(K138:AW138,10),0)+IF(COUNT(K138:AW138)&gt;10,LARGE(K138:AW138,11),0)+IF(COUNT(K138:AW138)&gt;11,LARGE(K138:AW138,12),0)+IF(COUNT(K138:AW138)&gt;12,LARGE(K138:AW138,13),0)+IF(COUNT(K138:AW138)&gt;13,LARGE(K138:AW138,14),0)+IF(COUNT(K138:AW138)&gt;14,LARGE(K138:AW138,15),0)</f>
        <v>47</v>
      </c>
      <c r="E138" s="18">
        <f>IF(COUNT(K138:AW138)&lt;22,IF(COUNT(K138:AW138)&gt;14,(COUNT(K138:AW138)-15),0)*20,120)</f>
        <v>0</v>
      </c>
      <c r="F138" s="19">
        <f>D138+E138</f>
        <v>47</v>
      </c>
      <c r="G138" s="28" t="s">
        <v>95</v>
      </c>
      <c r="H138" s="21" t="s">
        <v>96</v>
      </c>
      <c r="I138" s="21">
        <v>1969</v>
      </c>
      <c r="J138" s="28" t="s">
        <v>67</v>
      </c>
      <c r="K138" s="16"/>
      <c r="L138" s="5"/>
      <c r="M138" s="17">
        <v>47</v>
      </c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15"/>
      <c r="AC138" s="5"/>
      <c r="AD138" s="5"/>
      <c r="AE138" s="5"/>
      <c r="AF138" s="5"/>
      <c r="AG138" s="5"/>
      <c r="AH138" s="5"/>
      <c r="AI138" s="5"/>
      <c r="AJ138" s="5"/>
      <c r="AK138" s="1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34" ht="12.75">
      <c r="A139" s="13">
        <v>189</v>
      </c>
      <c r="B139" s="2">
        <f>SUM(K139:AW139)</f>
        <v>40</v>
      </c>
      <c r="C139" s="18">
        <f>COUNT(K139:AW139)</f>
        <v>1</v>
      </c>
      <c r="D139" s="18">
        <f>IF(COUNT(K139:AW139)&gt;0,LARGE(K139:AW139,1),0)+IF(COUNT(K139:AW139)&gt;1,LARGE(K139:AW139,2),0)+IF(COUNT(K139:AW139)&gt;2,LARGE(K139:AW139,3),0)+IF(COUNT(K139:AW139)&gt;3,LARGE(K139:AW139,4),0)+IF(COUNT(K139:AW139)&gt;4,LARGE(K139:AW139,5),0)+IF(COUNT(K139:AW139)&gt;5,LARGE(K139:AW139,6),0)+IF(COUNT(K139:AW139)&gt;6,LARGE(K139:AW139,7),0)+IF(COUNT(K139:AW139)&gt;7,LARGE(K139:AW139,8),0)+IF(COUNT(K139:AW139)&gt;8,LARGE(K139:AW139,9),0)+IF(COUNT(K139:AW139)&gt;9,LARGE(K139:AW139,10),0)+IF(COUNT(K139:AW139)&gt;10,LARGE(K139:AW139,11),0)+IF(COUNT(K139:AW139)&gt;11,LARGE(K139:AW139,12),0)+IF(COUNT(K139:AW139)&gt;12,LARGE(K139:AW139,13),0)+IF(COUNT(K139:AW139)&gt;13,LARGE(K139:AW139,14),0)+IF(COUNT(K139:AW139)&gt;14,LARGE(K139:AW139,15),0)</f>
        <v>40</v>
      </c>
      <c r="E139" s="18">
        <f>IF(COUNT(K139:AW139)&lt;22,IF(COUNT(K139:AW139)&gt;14,(COUNT(K139:AW139)-15),0)*20,120)</f>
        <v>0</v>
      </c>
      <c r="F139" s="19">
        <f>D139+E139</f>
        <v>40</v>
      </c>
      <c r="G139" s="51" t="s">
        <v>520</v>
      </c>
      <c r="H139" s="52" t="s">
        <v>521</v>
      </c>
      <c r="I139" s="53">
        <f>2017-P139</f>
        <v>2017</v>
      </c>
      <c r="J139" s="54" t="s">
        <v>67</v>
      </c>
      <c r="AH139" s="17">
        <v>40</v>
      </c>
    </row>
    <row r="140" spans="1:12" ht="12.75">
      <c r="A140" s="13">
        <v>216</v>
      </c>
      <c r="B140" s="2">
        <f>SUM(K140:AW140)</f>
        <v>37</v>
      </c>
      <c r="C140" s="18">
        <f>COUNT(K140:AW140)</f>
        <v>1</v>
      </c>
      <c r="D140" s="18">
        <f>IF(COUNT(K140:AW140)&gt;0,LARGE(K140:AW140,1),0)+IF(COUNT(K140:AW140)&gt;1,LARGE(K140:AW140,2),0)+IF(COUNT(K140:AW140)&gt;2,LARGE(K140:AW140,3),0)+IF(COUNT(K140:AW140)&gt;3,LARGE(K140:AW140,4),0)+IF(COUNT(K140:AW140)&gt;4,LARGE(K140:AW140,5),0)+IF(COUNT(K140:AW140)&gt;5,LARGE(K140:AW140,6),0)+IF(COUNT(K140:AW140)&gt;6,LARGE(K140:AW140,7),0)+IF(COUNT(K140:AW140)&gt;7,LARGE(K140:AW140,8),0)+IF(COUNT(K140:AW140)&gt;8,LARGE(K140:AW140,9),0)+IF(COUNT(K140:AW140)&gt;9,LARGE(K140:AW140,10),0)+IF(COUNT(K140:AW140)&gt;10,LARGE(K140:AW140,11),0)+IF(COUNT(K140:AW140)&gt;11,LARGE(K140:AW140,12),0)+IF(COUNT(K140:AW140)&gt;12,LARGE(K140:AW140,13),0)+IF(COUNT(K140:AW140)&gt;13,LARGE(K140:AW140,14),0)+IF(COUNT(K140:AW140)&gt;14,LARGE(K140:AW140,15),0)</f>
        <v>37</v>
      </c>
      <c r="E140" s="18">
        <f>IF(COUNT(K140:AW140)&lt;22,IF(COUNT(K140:AW140)&gt;14,(COUNT(K140:AW140)-15),0)*20,120)</f>
        <v>0</v>
      </c>
      <c r="F140" s="19">
        <f>D140+E140</f>
        <v>37</v>
      </c>
      <c r="G140" s="21" t="s">
        <v>178</v>
      </c>
      <c r="H140" s="21" t="s">
        <v>124</v>
      </c>
      <c r="I140" s="21">
        <v>1969</v>
      </c>
      <c r="J140" s="21"/>
      <c r="L140" s="17">
        <v>37</v>
      </c>
    </row>
    <row r="141" spans="2:46" ht="12.75">
      <c r="B141" s="2">
        <f>SUM(K141:AW141)</f>
        <v>42</v>
      </c>
      <c r="C141" s="18">
        <f>COUNT(K141:AW141)</f>
        <v>1</v>
      </c>
      <c r="D141" s="18">
        <f>IF(COUNT(K141:AW141)&gt;0,LARGE(K141:AW141,1),0)+IF(COUNT(K141:AW141)&gt;1,LARGE(K141:AW141,2),0)+IF(COUNT(K141:AW141)&gt;2,LARGE(K141:AW141,3),0)+IF(COUNT(K141:AW141)&gt;3,LARGE(K141:AW141,4),0)+IF(COUNT(K141:AW141)&gt;4,LARGE(K141:AW141,5),0)+IF(COUNT(K141:AW141)&gt;5,LARGE(K141:AW141,6),0)+IF(COUNT(K141:AW141)&gt;6,LARGE(K141:AW141,7),0)+IF(COUNT(K141:AW141)&gt;7,LARGE(K141:AW141,8),0)+IF(COUNT(K141:AW141)&gt;8,LARGE(K141:AW141,9),0)+IF(COUNT(K141:AW141)&gt;9,LARGE(K141:AW141,10),0)+IF(COUNT(K141:AW141)&gt;10,LARGE(K141:AW141,11),0)+IF(COUNT(K141:AW141)&gt;11,LARGE(K141:AW141,12),0)+IF(COUNT(K141:AW141)&gt;12,LARGE(K141:AW141,13),0)+IF(COUNT(K141:AW141)&gt;13,LARGE(K141:AW141,14),0)+IF(COUNT(K141:AW141)&gt;14,LARGE(K141:AW141,15),0)</f>
        <v>42</v>
      </c>
      <c r="E141" s="18">
        <f>IF(COUNT(K141:AW141)&lt;22,IF(COUNT(K141:AW141)&gt;14,(COUNT(K141:AW141)-15),0)*20,120)</f>
        <v>0</v>
      </c>
      <c r="F141" s="19">
        <f>D141+E141</f>
        <v>42</v>
      </c>
      <c r="G141" s="28" t="s">
        <v>595</v>
      </c>
      <c r="H141" s="21" t="s">
        <v>96</v>
      </c>
      <c r="I141" s="28" t="s">
        <v>369</v>
      </c>
      <c r="J141" s="28" t="s">
        <v>67</v>
      </c>
      <c r="AT141" s="17">
        <v>42</v>
      </c>
    </row>
    <row r="142" spans="1:12" ht="12.75">
      <c r="A142" s="13">
        <v>179</v>
      </c>
      <c r="B142" s="2">
        <f>SUM(K142:AW142)</f>
        <v>41</v>
      </c>
      <c r="C142" s="18">
        <f>COUNT(K142:AW142)</f>
        <v>1</v>
      </c>
      <c r="D142" s="18">
        <f>IF(COUNT(K142:AW142)&gt;0,LARGE(K142:AW142,1),0)+IF(COUNT(K142:AW142)&gt;1,LARGE(K142:AW142,2),0)+IF(COUNT(K142:AW142)&gt;2,LARGE(K142:AW142,3),0)+IF(COUNT(K142:AW142)&gt;3,LARGE(K142:AW142,4),0)+IF(COUNT(K142:AW142)&gt;4,LARGE(K142:AW142,5),0)+IF(COUNT(K142:AW142)&gt;5,LARGE(K142:AW142,6),0)+IF(COUNT(K142:AW142)&gt;6,LARGE(K142:AW142,7),0)+IF(COUNT(K142:AW142)&gt;7,LARGE(K142:AW142,8),0)+IF(COUNT(K142:AW142)&gt;8,LARGE(K142:AW142,9),0)+IF(COUNT(K142:AW142)&gt;9,LARGE(K142:AW142,10),0)+IF(COUNT(K142:AW142)&gt;10,LARGE(K142:AW142,11),0)+IF(COUNT(K142:AW142)&gt;11,LARGE(K142:AW142,12),0)+IF(COUNT(K142:AW142)&gt;12,LARGE(K142:AW142,13),0)+IF(COUNT(K142:AW142)&gt;13,LARGE(K142:AW142,14),0)+IF(COUNT(K142:AW142)&gt;14,LARGE(K142:AW142,15),0)</f>
        <v>41</v>
      </c>
      <c r="E142" s="18">
        <f>IF(COUNT(K142:AW142)&lt;22,IF(COUNT(K142:AW142)&gt;14,(COUNT(K142:AW142)-15),0)*20,120)</f>
        <v>0</v>
      </c>
      <c r="F142" s="19">
        <f>D142+E142</f>
        <v>41</v>
      </c>
      <c r="G142" s="21" t="s">
        <v>125</v>
      </c>
      <c r="H142" s="21" t="s">
        <v>126</v>
      </c>
      <c r="I142" s="21">
        <v>1970</v>
      </c>
      <c r="J142" s="21"/>
      <c r="L142" s="3">
        <v>41</v>
      </c>
    </row>
    <row r="143" spans="1:29" ht="25.5">
      <c r="A143" s="13">
        <v>82</v>
      </c>
      <c r="B143" s="2">
        <f>SUM(K143:AW143)</f>
        <v>50</v>
      </c>
      <c r="C143" s="18">
        <f>COUNT(K143:AW143)</f>
        <v>1</v>
      </c>
      <c r="D143" s="18">
        <f>IF(COUNT(K143:AW143)&gt;0,LARGE(K143:AW143,1),0)+IF(COUNT(K143:AW143)&gt;1,LARGE(K143:AW143,2),0)+IF(COUNT(K143:AW143)&gt;2,LARGE(K143:AW143,3),0)+IF(COUNT(K143:AW143)&gt;3,LARGE(K143:AW143,4),0)+IF(COUNT(K143:AW143)&gt;4,LARGE(K143:AW143,5),0)+IF(COUNT(K143:AW143)&gt;5,LARGE(K143:AW143,6),0)+IF(COUNT(K143:AW143)&gt;6,LARGE(K143:AW143,7),0)+IF(COUNT(K143:AW143)&gt;7,LARGE(K143:AW143,8),0)+IF(COUNT(K143:AW143)&gt;8,LARGE(K143:AW143,9),0)+IF(COUNT(K143:AW143)&gt;9,LARGE(K143:AW143,10),0)+IF(COUNT(K143:AW143)&gt;10,LARGE(K143:AW143,11),0)+IF(COUNT(K143:AW143)&gt;11,LARGE(K143:AW143,12),0)+IF(COUNT(K143:AW143)&gt;12,LARGE(K143:AW143,13),0)+IF(COUNT(K143:AW143)&gt;13,LARGE(K143:AW143,14),0)+IF(COUNT(K143:AW143)&gt;14,LARGE(K143:AW143,15),0)</f>
        <v>50</v>
      </c>
      <c r="E143" s="18">
        <f>IF(COUNT(K143:AW143)&lt;22,IF(COUNT(K143:AW143)&gt;14,(COUNT(K143:AW143)-15),0)*20,120)</f>
        <v>0</v>
      </c>
      <c r="F143" s="19">
        <f>D143+E143</f>
        <v>50</v>
      </c>
      <c r="G143" s="46" t="s">
        <v>468</v>
      </c>
      <c r="H143" s="47" t="s">
        <v>469</v>
      </c>
      <c r="I143" s="46"/>
      <c r="J143" s="47" t="s">
        <v>470</v>
      </c>
      <c r="V143" s="17"/>
      <c r="W143" s="17"/>
      <c r="Y143" s="5"/>
      <c r="AB143" s="17"/>
      <c r="AC143" s="17">
        <v>50</v>
      </c>
    </row>
    <row r="144" spans="1:25" ht="12.75">
      <c r="A144" s="13">
        <v>168</v>
      </c>
      <c r="B144" s="2">
        <f>SUM(K144:AW144)</f>
        <v>43</v>
      </c>
      <c r="C144" s="18">
        <f>COUNT(K144:AW144)</f>
        <v>1</v>
      </c>
      <c r="D144" s="18">
        <f>IF(COUNT(K144:AW144)&gt;0,LARGE(K144:AW144,1),0)+IF(COUNT(K144:AW144)&gt;1,LARGE(K144:AW144,2),0)+IF(COUNT(K144:AW144)&gt;2,LARGE(K144:AW144,3),0)+IF(COUNT(K144:AW144)&gt;3,LARGE(K144:AW144,4),0)+IF(COUNT(K144:AW144)&gt;4,LARGE(K144:AW144,5),0)+IF(COUNT(K144:AW144)&gt;5,LARGE(K144:AW144,6),0)+IF(COUNT(K144:AW144)&gt;6,LARGE(K144:AW144,7),0)+IF(COUNT(K144:AW144)&gt;7,LARGE(K144:AW144,8),0)+IF(COUNT(K144:AW144)&gt;8,LARGE(K144:AW144,9),0)+IF(COUNT(K144:AW144)&gt;9,LARGE(K144:AW144,10),0)+IF(COUNT(K144:AW144)&gt;10,LARGE(K144:AW144,11),0)+IF(COUNT(K144:AW144)&gt;11,LARGE(K144:AW144,12),0)+IF(COUNT(K144:AW144)&gt;12,LARGE(K144:AW144,13),0)+IF(COUNT(K144:AW144)&gt;13,LARGE(K144:AW144,14),0)+IF(COUNT(K144:AW144)&gt;14,LARGE(K144:AW144,15),0)</f>
        <v>43</v>
      </c>
      <c r="E144" s="18">
        <f>IF(COUNT(K144:AW144)&lt;22,IF(COUNT(K144:AW144)&gt;14,(COUNT(K144:AW144)-15),0)*20,120)</f>
        <v>0</v>
      </c>
      <c r="F144" s="19">
        <f>D144+E144</f>
        <v>43</v>
      </c>
      <c r="G144" s="28" t="s">
        <v>451</v>
      </c>
      <c r="H144" s="28" t="s">
        <v>446</v>
      </c>
      <c r="I144" s="21">
        <v>1969</v>
      </c>
      <c r="J144" s="28" t="s">
        <v>67</v>
      </c>
      <c r="P144" s="17"/>
      <c r="Y144" s="17">
        <v>43</v>
      </c>
    </row>
    <row r="145" spans="1:12" ht="12.75">
      <c r="A145" s="13">
        <v>125</v>
      </c>
      <c r="B145" s="2">
        <f>SUM(K145:AW145)</f>
        <v>47</v>
      </c>
      <c r="C145" s="18">
        <f>COUNT(K145:AW145)</f>
        <v>1</v>
      </c>
      <c r="D145" s="18">
        <f>IF(COUNT(K145:AW145)&gt;0,LARGE(K145:AW145,1),0)+IF(COUNT(K145:AW145)&gt;1,LARGE(K145:AW145,2),0)+IF(COUNT(K145:AW145)&gt;2,LARGE(K145:AW145,3),0)+IF(COUNT(K145:AW145)&gt;3,LARGE(K145:AW145,4),0)+IF(COUNT(K145:AW145)&gt;4,LARGE(K145:AW145,5),0)+IF(COUNT(K145:AW145)&gt;5,LARGE(K145:AW145,6),0)+IF(COUNT(K145:AW145)&gt;6,LARGE(K145:AW145,7),0)+IF(COUNT(K145:AW145)&gt;7,LARGE(K145:AW145,8),0)+IF(COUNT(K145:AW145)&gt;8,LARGE(K145:AW145,9),0)+IF(COUNT(K145:AW145)&gt;9,LARGE(K145:AW145,10),0)+IF(COUNT(K145:AW145)&gt;10,LARGE(K145:AW145,11),0)+IF(COUNT(K145:AW145)&gt;11,LARGE(K145:AW145,12),0)+IF(COUNT(K145:AW145)&gt;12,LARGE(K145:AW145,13),0)+IF(COUNT(K145:AW145)&gt;13,LARGE(K145:AW145,14),0)+IF(COUNT(K145:AW145)&gt;14,LARGE(K145:AW145,15),0)</f>
        <v>47</v>
      </c>
      <c r="E145" s="18">
        <f>IF(COUNT(K145:AW145)&lt;22,IF(COUNT(K145:AW145)&gt;14,(COUNT(K145:AW145)-15),0)*20,120)</f>
        <v>0</v>
      </c>
      <c r="F145" s="19">
        <f>D145+E145</f>
        <v>47</v>
      </c>
      <c r="G145" s="21" t="s">
        <v>155</v>
      </c>
      <c r="H145" s="21" t="s">
        <v>156</v>
      </c>
      <c r="I145" s="21">
        <v>1970</v>
      </c>
      <c r="J145" s="21"/>
      <c r="L145" s="17">
        <v>47</v>
      </c>
    </row>
    <row r="146" spans="1:38" ht="25.5">
      <c r="A146" s="13">
        <v>94</v>
      </c>
      <c r="B146" s="2">
        <f>SUM(K146:AW146)</f>
        <v>49</v>
      </c>
      <c r="C146" s="18">
        <f>COUNT(K146:AW146)</f>
        <v>1</v>
      </c>
      <c r="D146" s="18">
        <f>IF(COUNT(K146:AW146)&gt;0,LARGE(K146:AW146,1),0)+IF(COUNT(K146:AW146)&gt;1,LARGE(K146:AW146,2),0)+IF(COUNT(K146:AW146)&gt;2,LARGE(K146:AW146,3),0)+IF(COUNT(K146:AW146)&gt;3,LARGE(K146:AW146,4),0)+IF(COUNT(K146:AW146)&gt;4,LARGE(K146:AW146,5),0)+IF(COUNT(K146:AW146)&gt;5,LARGE(K146:AW146,6),0)+IF(COUNT(K146:AW146)&gt;6,LARGE(K146:AW146,7),0)+IF(COUNT(K146:AW146)&gt;7,LARGE(K146:AW146,8),0)+IF(COUNT(K146:AW146)&gt;8,LARGE(K146:AW146,9),0)+IF(COUNT(K146:AW146)&gt;9,LARGE(K146:AW146,10),0)+IF(COUNT(K146:AW146)&gt;10,LARGE(K146:AW146,11),0)+IF(COUNT(K146:AW146)&gt;11,LARGE(K146:AW146,12),0)+IF(COUNT(K146:AW146)&gt;12,LARGE(K146:AW146,13),0)+IF(COUNT(K146:AW146)&gt;13,LARGE(K146:AW146,14),0)+IF(COUNT(K146:AW146)&gt;14,LARGE(K146:AW146,15),0)</f>
        <v>49</v>
      </c>
      <c r="E146" s="18">
        <f>IF(COUNT(K146:AW146)&lt;22,IF(COUNT(K146:AW146)&gt;14,(COUNT(K146:AW146)-15),0)*20,120)</f>
        <v>0</v>
      </c>
      <c r="F146" s="19">
        <f>D146+E146</f>
        <v>49</v>
      </c>
      <c r="G146" s="25" t="s">
        <v>551</v>
      </c>
      <c r="H146" s="25" t="s">
        <v>552</v>
      </c>
      <c r="I146" s="25">
        <v>1971</v>
      </c>
      <c r="J146" s="25" t="s">
        <v>553</v>
      </c>
      <c r="AL146" s="3">
        <v>49</v>
      </c>
    </row>
    <row r="147" spans="1:30" ht="12.75">
      <c r="A147" s="13">
        <v>167</v>
      </c>
      <c r="B147" s="2">
        <f>SUM(K147:AW147)</f>
        <v>43</v>
      </c>
      <c r="C147" s="18">
        <f>COUNT(K147:AW147)</f>
        <v>1</v>
      </c>
      <c r="D147" s="18">
        <f>IF(COUNT(K147:AW147)&gt;0,LARGE(K147:AW147,1),0)+IF(COUNT(K147:AW147)&gt;1,LARGE(K147:AW147,2),0)+IF(COUNT(K147:AW147)&gt;2,LARGE(K147:AW147,3),0)+IF(COUNT(K147:AW147)&gt;3,LARGE(K147:AW147,4),0)+IF(COUNT(K147:AW147)&gt;4,LARGE(K147:AW147,5),0)+IF(COUNT(K147:AW147)&gt;5,LARGE(K147:AW147,6),0)+IF(COUNT(K147:AW147)&gt;6,LARGE(K147:AW147,7),0)+IF(COUNT(K147:AW147)&gt;7,LARGE(K147:AW147,8),0)+IF(COUNT(K147:AW147)&gt;8,LARGE(K147:AW147,9),0)+IF(COUNT(K147:AW147)&gt;9,LARGE(K147:AW147,10),0)+IF(COUNT(K147:AW147)&gt;10,LARGE(K147:AW147,11),0)+IF(COUNT(K147:AW147)&gt;11,LARGE(K147:AW147,12),0)+IF(COUNT(K147:AW147)&gt;12,LARGE(K147:AW147,13),0)+IF(COUNT(K147:AW147)&gt;13,LARGE(K147:AW147,14),0)+IF(COUNT(K147:AW147)&gt;14,LARGE(K147:AW147,15),0)</f>
        <v>43</v>
      </c>
      <c r="E147" s="18">
        <f>IF(COUNT(K147:AW147)&lt;22,IF(COUNT(K147:AW147)&gt;14,(COUNT(K147:AW147)-15),0)*20,120)</f>
        <v>0</v>
      </c>
      <c r="F147" s="19">
        <f>D147+E147</f>
        <v>43</v>
      </c>
      <c r="G147" s="21" t="s">
        <v>274</v>
      </c>
      <c r="H147" s="22" t="s">
        <v>275</v>
      </c>
      <c r="I147" s="22">
        <v>1971</v>
      </c>
      <c r="J147" s="22"/>
      <c r="O147" s="3">
        <v>43</v>
      </c>
      <c r="AB147" s="17"/>
      <c r="AD147" s="17"/>
    </row>
    <row r="148" spans="1:16" ht="13.5" customHeight="1">
      <c r="A148" s="13">
        <v>245</v>
      </c>
      <c r="B148" s="2">
        <f>SUM(K148:AW148)</f>
        <v>28</v>
      </c>
      <c r="C148" s="18">
        <f>COUNT(K148:AW148)</f>
        <v>1</v>
      </c>
      <c r="D148" s="18">
        <f>IF(COUNT(K148:AW148)&gt;0,LARGE(K148:AW148,1),0)+IF(COUNT(K148:AW148)&gt;1,LARGE(K148:AW148,2),0)+IF(COUNT(K148:AW148)&gt;2,LARGE(K148:AW148,3),0)+IF(COUNT(K148:AW148)&gt;3,LARGE(K148:AW148,4),0)+IF(COUNT(K148:AW148)&gt;4,LARGE(K148:AW148,5),0)+IF(COUNT(K148:AW148)&gt;5,LARGE(K148:AW148,6),0)+IF(COUNT(K148:AW148)&gt;6,LARGE(K148:AW148,7),0)+IF(COUNT(K148:AW148)&gt;7,LARGE(K148:AW148,8),0)+IF(COUNT(K148:AW148)&gt;8,LARGE(K148:AW148,9),0)+IF(COUNT(K148:AW148)&gt;9,LARGE(K148:AW148,10),0)+IF(COUNT(K148:AW148)&gt;10,LARGE(K148:AW148,11),0)+IF(COUNT(K148:AW148)&gt;11,LARGE(K148:AW148,12),0)+IF(COUNT(K148:AW148)&gt;12,LARGE(K148:AW148,13),0)+IF(COUNT(K148:AW148)&gt;13,LARGE(K148:AW148,14),0)+IF(COUNT(K148:AW148)&gt;14,LARGE(K148:AW148,15),0)</f>
        <v>28</v>
      </c>
      <c r="E148" s="18">
        <f>IF(COUNT(K148:AW148)&lt;22,IF(COUNT(K148:AW148)&gt;14,(COUNT(K148:AW148)-15),0)*20,120)</f>
        <v>0</v>
      </c>
      <c r="F148" s="19">
        <f>D148+E148</f>
        <v>28</v>
      </c>
      <c r="G148" s="38" t="s">
        <v>321</v>
      </c>
      <c r="H148" s="38" t="s">
        <v>322</v>
      </c>
      <c r="I148" s="24">
        <v>26299</v>
      </c>
      <c r="J148" s="24"/>
      <c r="P148" s="17">
        <v>28</v>
      </c>
    </row>
    <row r="149" spans="1:16" ht="13.5" customHeight="1">
      <c r="A149" s="13">
        <v>124</v>
      </c>
      <c r="B149" s="2">
        <f>SUM(K149:AW149)</f>
        <v>47</v>
      </c>
      <c r="C149" s="18">
        <f>COUNT(K149:AW149)</f>
        <v>1</v>
      </c>
      <c r="D149" s="18">
        <f>IF(COUNT(K149:AW149)&gt;0,LARGE(K149:AW149,1),0)+IF(COUNT(K149:AW149)&gt;1,LARGE(K149:AW149,2),0)+IF(COUNT(K149:AW149)&gt;2,LARGE(K149:AW149,3),0)+IF(COUNT(K149:AW149)&gt;3,LARGE(K149:AW149,4),0)+IF(COUNT(K149:AW149)&gt;4,LARGE(K149:AW149,5),0)+IF(COUNT(K149:AW149)&gt;5,LARGE(K149:AW149,6),0)+IF(COUNT(K149:AW149)&gt;6,LARGE(K149:AW149,7),0)+IF(COUNT(K149:AW149)&gt;7,LARGE(K149:AW149,8),0)+IF(COUNT(K149:AW149)&gt;8,LARGE(K149:AW149,9),0)+IF(COUNT(K149:AW149)&gt;9,LARGE(K149:AW149,10),0)+IF(COUNT(K149:AW149)&gt;10,LARGE(K149:AW149,11),0)+IF(COUNT(K149:AW149)&gt;11,LARGE(K149:AW149,12),0)+IF(COUNT(K149:AW149)&gt;12,LARGE(K149:AW149,13),0)+IF(COUNT(K149:AW149)&gt;13,LARGE(K149:AW149,14),0)+IF(COUNT(K149:AW149)&gt;14,LARGE(K149:AW149,15),0)</f>
        <v>47</v>
      </c>
      <c r="E149" s="18">
        <f>IF(COUNT(K149:AW149)&lt;22,IF(COUNT(K149:AW149)&gt;14,(COUNT(K149:AW149)-15),0)*20,120)</f>
        <v>0</v>
      </c>
      <c r="F149" s="19">
        <f>D149+E149</f>
        <v>47</v>
      </c>
      <c r="G149" s="21" t="s">
        <v>326</v>
      </c>
      <c r="H149" s="21" t="s">
        <v>322</v>
      </c>
      <c r="I149" s="24">
        <v>25204</v>
      </c>
      <c r="J149" s="24"/>
      <c r="P149" s="5">
        <v>47</v>
      </c>
    </row>
    <row r="150" spans="2:44" ht="13.5" customHeight="1">
      <c r="B150" s="2">
        <f>SUM(K150:AW150)</f>
        <v>35</v>
      </c>
      <c r="C150" s="18">
        <f>COUNT(K150:AW150)</f>
        <v>1</v>
      </c>
      <c r="D150" s="18">
        <f>IF(COUNT(K150:AW150)&gt;0,LARGE(K150:AW150,1),0)+IF(COUNT(K150:AW150)&gt;1,LARGE(K150:AW150,2),0)+IF(COUNT(K150:AW150)&gt;2,LARGE(K150:AW150,3),0)+IF(COUNT(K150:AW150)&gt;3,LARGE(K150:AW150,4),0)+IF(COUNT(K150:AW150)&gt;4,LARGE(K150:AW150,5),0)+IF(COUNT(K150:AW150)&gt;5,LARGE(K150:AW150,6),0)+IF(COUNT(K150:AW150)&gt;6,LARGE(K150:AW150,7),0)+IF(COUNT(K150:AW150)&gt;7,LARGE(K150:AW150,8),0)+IF(COUNT(K150:AW150)&gt;8,LARGE(K150:AW150,9),0)+IF(COUNT(K150:AW150)&gt;9,LARGE(K150:AW150,10),0)+IF(COUNT(K150:AW150)&gt;10,LARGE(K150:AW150,11),0)+IF(COUNT(K150:AW150)&gt;11,LARGE(K150:AW150,12),0)+IF(COUNT(K150:AW150)&gt;12,LARGE(K150:AW150,13),0)+IF(COUNT(K150:AW150)&gt;13,LARGE(K150:AW150,14),0)+IF(COUNT(K150:AW150)&gt;14,LARGE(K150:AW150,15),0)</f>
        <v>35</v>
      </c>
      <c r="E150" s="18">
        <f>IF(COUNT(K150:AW150)&lt;22,IF(COUNT(K150:AW150)&gt;14,(COUNT(K150:AW150)-15),0)*20,120)</f>
        <v>0</v>
      </c>
      <c r="F150" s="19">
        <f>D150+E150</f>
        <v>35</v>
      </c>
      <c r="G150" s="57" t="s">
        <v>577</v>
      </c>
      <c r="H150" s="21" t="s">
        <v>75</v>
      </c>
      <c r="I150" s="58" t="s">
        <v>360</v>
      </c>
      <c r="J150" s="57" t="s">
        <v>452</v>
      </c>
      <c r="AR150" s="3">
        <v>35</v>
      </c>
    </row>
    <row r="151" spans="1:37" ht="13.5" customHeight="1">
      <c r="A151" s="13">
        <v>137</v>
      </c>
      <c r="B151" s="2">
        <f>SUM(K151:AW151)</f>
        <v>46</v>
      </c>
      <c r="C151" s="18">
        <f>COUNT(K151:AW151)</f>
        <v>1</v>
      </c>
      <c r="D151" s="18">
        <f>IF(COUNT(K151:AW151)&gt;0,LARGE(K151:AW151,1),0)+IF(COUNT(K151:AW151)&gt;1,LARGE(K151:AW151,2),0)+IF(COUNT(K151:AW151)&gt;2,LARGE(K151:AW151,3),0)+IF(COUNT(K151:AW151)&gt;3,LARGE(K151:AW151,4),0)+IF(COUNT(K151:AW151)&gt;4,LARGE(K151:AW151,5),0)+IF(COUNT(K151:AW151)&gt;5,LARGE(K151:AW151,6),0)+IF(COUNT(K151:AW151)&gt;6,LARGE(K151:AW151,7),0)+IF(COUNT(K151:AW151)&gt;7,LARGE(K151:AW151,8),0)+IF(COUNT(K151:AW151)&gt;8,LARGE(K151:AW151,9),0)+IF(COUNT(K151:AW151)&gt;9,LARGE(K151:AW151,10),0)+IF(COUNT(K151:AW151)&gt;10,LARGE(K151:AW151,11),0)+IF(COUNT(K151:AW151)&gt;11,LARGE(K151:AW151,12),0)+IF(COUNT(K151:AW151)&gt;12,LARGE(K151:AW151,13),0)+IF(COUNT(K151:AW151)&gt;13,LARGE(K151:AW151,14),0)+IF(COUNT(K151:AW151)&gt;14,LARGE(K151:AW151,15),0)</f>
        <v>46</v>
      </c>
      <c r="E151" s="18">
        <f>IF(COUNT(K151:AW151)&lt;22,IF(COUNT(K151:AW151)&gt;14,(COUNT(K151:AW151)-15),0)*20,120)</f>
        <v>0</v>
      </c>
      <c r="F151" s="19">
        <f>D151+E151</f>
        <v>46</v>
      </c>
      <c r="G151" s="21" t="s">
        <v>202</v>
      </c>
      <c r="H151" s="21" t="s">
        <v>203</v>
      </c>
      <c r="I151" s="21">
        <v>1972</v>
      </c>
      <c r="J151" s="21" t="s">
        <v>204</v>
      </c>
      <c r="L151" s="27">
        <v>46</v>
      </c>
      <c r="AK151" s="17"/>
    </row>
    <row r="152" spans="1:29" ht="13.5" customHeight="1">
      <c r="A152" s="13">
        <v>81</v>
      </c>
      <c r="B152" s="2">
        <f>SUM(K152:AW152)</f>
        <v>50</v>
      </c>
      <c r="C152" s="18">
        <f>COUNT(K152:AW152)</f>
        <v>1</v>
      </c>
      <c r="D152" s="18">
        <f>IF(COUNT(K152:AW152)&gt;0,LARGE(K152:AW152,1),0)+IF(COUNT(K152:AW152)&gt;1,LARGE(K152:AW152,2),0)+IF(COUNT(K152:AW152)&gt;2,LARGE(K152:AW152,3),0)+IF(COUNT(K152:AW152)&gt;3,LARGE(K152:AW152,4),0)+IF(COUNT(K152:AW152)&gt;4,LARGE(K152:AW152,5),0)+IF(COUNT(K152:AW152)&gt;5,LARGE(K152:AW152,6),0)+IF(COUNT(K152:AW152)&gt;6,LARGE(K152:AW152,7),0)+IF(COUNT(K152:AW152)&gt;7,LARGE(K152:AW152,8),0)+IF(COUNT(K152:AW152)&gt;8,LARGE(K152:AW152,9),0)+IF(COUNT(K152:AW152)&gt;9,LARGE(K152:AW152,10),0)+IF(COUNT(K152:AW152)&gt;10,LARGE(K152:AW152,11),0)+IF(COUNT(K152:AW152)&gt;11,LARGE(K152:AW152,12),0)+IF(COUNT(K152:AW152)&gt;12,LARGE(K152:AW152,13),0)+IF(COUNT(K152:AW152)&gt;13,LARGE(K152:AW152,14),0)+IF(COUNT(K152:AW152)&gt;14,LARGE(K152:AW152,15),0)</f>
        <v>50</v>
      </c>
      <c r="E152" s="18">
        <f>IF(COUNT(K152:AW152)&lt;22,IF(COUNT(K152:AW152)&gt;14,(COUNT(K152:AW152)-15),0)*20,120)</f>
        <v>0</v>
      </c>
      <c r="F152" s="19">
        <f>D152+E152</f>
        <v>50</v>
      </c>
      <c r="G152" s="46" t="s">
        <v>471</v>
      </c>
      <c r="H152" s="47" t="s">
        <v>472</v>
      </c>
      <c r="I152" s="46"/>
      <c r="J152" s="47" t="s">
        <v>473</v>
      </c>
      <c r="V152" s="17"/>
      <c r="W152" s="5"/>
      <c r="Z152" s="17"/>
      <c r="AC152" s="3">
        <v>50</v>
      </c>
    </row>
    <row r="153" spans="1:42" ht="13.5" customHeight="1">
      <c r="A153" s="13">
        <v>197</v>
      </c>
      <c r="B153" s="2">
        <f>SUM(K153:AW153)</f>
        <v>39</v>
      </c>
      <c r="C153" s="18">
        <f>COUNT(K153:AW153)</f>
        <v>1</v>
      </c>
      <c r="D153" s="18">
        <f>IF(COUNT(K153:AW153)&gt;0,LARGE(K153:AW153,1),0)+IF(COUNT(K153:AW153)&gt;1,LARGE(K153:AW153,2),0)+IF(COUNT(K153:AW153)&gt;2,LARGE(K153:AW153,3),0)+IF(COUNT(K153:AW153)&gt;3,LARGE(K153:AW153,4),0)+IF(COUNT(K153:AW153)&gt;4,LARGE(K153:AW153,5),0)+IF(COUNT(K153:AW153)&gt;5,LARGE(K153:AW153,6),0)+IF(COUNT(K153:AW153)&gt;6,LARGE(K153:AW153,7),0)+IF(COUNT(K153:AW153)&gt;7,LARGE(K153:AW153,8),0)+IF(COUNT(K153:AW153)&gt;8,LARGE(K153:AW153,9),0)+IF(COUNT(K153:AW153)&gt;9,LARGE(K153:AW153,10),0)+IF(COUNT(K153:AW153)&gt;10,LARGE(K153:AW153,11),0)+IF(COUNT(K153:AW153)&gt;11,LARGE(K153:AW153,12),0)+IF(COUNT(K153:AW153)&gt;12,LARGE(K153:AW153,13),0)+IF(COUNT(K153:AW153)&gt;13,LARGE(K153:AW153,14),0)+IF(COUNT(K153:AW153)&gt;14,LARGE(K153:AW153,15),0)</f>
        <v>39</v>
      </c>
      <c r="E153" s="18">
        <f>IF(COUNT(K153:AW153)&lt;22,IF(COUNT(K153:AW153)&gt;14,(COUNT(K153:AW153)-15),0)*20,120)</f>
        <v>0</v>
      </c>
      <c r="F153" s="19">
        <f>D153+E153</f>
        <v>39</v>
      </c>
      <c r="G153" s="38" t="s">
        <v>302</v>
      </c>
      <c r="H153" s="38" t="s">
        <v>303</v>
      </c>
      <c r="I153" s="24">
        <v>26199</v>
      </c>
      <c r="J153" s="24"/>
      <c r="P153" s="17">
        <v>39</v>
      </c>
      <c r="AP153" s="17"/>
    </row>
    <row r="154" spans="1:34" ht="13.5" customHeight="1">
      <c r="A154" s="13">
        <v>123</v>
      </c>
      <c r="B154" s="2">
        <f>SUM(K154:AW154)</f>
        <v>47</v>
      </c>
      <c r="C154" s="18">
        <f>COUNT(K154:AW154)</f>
        <v>1</v>
      </c>
      <c r="D154" s="18">
        <f>IF(COUNT(K154:AW154)&gt;0,LARGE(K154:AW154,1),0)+IF(COUNT(K154:AW154)&gt;1,LARGE(K154:AW154,2),0)+IF(COUNT(K154:AW154)&gt;2,LARGE(K154:AW154,3),0)+IF(COUNT(K154:AW154)&gt;3,LARGE(K154:AW154,4),0)+IF(COUNT(K154:AW154)&gt;4,LARGE(K154:AW154,5),0)+IF(COUNT(K154:AW154)&gt;5,LARGE(K154:AW154,6),0)+IF(COUNT(K154:AW154)&gt;6,LARGE(K154:AW154,7),0)+IF(COUNT(K154:AW154)&gt;7,LARGE(K154:AW154,8),0)+IF(COUNT(K154:AW154)&gt;8,LARGE(K154:AW154,9),0)+IF(COUNT(K154:AW154)&gt;9,LARGE(K154:AW154,10),0)+IF(COUNT(K154:AW154)&gt;10,LARGE(K154:AW154,11),0)+IF(COUNT(K154:AW154)&gt;11,LARGE(K154:AW154,12),0)+IF(COUNT(K154:AW154)&gt;12,LARGE(K154:AW154,13),0)+IF(COUNT(K154:AW154)&gt;13,LARGE(K154:AW154,14),0)+IF(COUNT(K154:AW154)&gt;14,LARGE(K154:AW154,15),0)</f>
        <v>47</v>
      </c>
      <c r="E154" s="18">
        <f>IF(COUNT(K154:AW154)&lt;22,IF(COUNT(K154:AW154)&gt;14,(COUNT(K154:AW154)-15),0)*20,120)</f>
        <v>0</v>
      </c>
      <c r="F154" s="19">
        <f>D154+E154</f>
        <v>47</v>
      </c>
      <c r="G154" s="51" t="s">
        <v>508</v>
      </c>
      <c r="H154" s="52" t="s">
        <v>509</v>
      </c>
      <c r="I154" s="53">
        <f>2017-P154</f>
        <v>2017</v>
      </c>
      <c r="J154" s="54" t="s">
        <v>510</v>
      </c>
      <c r="S154" s="17"/>
      <c r="V154" s="17"/>
      <c r="W154" s="5"/>
      <c r="AD154" s="27"/>
      <c r="AE154" s="17"/>
      <c r="AF154" s="17"/>
      <c r="AH154" s="17">
        <v>47</v>
      </c>
    </row>
    <row r="155" spans="1:12" ht="13.5" customHeight="1">
      <c r="A155" s="13">
        <v>166</v>
      </c>
      <c r="B155" s="2">
        <f>SUM(K155:AW155)</f>
        <v>43</v>
      </c>
      <c r="C155" s="18">
        <f>COUNT(K155:AW155)</f>
        <v>1</v>
      </c>
      <c r="D155" s="18">
        <f>IF(COUNT(K155:AW155)&gt;0,LARGE(K155:AW155,1),0)+IF(COUNT(K155:AW155)&gt;1,LARGE(K155:AW155,2),0)+IF(COUNT(K155:AW155)&gt;2,LARGE(K155:AW155,3),0)+IF(COUNT(K155:AW155)&gt;3,LARGE(K155:AW155,4),0)+IF(COUNT(K155:AW155)&gt;4,LARGE(K155:AW155,5),0)+IF(COUNT(K155:AW155)&gt;5,LARGE(K155:AW155,6),0)+IF(COUNT(K155:AW155)&gt;6,LARGE(K155:AW155,7),0)+IF(COUNT(K155:AW155)&gt;7,LARGE(K155:AW155,8),0)+IF(COUNT(K155:AW155)&gt;8,LARGE(K155:AW155,9),0)+IF(COUNT(K155:AW155)&gt;9,LARGE(K155:AW155,10),0)+IF(COUNT(K155:AW155)&gt;10,LARGE(K155:AW155,11),0)+IF(COUNT(K155:AW155)&gt;11,LARGE(K155:AW155,12),0)+IF(COUNT(K155:AW155)&gt;12,LARGE(K155:AW155,13),0)+IF(COUNT(K155:AW155)&gt;13,LARGE(K155:AW155,14),0)+IF(COUNT(K155:AW155)&gt;14,LARGE(K155:AW155,15),0)</f>
        <v>43</v>
      </c>
      <c r="E155" s="18">
        <f>IF(COUNT(K155:AW155)&lt;22,IF(COUNT(K155:AW155)&gt;14,(COUNT(K155:AW155)-15),0)*20,120)</f>
        <v>0</v>
      </c>
      <c r="F155" s="19">
        <f>D155+E155</f>
        <v>43</v>
      </c>
      <c r="G155" s="21" t="s">
        <v>123</v>
      </c>
      <c r="H155" s="21" t="s">
        <v>124</v>
      </c>
      <c r="I155" s="21">
        <v>1972</v>
      </c>
      <c r="J155" s="21"/>
      <c r="L155" s="3">
        <v>43</v>
      </c>
    </row>
    <row r="156" spans="1:47" ht="13.5" customHeight="1">
      <c r="A156" s="13">
        <v>93</v>
      </c>
      <c r="B156" s="2">
        <f>SUM(K156:AW156)</f>
        <v>49</v>
      </c>
      <c r="C156" s="18">
        <f>COUNT(K156:AW156)</f>
        <v>1</v>
      </c>
      <c r="D156" s="18">
        <f>IF(COUNT(K156:AW156)&gt;0,LARGE(K156:AW156,1),0)+IF(COUNT(K156:AW156)&gt;1,LARGE(K156:AW156,2),0)+IF(COUNT(K156:AW156)&gt;2,LARGE(K156:AW156,3),0)+IF(COUNT(K156:AW156)&gt;3,LARGE(K156:AW156,4),0)+IF(COUNT(K156:AW156)&gt;4,LARGE(K156:AW156,5),0)+IF(COUNT(K156:AW156)&gt;5,LARGE(K156:AW156,6),0)+IF(COUNT(K156:AW156)&gt;6,LARGE(K156:AW156,7),0)+IF(COUNT(K156:AW156)&gt;7,LARGE(K156:AW156,8),0)+IF(COUNT(K156:AW156)&gt;8,LARGE(K156:AW156,9),0)+IF(COUNT(K156:AW156)&gt;9,LARGE(K156:AW156,10),0)+IF(COUNT(K156:AW156)&gt;10,LARGE(K156:AW156,11),0)+IF(COUNT(K156:AW156)&gt;11,LARGE(K156:AW156,12),0)+IF(COUNT(K156:AW156)&gt;12,LARGE(K156:AW156,13),0)+IF(COUNT(K156:AW156)&gt;13,LARGE(K156:AW156,14),0)+IF(COUNT(K156:AW156)&gt;14,LARGE(K156:AW156,15),0)</f>
        <v>49</v>
      </c>
      <c r="E156" s="18">
        <f>IF(COUNT(K156:AW156)&lt;22,IF(COUNT(K156:AW156)&gt;14,(COUNT(K156:AW156)-15),0)*20,120)</f>
        <v>0</v>
      </c>
      <c r="F156" s="19">
        <f>D156+E156</f>
        <v>49</v>
      </c>
      <c r="G156" s="25" t="s">
        <v>491</v>
      </c>
      <c r="H156" s="25" t="s">
        <v>492</v>
      </c>
      <c r="I156" s="50">
        <v>1970</v>
      </c>
      <c r="J156" s="25" t="s">
        <v>490</v>
      </c>
      <c r="AF156" s="17"/>
      <c r="AI156" s="3">
        <v>49</v>
      </c>
      <c r="AU156" s="5"/>
    </row>
    <row r="157" spans="1:35" ht="13.5" customHeight="1">
      <c r="A157" s="13">
        <v>188</v>
      </c>
      <c r="B157" s="2">
        <f>SUM(K157:AW157)</f>
        <v>40</v>
      </c>
      <c r="C157" s="18">
        <f>COUNT(K157:AW157)</f>
        <v>1</v>
      </c>
      <c r="D157" s="18">
        <f>IF(COUNT(K157:AW157)&gt;0,LARGE(K157:AW157,1),0)+IF(COUNT(K157:AW157)&gt;1,LARGE(K157:AW157,2),0)+IF(COUNT(K157:AW157)&gt;2,LARGE(K157:AW157,3),0)+IF(COUNT(K157:AW157)&gt;3,LARGE(K157:AW157,4),0)+IF(COUNT(K157:AW157)&gt;4,LARGE(K157:AW157,5),0)+IF(COUNT(K157:AW157)&gt;5,LARGE(K157:AW157,6),0)+IF(COUNT(K157:AW157)&gt;6,LARGE(K157:AW157,7),0)+IF(COUNT(K157:AW157)&gt;7,LARGE(K157:AW157,8),0)+IF(COUNT(K157:AW157)&gt;8,LARGE(K157:AW157,9),0)+IF(COUNT(K157:AW157)&gt;9,LARGE(K157:AW157,10),0)+IF(COUNT(K157:AW157)&gt;10,LARGE(K157:AW157,11),0)+IF(COUNT(K157:AW157)&gt;11,LARGE(K157:AW157,12),0)+IF(COUNT(K157:AW157)&gt;12,LARGE(K157:AW157,13),0)+IF(COUNT(K157:AW157)&gt;13,LARGE(K157:AW157,14),0)+IF(COUNT(K157:AW157)&gt;14,LARGE(K157:AW157,15),0)</f>
        <v>40</v>
      </c>
      <c r="E157" s="18">
        <f>IF(COUNT(K157:AW157)&lt;22,IF(COUNT(K157:AW157)&gt;14,(COUNT(K157:AW157)-15),0)*20,120)</f>
        <v>0</v>
      </c>
      <c r="F157" s="19">
        <f>D157+E157</f>
        <v>40</v>
      </c>
      <c r="G157" s="43" t="s">
        <v>437</v>
      </c>
      <c r="H157" s="43" t="s">
        <v>438</v>
      </c>
      <c r="I157" s="43">
        <v>1969</v>
      </c>
      <c r="J157" s="45"/>
      <c r="V157" s="3">
        <v>40</v>
      </c>
      <c r="AI157" s="17"/>
    </row>
    <row r="158" spans="1:30" ht="13.5" customHeight="1">
      <c r="A158" s="13">
        <v>122</v>
      </c>
      <c r="B158" s="2">
        <f>SUM(K158:AW158)</f>
        <v>47</v>
      </c>
      <c r="C158" s="18">
        <f>COUNT(K158:AW158)</f>
        <v>1</v>
      </c>
      <c r="D158" s="18">
        <f>IF(COUNT(K158:AW158)&gt;0,LARGE(K158:AW158,1),0)+IF(COUNT(K158:AW158)&gt;1,LARGE(K158:AW158,2),0)+IF(COUNT(K158:AW158)&gt;2,LARGE(K158:AW158,3),0)+IF(COUNT(K158:AW158)&gt;3,LARGE(K158:AW158,4),0)+IF(COUNT(K158:AW158)&gt;4,LARGE(K158:AW158,5),0)+IF(COUNT(K158:AW158)&gt;5,LARGE(K158:AW158,6),0)+IF(COUNT(K158:AW158)&gt;6,LARGE(K158:AW158,7),0)+IF(COUNT(K158:AW158)&gt;7,LARGE(K158:AW158,8),0)+IF(COUNT(K158:AW158)&gt;8,LARGE(K158:AW158,9),0)+IF(COUNT(K158:AW158)&gt;9,LARGE(K158:AW158,10),0)+IF(COUNT(K158:AW158)&gt;10,LARGE(K158:AW158,11),0)+IF(COUNT(K158:AW158)&gt;11,LARGE(K158:AW158,12),0)+IF(COUNT(K158:AW158)&gt;12,LARGE(K158:AW158,13),0)+IF(COUNT(K158:AW158)&gt;13,LARGE(K158:AW158,14),0)+IF(COUNT(K158:AW158)&gt;14,LARGE(K158:AW158,15),0)</f>
        <v>47</v>
      </c>
      <c r="E158" s="18">
        <f>IF(COUNT(K158:AW158)&lt;22,IF(COUNT(K158:AW158)&gt;14,(COUNT(K158:AW158)-15),0)*20,120)</f>
        <v>0</v>
      </c>
      <c r="F158" s="19">
        <f>D158+E158</f>
        <v>47</v>
      </c>
      <c r="G158" s="28" t="s">
        <v>478</v>
      </c>
      <c r="H158" s="28" t="s">
        <v>479</v>
      </c>
      <c r="I158" s="48">
        <v>1971</v>
      </c>
      <c r="J158" s="28" t="s">
        <v>480</v>
      </c>
      <c r="O158" s="17"/>
      <c r="V158" s="5"/>
      <c r="Y158" s="17"/>
      <c r="AD158" s="17">
        <v>47</v>
      </c>
    </row>
    <row r="159" spans="1:46" ht="12.75">
      <c r="A159" s="13">
        <v>156</v>
      </c>
      <c r="B159" s="2">
        <f>SUM(K159:AW159)</f>
        <v>44</v>
      </c>
      <c r="C159" s="18">
        <f>COUNT(K159:AW159)</f>
        <v>1</v>
      </c>
      <c r="D159" s="18">
        <f>IF(COUNT(K159:AW159)&gt;0,LARGE(K159:AW159,1),0)+IF(COUNT(K159:AW159)&gt;1,LARGE(K159:AW159,2),0)+IF(COUNT(K159:AW159)&gt;2,LARGE(K159:AW159,3),0)+IF(COUNT(K159:AW159)&gt;3,LARGE(K159:AW159,4),0)+IF(COUNT(K159:AW159)&gt;4,LARGE(K159:AW159,5),0)+IF(COUNT(K159:AW159)&gt;5,LARGE(K159:AW159,6),0)+IF(COUNT(K159:AW159)&gt;6,LARGE(K159:AW159,7),0)+IF(COUNT(K159:AW159)&gt;7,LARGE(K159:AW159,8),0)+IF(COUNT(K159:AW159)&gt;8,LARGE(K159:AW159,9),0)+IF(COUNT(K159:AW159)&gt;9,LARGE(K159:AW159,10),0)+IF(COUNT(K159:AW159)&gt;10,LARGE(K159:AW159,11),0)+IF(COUNT(K159:AW159)&gt;11,LARGE(K159:AW159,12),0)+IF(COUNT(K159:AW159)&gt;12,LARGE(K159:AW159,13),0)+IF(COUNT(K159:AW159)&gt;13,LARGE(K159:AW159,14),0)+IF(COUNT(K159:AW159)&gt;14,LARGE(K159:AW159,15),0)</f>
        <v>44</v>
      </c>
      <c r="E159" s="18">
        <f>IF(COUNT(K159:AW159)&lt;22,IF(COUNT(K159:AW159)&gt;14,(COUNT(K159:AW159)-15),0)*20,120)</f>
        <v>0</v>
      </c>
      <c r="F159" s="19">
        <f>D159+E159</f>
        <v>44</v>
      </c>
      <c r="G159" s="28" t="s">
        <v>100</v>
      </c>
      <c r="H159" s="21" t="s">
        <v>101</v>
      </c>
      <c r="I159" s="21">
        <v>1971</v>
      </c>
      <c r="J159" s="28" t="s">
        <v>67</v>
      </c>
      <c r="K159" s="5"/>
      <c r="L159" s="5"/>
      <c r="M159" s="17">
        <v>44</v>
      </c>
      <c r="N159" s="5"/>
      <c r="O159" s="5"/>
      <c r="P159" s="1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</row>
    <row r="160" spans="1:47" ht="12.75">
      <c r="A160" s="13">
        <v>121</v>
      </c>
      <c r="B160" s="2">
        <f>SUM(K160:AW160)</f>
        <v>47</v>
      </c>
      <c r="C160" s="18">
        <f>COUNT(K160:AW160)</f>
        <v>1</v>
      </c>
      <c r="D160" s="18">
        <f>IF(COUNT(K160:AW160)&gt;0,LARGE(K160:AW160,1),0)+IF(COUNT(K160:AW160)&gt;1,LARGE(K160:AW160,2),0)+IF(COUNT(K160:AW160)&gt;2,LARGE(K160:AW160,3),0)+IF(COUNT(K160:AW160)&gt;3,LARGE(K160:AW160,4),0)+IF(COUNT(K160:AW160)&gt;4,LARGE(K160:AW160,5),0)+IF(COUNT(K160:AW160)&gt;5,LARGE(K160:AW160,6),0)+IF(COUNT(K160:AW160)&gt;6,LARGE(K160:AW160,7),0)+IF(COUNT(K160:AW160)&gt;7,LARGE(K160:AW160,8),0)+IF(COUNT(K160:AW160)&gt;8,LARGE(K160:AW160,9),0)+IF(COUNT(K160:AW160)&gt;9,LARGE(K160:AW160,10),0)+IF(COUNT(K160:AW160)&gt;10,LARGE(K160:AW160,11),0)+IF(COUNT(K160:AW160)&gt;11,LARGE(K160:AW160,12),0)+IF(COUNT(K160:AW160)&gt;12,LARGE(K160:AW160,13),0)+IF(COUNT(K160:AW160)&gt;13,LARGE(K160:AW160,14),0)+IF(COUNT(K160:AW160)&gt;14,LARGE(K160:AW160,15),0)</f>
        <v>47</v>
      </c>
      <c r="E160" s="18">
        <f>IF(COUNT(K160:AW160)&lt;22,IF(COUNT(K160:AW160)&gt;14,(COUNT(K160:AW160)-15),0)*20,120)</f>
        <v>0</v>
      </c>
      <c r="F160" s="19">
        <f>D160+E160</f>
        <v>47</v>
      </c>
      <c r="G160" s="28" t="s">
        <v>260</v>
      </c>
      <c r="H160" s="28" t="s">
        <v>254</v>
      </c>
      <c r="I160" s="21">
        <v>1969</v>
      </c>
      <c r="J160" s="28" t="s">
        <v>67</v>
      </c>
      <c r="K160" s="15"/>
      <c r="M160" s="17"/>
      <c r="N160" s="3">
        <v>47</v>
      </c>
      <c r="O160" s="17"/>
      <c r="AU160" s="5"/>
    </row>
    <row r="161" spans="1:12" ht="12.75">
      <c r="A161" s="13">
        <v>243</v>
      </c>
      <c r="B161" s="2">
        <f>SUM(K161:AW161)</f>
        <v>29</v>
      </c>
      <c r="C161" s="18">
        <f>COUNT(K161:AW161)</f>
        <v>1</v>
      </c>
      <c r="D161" s="18">
        <f>IF(COUNT(K161:AW161)&gt;0,LARGE(K161:AW161,1),0)+IF(COUNT(K161:AW161)&gt;1,LARGE(K161:AW161,2),0)+IF(COUNT(K161:AW161)&gt;2,LARGE(K161:AW161,3),0)+IF(COUNT(K161:AW161)&gt;3,LARGE(K161:AW161,4),0)+IF(COUNT(K161:AW161)&gt;4,LARGE(K161:AW161,5),0)+IF(COUNT(K161:AW161)&gt;5,LARGE(K161:AW161,6),0)+IF(COUNT(K161:AW161)&gt;6,LARGE(K161:AW161,7),0)+IF(COUNT(K161:AW161)&gt;7,LARGE(K161:AW161,8),0)+IF(COUNT(K161:AW161)&gt;8,LARGE(K161:AW161,9),0)+IF(COUNT(K161:AW161)&gt;9,LARGE(K161:AW161,10),0)+IF(COUNT(K161:AW161)&gt;10,LARGE(K161:AW161,11),0)+IF(COUNT(K161:AW161)&gt;11,LARGE(K161:AW161,12),0)+IF(COUNT(K161:AW161)&gt;12,LARGE(K161:AW161,13),0)+IF(COUNT(K161:AW161)&gt;13,LARGE(K161:AW161,14),0)+IF(COUNT(K161:AW161)&gt;14,LARGE(K161:AW161,15),0)</f>
        <v>29</v>
      </c>
      <c r="E161" s="18">
        <f>IF(COUNT(K161:AW161)&lt;22,IF(COUNT(K161:AW161)&gt;14,(COUNT(K161:AW161)-15),0)*20,120)</f>
        <v>0</v>
      </c>
      <c r="F161" s="19">
        <f>D161+E161</f>
        <v>29</v>
      </c>
      <c r="G161" s="21" t="s">
        <v>192</v>
      </c>
      <c r="H161" s="21" t="s">
        <v>193</v>
      </c>
      <c r="I161" s="21">
        <v>1970</v>
      </c>
      <c r="J161" s="21"/>
      <c r="L161" s="17">
        <v>29</v>
      </c>
    </row>
    <row r="162" spans="1:16" ht="14.25">
      <c r="A162" s="13">
        <v>237</v>
      </c>
      <c r="B162" s="2">
        <f>SUM(K162:AW162)</f>
        <v>31</v>
      </c>
      <c r="C162" s="18">
        <f>COUNT(K162:AW162)</f>
        <v>1</v>
      </c>
      <c r="D162" s="18">
        <f>IF(COUNT(K162:AW162)&gt;0,LARGE(K162:AW162,1),0)+IF(COUNT(K162:AW162)&gt;1,LARGE(K162:AW162,2),0)+IF(COUNT(K162:AW162)&gt;2,LARGE(K162:AW162,3),0)+IF(COUNT(K162:AW162)&gt;3,LARGE(K162:AW162,4),0)+IF(COUNT(K162:AW162)&gt;4,LARGE(K162:AW162,5),0)+IF(COUNT(K162:AW162)&gt;5,LARGE(K162:AW162,6),0)+IF(COUNT(K162:AW162)&gt;6,LARGE(K162:AW162,7),0)+IF(COUNT(K162:AW162)&gt;7,LARGE(K162:AW162,8),0)+IF(COUNT(K162:AW162)&gt;8,LARGE(K162:AW162,9),0)+IF(COUNT(K162:AW162)&gt;9,LARGE(K162:AW162,10),0)+IF(COUNT(K162:AW162)&gt;10,LARGE(K162:AW162,11),0)+IF(COUNT(K162:AW162)&gt;11,LARGE(K162:AW162,12),0)+IF(COUNT(K162:AW162)&gt;12,LARGE(K162:AW162,13),0)+IF(COUNT(K162:AW162)&gt;13,LARGE(K162:AW162,14),0)+IF(COUNT(K162:AW162)&gt;14,LARGE(K162:AW162,15),0)</f>
        <v>31</v>
      </c>
      <c r="E162" s="18">
        <f>IF(COUNT(K162:AW162)&lt;22,IF(COUNT(K162:AW162)&gt;14,(COUNT(K162:AW162)-15),0)*20,120)</f>
        <v>0</v>
      </c>
      <c r="F162" s="19">
        <f>D162+E162</f>
        <v>31</v>
      </c>
      <c r="G162" s="38" t="s">
        <v>315</v>
      </c>
      <c r="H162" s="38" t="s">
        <v>316</v>
      </c>
      <c r="I162" s="24">
        <v>26299</v>
      </c>
      <c r="J162" s="24" t="s">
        <v>13</v>
      </c>
      <c r="P162" s="17">
        <v>31</v>
      </c>
    </row>
    <row r="163" spans="1:36" ht="12.75">
      <c r="A163" s="13">
        <v>80</v>
      </c>
      <c r="B163" s="2">
        <f>SUM(K163:AW163)</f>
        <v>50</v>
      </c>
      <c r="C163" s="18">
        <f>COUNT(K163:AW163)</f>
        <v>1</v>
      </c>
      <c r="D163" s="18">
        <f>IF(COUNT(K163:AW163)&gt;0,LARGE(K163:AW163,1),0)+IF(COUNT(K163:AW163)&gt;1,LARGE(K163:AW163,2),0)+IF(COUNT(K163:AW163)&gt;2,LARGE(K163:AW163,3),0)+IF(COUNT(K163:AW163)&gt;3,LARGE(K163:AW163,4),0)+IF(COUNT(K163:AW163)&gt;4,LARGE(K163:AW163,5),0)+IF(COUNT(K163:AW163)&gt;5,LARGE(K163:AW163,6),0)+IF(COUNT(K163:AW163)&gt;6,LARGE(K163:AW163,7),0)+IF(COUNT(K163:AW163)&gt;7,LARGE(K163:AW163,8),0)+IF(COUNT(K163:AW163)&gt;8,LARGE(K163:AW163,9),0)+IF(COUNT(K163:AW163)&gt;9,LARGE(K163:AW163,10),0)+IF(COUNT(K163:AW163)&gt;10,LARGE(K163:AW163,11),0)+IF(COUNT(K163:AW163)&gt;11,LARGE(K163:AW163,12),0)+IF(COUNT(K163:AW163)&gt;12,LARGE(K163:AW163,13),0)+IF(COUNT(K163:AW163)&gt;13,LARGE(K163:AW163,14),0)+IF(COUNT(K163:AW163)&gt;14,LARGE(K163:AW163,15),0)</f>
        <v>50</v>
      </c>
      <c r="E163" s="18">
        <f>IF(COUNT(K163:AW163)&lt;22,IF(COUNT(K163:AW163)&gt;14,(COUNT(K163:AW163)-15),0)*20,120)</f>
        <v>0</v>
      </c>
      <c r="F163" s="19">
        <f>D163+E163</f>
        <v>50</v>
      </c>
      <c r="G163" s="21" t="s">
        <v>541</v>
      </c>
      <c r="H163" s="21" t="s">
        <v>542</v>
      </c>
      <c r="I163" s="55">
        <v>1971</v>
      </c>
      <c r="J163" s="21" t="s">
        <v>543</v>
      </c>
      <c r="AJ163" s="3">
        <v>50</v>
      </c>
    </row>
    <row r="164" spans="1:36" ht="12.75">
      <c r="A164" s="13">
        <v>136</v>
      </c>
      <c r="B164" s="2">
        <f>SUM(K164:AW164)</f>
        <v>46</v>
      </c>
      <c r="C164" s="18">
        <f>COUNT(K164:AW164)</f>
        <v>1</v>
      </c>
      <c r="D164" s="18">
        <f>IF(COUNT(K164:AW164)&gt;0,LARGE(K164:AW164,1),0)+IF(COUNT(K164:AW164)&gt;1,LARGE(K164:AW164,2),0)+IF(COUNT(K164:AW164)&gt;2,LARGE(K164:AW164,3),0)+IF(COUNT(K164:AW164)&gt;3,LARGE(K164:AW164,4),0)+IF(COUNT(K164:AW164)&gt;4,LARGE(K164:AW164,5),0)+IF(COUNT(K164:AW164)&gt;5,LARGE(K164:AW164,6),0)+IF(COUNT(K164:AW164)&gt;6,LARGE(K164:AW164,7),0)+IF(COUNT(K164:AW164)&gt;7,LARGE(K164:AW164,8),0)+IF(COUNT(K164:AW164)&gt;8,LARGE(K164:AW164,9),0)+IF(COUNT(K164:AW164)&gt;9,LARGE(K164:AW164,10),0)+IF(COUNT(K164:AW164)&gt;10,LARGE(K164:AW164,11),0)+IF(COUNT(K164:AW164)&gt;11,LARGE(K164:AW164,12),0)+IF(COUNT(K164:AW164)&gt;12,LARGE(K164:AW164,13),0)+IF(COUNT(K164:AW164)&gt;13,LARGE(K164:AW164,14),0)+IF(COUNT(K164:AW164)&gt;14,LARGE(K164:AW164,15),0)</f>
        <v>46</v>
      </c>
      <c r="E164" s="18">
        <f>IF(COUNT(K164:AW164)&lt;22,IF(COUNT(K164:AW164)&gt;14,(COUNT(K164:AW164)-15),0)*20,120)</f>
        <v>0</v>
      </c>
      <c r="F164" s="19">
        <f>D164+E164</f>
        <v>46</v>
      </c>
      <c r="G164" s="21" t="s">
        <v>541</v>
      </c>
      <c r="H164" s="21" t="s">
        <v>546</v>
      </c>
      <c r="I164" s="55">
        <v>1968</v>
      </c>
      <c r="J164" s="21" t="s">
        <v>543</v>
      </c>
      <c r="AJ164" s="3">
        <v>46</v>
      </c>
    </row>
    <row r="165" spans="1:38" ht="15.75">
      <c r="A165" s="13">
        <v>135</v>
      </c>
      <c r="B165" s="2">
        <f>SUM(K165:AW165)</f>
        <v>46</v>
      </c>
      <c r="C165" s="18">
        <f>COUNT(K165:AW165)</f>
        <v>1</v>
      </c>
      <c r="D165" s="18">
        <f>IF(COUNT(K165:AW165)&gt;0,LARGE(K165:AW165,1),0)+IF(COUNT(K165:AW165)&gt;1,LARGE(K165:AW165,2),0)+IF(COUNT(K165:AW165)&gt;2,LARGE(K165:AW165,3),0)+IF(COUNT(K165:AW165)&gt;3,LARGE(K165:AW165,4),0)+IF(COUNT(K165:AW165)&gt;4,LARGE(K165:AW165,5),0)+IF(COUNT(K165:AW165)&gt;5,LARGE(K165:AW165,6),0)+IF(COUNT(K165:AW165)&gt;6,LARGE(K165:AW165,7),0)+IF(COUNT(K165:AW165)&gt;7,LARGE(K165:AW165,8),0)+IF(COUNT(K165:AW165)&gt;8,LARGE(K165:AW165,9),0)+IF(COUNT(K165:AW165)&gt;9,LARGE(K165:AW165,10),0)+IF(COUNT(K165:AW165)&gt;10,LARGE(K165:AW165,11),0)+IF(COUNT(K165:AW165)&gt;11,LARGE(K165:AW165,12),0)+IF(COUNT(K165:AW165)&gt;12,LARGE(K165:AW165,13),0)+IF(COUNT(K165:AW165)&gt;13,LARGE(K165:AW165,14),0)+IF(COUNT(K165:AW165)&gt;14,LARGE(K165:AW165,15),0)</f>
        <v>46</v>
      </c>
      <c r="E165" s="18">
        <f>IF(COUNT(K165:AW165)&lt;22,IF(COUNT(K165:AW165)&gt;14,(COUNT(K165:AW165)-15),0)*20,120)</f>
        <v>0</v>
      </c>
      <c r="F165" s="19">
        <f>D165+E165</f>
        <v>46</v>
      </c>
      <c r="G165" s="36" t="s">
        <v>237</v>
      </c>
      <c r="H165" s="37" t="s">
        <v>156</v>
      </c>
      <c r="I165" s="37">
        <v>1972</v>
      </c>
      <c r="J165" s="37" t="s">
        <v>238</v>
      </c>
      <c r="K165" s="17">
        <v>46</v>
      </c>
      <c r="AL165" s="17"/>
    </row>
    <row r="166" spans="1:22" ht="15">
      <c r="A166" s="13">
        <v>207</v>
      </c>
      <c r="B166" s="2">
        <f>SUM(K166:AW166)</f>
        <v>38</v>
      </c>
      <c r="C166" s="18">
        <f>COUNT(K166:AW166)</f>
        <v>1</v>
      </c>
      <c r="D166" s="18">
        <f>IF(COUNT(K166:AW166)&gt;0,LARGE(K166:AW166,1),0)+IF(COUNT(K166:AW166)&gt;1,LARGE(K166:AW166,2),0)+IF(COUNT(K166:AW166)&gt;2,LARGE(K166:AW166,3),0)+IF(COUNT(K166:AW166)&gt;3,LARGE(K166:AW166,4),0)+IF(COUNT(K166:AW166)&gt;4,LARGE(K166:AW166,5),0)+IF(COUNT(K166:AW166)&gt;5,LARGE(K166:AW166,6),0)+IF(COUNT(K166:AW166)&gt;6,LARGE(K166:AW166,7),0)+IF(COUNT(K166:AW166)&gt;7,LARGE(K166:AW166,8),0)+IF(COUNT(K166:AW166)&gt;8,LARGE(K166:AW166,9),0)+IF(COUNT(K166:AW166)&gt;9,LARGE(K166:AW166,10),0)+IF(COUNT(K166:AW166)&gt;10,LARGE(K166:AW166,11),0)+IF(COUNT(K166:AW166)&gt;11,LARGE(K166:AW166,12),0)+IF(COUNT(K166:AW166)&gt;12,LARGE(K166:AW166,13),0)+IF(COUNT(K166:AW166)&gt;13,LARGE(K166:AW166,14),0)+IF(COUNT(K166:AW166)&gt;14,LARGE(K166:AW166,15),0)</f>
        <v>38</v>
      </c>
      <c r="E166" s="18">
        <f>IF(COUNT(K166:AW166)&lt;22,IF(COUNT(K166:AW166)&gt;14,(COUNT(K166:AW166)-15),0)*20,120)</f>
        <v>0</v>
      </c>
      <c r="F166" s="19">
        <f>D166+E166</f>
        <v>38</v>
      </c>
      <c r="G166" s="43" t="s">
        <v>425</v>
      </c>
      <c r="H166" s="44" t="s">
        <v>426</v>
      </c>
      <c r="I166" s="43">
        <v>1969</v>
      </c>
      <c r="J166" s="45"/>
      <c r="V166" s="17">
        <v>38</v>
      </c>
    </row>
    <row r="167" spans="1:18" ht="12.75">
      <c r="A167" s="13">
        <v>120</v>
      </c>
      <c r="B167" s="2">
        <f>SUM(K167:AW167)</f>
        <v>47</v>
      </c>
      <c r="C167" s="18">
        <f>COUNT(K167:AW167)</f>
        <v>1</v>
      </c>
      <c r="D167" s="18">
        <f>IF(COUNT(K167:AW167)&gt;0,LARGE(K167:AW167,1),0)+IF(COUNT(K167:AW167)&gt;1,LARGE(K167:AW167,2),0)+IF(COUNT(K167:AW167)&gt;2,LARGE(K167:AW167,3),0)+IF(COUNT(K167:AW167)&gt;3,LARGE(K167:AW167,4),0)+IF(COUNT(K167:AW167)&gt;4,LARGE(K167:AW167,5),0)+IF(COUNT(K167:AW167)&gt;5,LARGE(K167:AW167,6),0)+IF(COUNT(K167:AW167)&gt;6,LARGE(K167:AW167,7),0)+IF(COUNT(K167:AW167)&gt;7,LARGE(K167:AW167,8),0)+IF(COUNT(K167:AW167)&gt;8,LARGE(K167:AW167,9),0)+IF(COUNT(K167:AW167)&gt;9,LARGE(K167:AW167,10),0)+IF(COUNT(K167:AW167)&gt;10,LARGE(K167:AW167,11),0)+IF(COUNT(K167:AW167)&gt;11,LARGE(K167:AW167,12),0)+IF(COUNT(K167:AW167)&gt;12,LARGE(K167:AW167,13),0)+IF(COUNT(K167:AW167)&gt;13,LARGE(K167:AW167,14),0)+IF(COUNT(K167:AW167)&gt;14,LARGE(K167:AW167,15),0)</f>
        <v>47</v>
      </c>
      <c r="E167" s="18">
        <f>IF(COUNT(K167:AW167)&lt;22,IF(COUNT(K167:AW167)&gt;14,(COUNT(K167:AW167)-15),0)*20,120)</f>
        <v>0</v>
      </c>
      <c r="F167" s="19">
        <f>D167+E167</f>
        <v>47</v>
      </c>
      <c r="G167" s="21" t="s">
        <v>114</v>
      </c>
      <c r="H167" s="21" t="s">
        <v>115</v>
      </c>
      <c r="I167" s="21">
        <v>1970</v>
      </c>
      <c r="J167" s="21"/>
      <c r="L167" s="3">
        <v>47</v>
      </c>
      <c r="R167" s="17"/>
    </row>
    <row r="168" spans="1:41" ht="12.75">
      <c r="A168" s="13">
        <v>119</v>
      </c>
      <c r="B168" s="2">
        <f>SUM(K168:AW168)</f>
        <v>47</v>
      </c>
      <c r="C168" s="18">
        <f>COUNT(K168:AW168)</f>
        <v>1</v>
      </c>
      <c r="D168" s="18">
        <f>IF(COUNT(K168:AW168)&gt;0,LARGE(K168:AW168,1),0)+IF(COUNT(K168:AW168)&gt;1,LARGE(K168:AW168,2),0)+IF(COUNT(K168:AW168)&gt;2,LARGE(K168:AW168,3),0)+IF(COUNT(K168:AW168)&gt;3,LARGE(K168:AW168,4),0)+IF(COUNT(K168:AW168)&gt;4,LARGE(K168:AW168,5),0)+IF(COUNT(K168:AW168)&gt;5,LARGE(K168:AW168,6),0)+IF(COUNT(K168:AW168)&gt;6,LARGE(K168:AW168,7),0)+IF(COUNT(K168:AW168)&gt;7,LARGE(K168:AW168,8),0)+IF(COUNT(K168:AW168)&gt;8,LARGE(K168:AW168,9),0)+IF(COUNT(K168:AW168)&gt;9,LARGE(K168:AW168,10),0)+IF(COUNT(K168:AW168)&gt;10,LARGE(K168:AW168,11),0)+IF(COUNT(K168:AW168)&gt;11,LARGE(K168:AW168,12),0)+IF(COUNT(K168:AW168)&gt;12,LARGE(K168:AW168,13),0)+IF(COUNT(K168:AW168)&gt;13,LARGE(K168:AW168,14),0)+IF(COUNT(K168:AW168)&gt;14,LARGE(K168:AW168,15),0)</f>
        <v>47</v>
      </c>
      <c r="E168" s="18">
        <f>IF(COUNT(K168:AW168)&lt;22,IF(COUNT(K168:AW168)&gt;14,(COUNT(K168:AW168)-15),0)*20,120)</f>
        <v>0</v>
      </c>
      <c r="F168" s="19">
        <f>D168+E168</f>
        <v>47</v>
      </c>
      <c r="G168" s="26" t="s">
        <v>559</v>
      </c>
      <c r="H168" s="26" t="s">
        <v>268</v>
      </c>
      <c r="I168" s="26">
        <v>1970</v>
      </c>
      <c r="J168" s="26" t="s">
        <v>560</v>
      </c>
      <c r="AO168" s="3">
        <v>47</v>
      </c>
    </row>
    <row r="169" spans="1:12" ht="12.75">
      <c r="A169" s="13">
        <v>236</v>
      </c>
      <c r="B169" s="2">
        <f>SUM(K169:AW169)</f>
        <v>31</v>
      </c>
      <c r="C169" s="18">
        <f>COUNT(K169:AW169)</f>
        <v>1</v>
      </c>
      <c r="D169" s="18">
        <f>IF(COUNT(K169:AW169)&gt;0,LARGE(K169:AW169,1),0)+IF(COUNT(K169:AW169)&gt;1,LARGE(K169:AW169,2),0)+IF(COUNT(K169:AW169)&gt;2,LARGE(K169:AW169,3),0)+IF(COUNT(K169:AW169)&gt;3,LARGE(K169:AW169,4),0)+IF(COUNT(K169:AW169)&gt;4,LARGE(K169:AW169,5),0)+IF(COUNT(K169:AW169)&gt;5,LARGE(K169:AW169,6),0)+IF(COUNT(K169:AW169)&gt;6,LARGE(K169:AW169,7),0)+IF(COUNT(K169:AW169)&gt;7,LARGE(K169:AW169,8),0)+IF(COUNT(K169:AW169)&gt;8,LARGE(K169:AW169,9),0)+IF(COUNT(K169:AW169)&gt;9,LARGE(K169:AW169,10),0)+IF(COUNT(K169:AW169)&gt;10,LARGE(K169:AW169,11),0)+IF(COUNT(K169:AW169)&gt;11,LARGE(K169:AW169,12),0)+IF(COUNT(K169:AW169)&gt;12,LARGE(K169:AW169,13),0)+IF(COUNT(K169:AW169)&gt;13,LARGE(K169:AW169,14),0)+IF(COUNT(K169:AW169)&gt;14,LARGE(K169:AW169,15),0)</f>
        <v>31</v>
      </c>
      <c r="E169" s="18">
        <f>IF(COUNT(K169:AW169)&lt;22,IF(COUNT(K169:AW169)&gt;14,(COUNT(K169:AW169)-15),0)*20,120)</f>
        <v>0</v>
      </c>
      <c r="F169" s="19">
        <f>D169+E169</f>
        <v>31</v>
      </c>
      <c r="G169" s="21" t="s">
        <v>145</v>
      </c>
      <c r="H169" s="21" t="s">
        <v>146</v>
      </c>
      <c r="I169" s="21">
        <v>1970</v>
      </c>
      <c r="J169" s="21"/>
      <c r="L169" s="3">
        <v>31</v>
      </c>
    </row>
    <row r="170" spans="1:22" ht="15">
      <c r="A170" s="13">
        <v>206</v>
      </c>
      <c r="B170" s="2">
        <f>SUM(K170:AW170)</f>
        <v>38</v>
      </c>
      <c r="C170" s="18">
        <f>COUNT(K170:AW170)</f>
        <v>1</v>
      </c>
      <c r="D170" s="18">
        <f>IF(COUNT(K170:AW170)&gt;0,LARGE(K170:AW170,1),0)+IF(COUNT(K170:AW170)&gt;1,LARGE(K170:AW170,2),0)+IF(COUNT(K170:AW170)&gt;2,LARGE(K170:AW170,3),0)+IF(COUNT(K170:AW170)&gt;3,LARGE(K170:AW170,4),0)+IF(COUNT(K170:AW170)&gt;4,LARGE(K170:AW170,5),0)+IF(COUNT(K170:AW170)&gt;5,LARGE(K170:AW170,6),0)+IF(COUNT(K170:AW170)&gt;6,LARGE(K170:AW170,7),0)+IF(COUNT(K170:AW170)&gt;7,LARGE(K170:AW170,8),0)+IF(COUNT(K170:AW170)&gt;8,LARGE(K170:AW170,9),0)+IF(COUNT(K170:AW170)&gt;9,LARGE(K170:AW170,10),0)+IF(COUNT(K170:AW170)&gt;10,LARGE(K170:AW170,11),0)+IF(COUNT(K170:AW170)&gt;11,LARGE(K170:AW170,12),0)+IF(COUNT(K170:AW170)&gt;12,LARGE(K170:AW170,13),0)+IF(COUNT(K170:AW170)&gt;13,LARGE(K170:AW170,14),0)+IF(COUNT(K170:AW170)&gt;14,LARGE(K170:AW170,15),0)</f>
        <v>38</v>
      </c>
      <c r="E170" s="18">
        <f>IF(COUNT(K170:AW170)&lt;22,IF(COUNT(K170:AW170)&gt;14,(COUNT(K170:AW170)-15),0)*20,120)</f>
        <v>0</v>
      </c>
      <c r="F170" s="19">
        <f>D170+E170</f>
        <v>38</v>
      </c>
      <c r="G170" s="43" t="s">
        <v>439</v>
      </c>
      <c r="H170" s="43" t="s">
        <v>440</v>
      </c>
      <c r="I170" s="43">
        <v>1970</v>
      </c>
      <c r="J170" s="43" t="s">
        <v>105</v>
      </c>
      <c r="V170" s="3">
        <v>38</v>
      </c>
    </row>
    <row r="171" spans="1:47" ht="14.25">
      <c r="A171" s="13">
        <v>79</v>
      </c>
      <c r="B171" s="2">
        <f>SUM(K171:AW171)</f>
        <v>50</v>
      </c>
      <c r="C171" s="18">
        <f>COUNT(K171:AW171)</f>
        <v>1</v>
      </c>
      <c r="D171" s="18">
        <f>IF(COUNT(K171:AW171)&gt;0,LARGE(K171:AW171,1),0)+IF(COUNT(K171:AW171)&gt;1,LARGE(K171:AW171,2),0)+IF(COUNT(K171:AW171)&gt;2,LARGE(K171:AW171,3),0)+IF(COUNT(K171:AW171)&gt;3,LARGE(K171:AW171,4),0)+IF(COUNT(K171:AW171)&gt;4,LARGE(K171:AW171,5),0)+IF(COUNT(K171:AW171)&gt;5,LARGE(K171:AW171,6),0)+IF(COUNT(K171:AW171)&gt;6,LARGE(K171:AW171,7),0)+IF(COUNT(K171:AW171)&gt;7,LARGE(K171:AW171,8),0)+IF(COUNT(K171:AW171)&gt;8,LARGE(K171:AW171,9),0)+IF(COUNT(K171:AW171)&gt;9,LARGE(K171:AW171,10),0)+IF(COUNT(K171:AW171)&gt;10,LARGE(K171:AW171,11),0)+IF(COUNT(K171:AW171)&gt;11,LARGE(K171:AW171,12),0)+IF(COUNT(K171:AW171)&gt;12,LARGE(K171:AW171,13),0)+IF(COUNT(K171:AW171)&gt;13,LARGE(K171:AW171,14),0)+IF(COUNT(K171:AW171)&gt;14,LARGE(K171:AW171,15),0)</f>
        <v>50</v>
      </c>
      <c r="E171" s="18">
        <f>IF(COUNT(K171:AW171)&lt;22,IF(COUNT(K171:AW171)&gt;14,(COUNT(K171:AW171)-15),0)*20,120)</f>
        <v>0</v>
      </c>
      <c r="F171" s="19">
        <f>D171+E171</f>
        <v>50</v>
      </c>
      <c r="G171" s="21" t="s">
        <v>323</v>
      </c>
      <c r="H171" s="21" t="s">
        <v>324</v>
      </c>
      <c r="I171" s="24">
        <v>24838</v>
      </c>
      <c r="J171" s="24" t="s">
        <v>36</v>
      </c>
      <c r="P171" s="3">
        <v>50</v>
      </c>
      <c r="R171" s="17"/>
      <c r="AU171" s="5"/>
    </row>
    <row r="172" spans="1:25" ht="12.75">
      <c r="A172" s="13">
        <v>223</v>
      </c>
      <c r="B172" s="2">
        <f>SUM(K172:AW172)</f>
        <v>36</v>
      </c>
      <c r="C172" s="18">
        <f>COUNT(K172:AW172)</f>
        <v>1</v>
      </c>
      <c r="D172" s="18">
        <f>IF(COUNT(K172:AW172)&gt;0,LARGE(K172:AW172,1),0)+IF(COUNT(K172:AW172)&gt;1,LARGE(K172:AW172,2),0)+IF(COUNT(K172:AW172)&gt;2,LARGE(K172:AW172,3),0)+IF(COUNT(K172:AW172)&gt;3,LARGE(K172:AW172,4),0)+IF(COUNT(K172:AW172)&gt;4,LARGE(K172:AW172,5),0)+IF(COUNT(K172:AW172)&gt;5,LARGE(K172:AW172,6),0)+IF(COUNT(K172:AW172)&gt;6,LARGE(K172:AW172,7),0)+IF(COUNT(K172:AW172)&gt;7,LARGE(K172:AW172,8),0)+IF(COUNT(K172:AW172)&gt;8,LARGE(K172:AW172,9),0)+IF(COUNT(K172:AW172)&gt;9,LARGE(K172:AW172,10),0)+IF(COUNT(K172:AW172)&gt;10,LARGE(K172:AW172,11),0)+IF(COUNT(K172:AW172)&gt;11,LARGE(K172:AW172,12),0)+IF(COUNT(K172:AW172)&gt;12,LARGE(K172:AW172,13),0)+IF(COUNT(K172:AW172)&gt;13,LARGE(K172:AW172,14),0)+IF(COUNT(K172:AW172)&gt;14,LARGE(K172:AW172,15),0)</f>
        <v>36</v>
      </c>
      <c r="E172" s="18">
        <f>IF(COUNT(K172:AW172)&lt;22,IF(COUNT(K172:AW172)&gt;14,(COUNT(K172:AW172)-15),0)*20,120)</f>
        <v>0</v>
      </c>
      <c r="F172" s="19">
        <f>D172+E172</f>
        <v>36</v>
      </c>
      <c r="G172" s="28" t="s">
        <v>456</v>
      </c>
      <c r="H172" s="28" t="s">
        <v>207</v>
      </c>
      <c r="I172" s="21">
        <v>1971</v>
      </c>
      <c r="J172" s="28" t="s">
        <v>452</v>
      </c>
      <c r="Y172" s="17">
        <v>36</v>
      </c>
    </row>
    <row r="173" spans="1:37" ht="13.5" customHeight="1">
      <c r="A173" s="13">
        <v>146</v>
      </c>
      <c r="B173" s="2">
        <f>SUM(K173:AW173)</f>
        <v>45</v>
      </c>
      <c r="C173" s="18">
        <f>COUNT(K173:AW173)</f>
        <v>1</v>
      </c>
      <c r="D173" s="18">
        <f>IF(COUNT(K173:AW173)&gt;0,LARGE(K173:AW173,1),0)+IF(COUNT(K173:AW173)&gt;1,LARGE(K173:AW173,2),0)+IF(COUNT(K173:AW173)&gt;2,LARGE(K173:AW173,3),0)+IF(COUNT(K173:AW173)&gt;3,LARGE(K173:AW173,4),0)+IF(COUNT(K173:AW173)&gt;4,LARGE(K173:AW173,5),0)+IF(COUNT(K173:AW173)&gt;5,LARGE(K173:AW173,6),0)+IF(COUNT(K173:AW173)&gt;6,LARGE(K173:AW173,7),0)+IF(COUNT(K173:AW173)&gt;7,LARGE(K173:AW173,8),0)+IF(COUNT(K173:AW173)&gt;8,LARGE(K173:AW173,9),0)+IF(COUNT(K173:AW173)&gt;9,LARGE(K173:AW173,10),0)+IF(COUNT(K173:AW173)&gt;10,LARGE(K173:AW173,11),0)+IF(COUNT(K173:AW173)&gt;11,LARGE(K173:AW173,12),0)+IF(COUNT(K173:AW173)&gt;12,LARGE(K173:AW173,13),0)+IF(COUNT(K173:AW173)&gt;13,LARGE(K173:AW173,14),0)+IF(COUNT(K173:AW173)&gt;14,LARGE(K173:AW173,15),0)</f>
        <v>45</v>
      </c>
      <c r="E173" s="18">
        <f>IF(COUNT(K173:AW173)&lt;22,IF(COUNT(K173:AW173)&gt;14,(COUNT(K173:AW173)-15),0)*20,120)</f>
        <v>0</v>
      </c>
      <c r="F173" s="19">
        <f>D173+E173</f>
        <v>45</v>
      </c>
      <c r="G173" s="39" t="s">
        <v>403</v>
      </c>
      <c r="H173" s="39" t="s">
        <v>254</v>
      </c>
      <c r="I173" s="39">
        <v>1972</v>
      </c>
      <c r="J173" s="41"/>
      <c r="R173" s="17"/>
      <c r="T173" s="3">
        <v>45</v>
      </c>
      <c r="AK173" s="27"/>
    </row>
    <row r="174" spans="1:37" ht="13.5" customHeight="1">
      <c r="A174" s="13">
        <v>78</v>
      </c>
      <c r="B174" s="2">
        <f>SUM(K174:AW174)</f>
        <v>50</v>
      </c>
      <c r="C174" s="18">
        <f>COUNT(K174:AW174)</f>
        <v>1</v>
      </c>
      <c r="D174" s="18">
        <f>IF(COUNT(K174:AW174)&gt;0,LARGE(K174:AW174,1),0)+IF(COUNT(K174:AW174)&gt;1,LARGE(K174:AW174,2),0)+IF(COUNT(K174:AW174)&gt;2,LARGE(K174:AW174,3),0)+IF(COUNT(K174:AW174)&gt;3,LARGE(K174:AW174,4),0)+IF(COUNT(K174:AW174)&gt;4,LARGE(K174:AW174,5),0)+IF(COUNT(K174:AW174)&gt;5,LARGE(K174:AW174,6),0)+IF(COUNT(K174:AW174)&gt;6,LARGE(K174:AW174,7),0)+IF(COUNT(K174:AW174)&gt;7,LARGE(K174:AW174,8),0)+IF(COUNT(K174:AW174)&gt;8,LARGE(K174:AW174,9),0)+IF(COUNT(K174:AW174)&gt;9,LARGE(K174:AW174,10),0)+IF(COUNT(K174:AW174)&gt;10,LARGE(K174:AW174,11),0)+IF(COUNT(K174:AW174)&gt;11,LARGE(K174:AW174,12),0)+IF(COUNT(K174:AW174)&gt;12,LARGE(K174:AW174,13),0)+IF(COUNT(K174:AW174)&gt;13,LARGE(K174:AW174,14),0)+IF(COUNT(K174:AW174)&gt;14,LARGE(K174:AW174,15),0)</f>
        <v>50</v>
      </c>
      <c r="E174" s="18">
        <f>IF(COUNT(K174:AW174)&lt;22,IF(COUNT(K174:AW174)&gt;14,(COUNT(K174:AW174)-15),0)*20,120)</f>
        <v>0</v>
      </c>
      <c r="F174" s="19">
        <f>D174+E174</f>
        <v>50</v>
      </c>
      <c r="G174" s="21" t="s">
        <v>106</v>
      </c>
      <c r="H174" s="21" t="s">
        <v>107</v>
      </c>
      <c r="I174" s="21">
        <v>1971</v>
      </c>
      <c r="J174" s="21" t="s">
        <v>108</v>
      </c>
      <c r="L174" s="3">
        <v>50</v>
      </c>
      <c r="X174" s="17"/>
      <c r="AK174" s="27"/>
    </row>
    <row r="175" spans="1:47" ht="13.5" customHeight="1">
      <c r="A175" s="13">
        <v>145</v>
      </c>
      <c r="B175" s="2">
        <f>SUM(K175:AW175)</f>
        <v>45</v>
      </c>
      <c r="C175" s="18">
        <f>COUNT(K175:AW175)</f>
        <v>1</v>
      </c>
      <c r="D175" s="18">
        <f>IF(COUNT(K175:AW175)&gt;0,LARGE(K175:AW175,1),0)+IF(COUNT(K175:AW175)&gt;1,LARGE(K175:AW175,2),0)+IF(COUNT(K175:AW175)&gt;2,LARGE(K175:AW175,3),0)+IF(COUNT(K175:AW175)&gt;3,LARGE(K175:AW175,4),0)+IF(COUNT(K175:AW175)&gt;4,LARGE(K175:AW175,5),0)+IF(COUNT(K175:AW175)&gt;5,LARGE(K175:AW175,6),0)+IF(COUNT(K175:AW175)&gt;6,LARGE(K175:AW175,7),0)+IF(COUNT(K175:AW175)&gt;7,LARGE(K175:AW175,8),0)+IF(COUNT(K175:AW175)&gt;8,LARGE(K175:AW175,9),0)+IF(COUNT(K175:AW175)&gt;9,LARGE(K175:AW175,10),0)+IF(COUNT(K175:AW175)&gt;10,LARGE(K175:AW175,11),0)+IF(COUNT(K175:AW175)&gt;11,LARGE(K175:AW175,12),0)+IF(COUNT(K175:AW175)&gt;12,LARGE(K175:AW175,13),0)+IF(COUNT(K175:AW175)&gt;13,LARGE(K175:AW175,14),0)+IF(COUNT(K175:AW175)&gt;14,LARGE(K175:AW175,15),0)</f>
        <v>45</v>
      </c>
      <c r="E175" s="18">
        <f>IF(COUNT(K175:AW175)&lt;22,IF(COUNT(K175:AW175)&gt;14,(COUNT(K175:AW175)-15),0)*20,120)</f>
        <v>0</v>
      </c>
      <c r="F175" s="19">
        <f>D175+E175</f>
        <v>45</v>
      </c>
      <c r="G175" s="46" t="s">
        <v>474</v>
      </c>
      <c r="H175" s="47" t="s">
        <v>309</v>
      </c>
      <c r="I175" s="46"/>
      <c r="J175" s="47" t="s">
        <v>12</v>
      </c>
      <c r="AB175" s="17"/>
      <c r="AC175" s="3">
        <v>45</v>
      </c>
      <c r="AU175" s="5"/>
    </row>
    <row r="176" spans="1:17" ht="13.5" customHeight="1">
      <c r="A176" s="13">
        <v>92</v>
      </c>
      <c r="B176" s="2">
        <f>SUM(K176:AW176)</f>
        <v>49</v>
      </c>
      <c r="C176" s="18">
        <f>COUNT(K176:AW176)</f>
        <v>1</v>
      </c>
      <c r="D176" s="18">
        <f>IF(COUNT(K176:AW176)&gt;0,LARGE(K176:AW176,1),0)+IF(COUNT(K176:AW176)&gt;1,LARGE(K176:AW176,2),0)+IF(COUNT(K176:AW176)&gt;2,LARGE(K176:AW176,3),0)+IF(COUNT(K176:AW176)&gt;3,LARGE(K176:AW176,4),0)+IF(COUNT(K176:AW176)&gt;4,LARGE(K176:AW176,5),0)+IF(COUNT(K176:AW176)&gt;5,LARGE(K176:AW176,6),0)+IF(COUNT(K176:AW176)&gt;6,LARGE(K176:AW176,7),0)+IF(COUNT(K176:AW176)&gt;7,LARGE(K176:AW176,8),0)+IF(COUNT(K176:AW176)&gt;8,LARGE(K176:AW176,9),0)+IF(COUNT(K176:AW176)&gt;9,LARGE(K176:AW176,10),0)+IF(COUNT(K176:AW176)&gt;10,LARGE(K176:AW176,11),0)+IF(COUNT(K176:AW176)&gt;11,LARGE(K176:AW176,12),0)+IF(COUNT(K176:AW176)&gt;12,LARGE(K176:AW176,13),0)+IF(COUNT(K176:AW176)&gt;13,LARGE(K176:AW176,14),0)+IF(COUNT(K176:AW176)&gt;14,LARGE(K176:AW176,15),0)</f>
        <v>49</v>
      </c>
      <c r="E176" s="18">
        <f>IF(COUNT(K176:AW176)&lt;22,IF(COUNT(K176:AW176)&gt;14,(COUNT(K176:AW176)-15),0)*20,120)</f>
        <v>0</v>
      </c>
      <c r="F176" s="19">
        <f>D176+E176</f>
        <v>49</v>
      </c>
      <c r="G176" s="26" t="s">
        <v>245</v>
      </c>
      <c r="H176" s="26" t="s">
        <v>246</v>
      </c>
      <c r="I176" s="26">
        <v>1968</v>
      </c>
      <c r="J176" s="26" t="s">
        <v>247</v>
      </c>
      <c r="K176" s="3">
        <v>49</v>
      </c>
      <c r="P176" s="17"/>
      <c r="Q176" s="17"/>
    </row>
    <row r="177" spans="1:21" ht="13.5" customHeight="1">
      <c r="A177" s="13">
        <v>118</v>
      </c>
      <c r="B177" s="2">
        <f>SUM(K177:AW177)</f>
        <v>47</v>
      </c>
      <c r="C177" s="18">
        <f>COUNT(K177:AW177)</f>
        <v>1</v>
      </c>
      <c r="D177" s="18">
        <f>IF(COUNT(K177:AW177)&gt;0,LARGE(K177:AW177,1),0)+IF(COUNT(K177:AW177)&gt;1,LARGE(K177:AW177,2),0)+IF(COUNT(K177:AW177)&gt;2,LARGE(K177:AW177,3),0)+IF(COUNT(K177:AW177)&gt;3,LARGE(K177:AW177,4),0)+IF(COUNT(K177:AW177)&gt;4,LARGE(K177:AW177,5),0)+IF(COUNT(K177:AW177)&gt;5,LARGE(K177:AW177,6),0)+IF(COUNT(K177:AW177)&gt;6,LARGE(K177:AW177,7),0)+IF(COUNT(K177:AW177)&gt;7,LARGE(K177:AW177,8),0)+IF(COUNT(K177:AW177)&gt;8,LARGE(K177:AW177,9),0)+IF(COUNT(K177:AW177)&gt;9,LARGE(K177:AW177,10),0)+IF(COUNT(K177:AW177)&gt;10,LARGE(K177:AW177,11),0)+IF(COUNT(K177:AW177)&gt;11,LARGE(K177:AW177,12),0)+IF(COUNT(K177:AW177)&gt;12,LARGE(K177:AW177,13),0)+IF(COUNT(K177:AW177)&gt;13,LARGE(K177:AW177,14),0)+IF(COUNT(K177:AW177)&gt;14,LARGE(K177:AW177,15),0)</f>
        <v>47</v>
      </c>
      <c r="E177" s="18">
        <f>IF(COUNT(K177:AW177)&lt;22,IF(COUNT(K177:AW177)&gt;14,(COUNT(K177:AW177)-15),0)*20,120)</f>
        <v>0</v>
      </c>
      <c r="F177" s="19">
        <f>D177+E177</f>
        <v>47</v>
      </c>
      <c r="G177" s="21" t="s">
        <v>412</v>
      </c>
      <c r="H177" s="26" t="s">
        <v>413</v>
      </c>
      <c r="I177" s="26">
        <v>1972</v>
      </c>
      <c r="J177" s="26"/>
      <c r="S177" s="17"/>
      <c r="U177" s="3">
        <v>47</v>
      </c>
    </row>
    <row r="178" spans="2:45" ht="13.5" customHeight="1">
      <c r="B178" s="2">
        <f>SUM(K178:AW178)</f>
        <v>44</v>
      </c>
      <c r="C178" s="18">
        <f>COUNT(K178:AW178)</f>
        <v>1</v>
      </c>
      <c r="D178" s="18">
        <f>IF(COUNT(K178:AW178)&gt;0,LARGE(K178:AW178,1),0)+IF(COUNT(K178:AW178)&gt;1,LARGE(K178:AW178,2),0)+IF(COUNT(K178:AW178)&gt;2,LARGE(K178:AW178,3),0)+IF(COUNT(K178:AW178)&gt;3,LARGE(K178:AW178,4),0)+IF(COUNT(K178:AW178)&gt;4,LARGE(K178:AW178,5),0)+IF(COUNT(K178:AW178)&gt;5,LARGE(K178:AW178,6),0)+IF(COUNT(K178:AW178)&gt;6,LARGE(K178:AW178,7),0)+IF(COUNT(K178:AW178)&gt;7,LARGE(K178:AW178,8),0)+IF(COUNT(K178:AW178)&gt;8,LARGE(K178:AW178,9),0)+IF(COUNT(K178:AW178)&gt;9,LARGE(K178:AW178,10),0)+IF(COUNT(K178:AW178)&gt;10,LARGE(K178:AW178,11),0)+IF(COUNT(K178:AW178)&gt;11,LARGE(K178:AW178,12),0)+IF(COUNT(K178:AW178)&gt;12,LARGE(K178:AW178,13),0)+IF(COUNT(K178:AW178)&gt;13,LARGE(K178:AW178,14),0)+IF(COUNT(K178:AW178)&gt;14,LARGE(K178:AW178,15),0)</f>
        <v>44</v>
      </c>
      <c r="E178" s="18">
        <f>IF(COUNT(K178:AW178)&lt;22,IF(COUNT(K178:AW178)&gt;14,(COUNT(K178:AW178)-15),0)*20,120)</f>
        <v>0</v>
      </c>
      <c r="F178" s="19">
        <f>D178+E178</f>
        <v>44</v>
      </c>
      <c r="G178" s="59" t="s">
        <v>589</v>
      </c>
      <c r="H178" s="59" t="s">
        <v>313</v>
      </c>
      <c r="I178" s="59">
        <v>1969</v>
      </c>
      <c r="J178" s="60"/>
      <c r="AO178" s="17"/>
      <c r="AQ178" s="17"/>
      <c r="AS178" s="3">
        <v>44</v>
      </c>
    </row>
    <row r="179" spans="1:20" ht="13.5" customHeight="1">
      <c r="A179" s="13">
        <v>222</v>
      </c>
      <c r="B179" s="2">
        <f>SUM(K179:AW179)</f>
        <v>36</v>
      </c>
      <c r="C179" s="18">
        <f>COUNT(K179:AW179)</f>
        <v>1</v>
      </c>
      <c r="D179" s="18">
        <f>IF(COUNT(K179:AW179)&gt;0,LARGE(K179:AW179,1),0)+IF(COUNT(K179:AW179)&gt;1,LARGE(K179:AW179,2),0)+IF(COUNT(K179:AW179)&gt;2,LARGE(K179:AW179,3),0)+IF(COUNT(K179:AW179)&gt;3,LARGE(K179:AW179,4),0)+IF(COUNT(K179:AW179)&gt;4,LARGE(K179:AW179,5),0)+IF(COUNT(K179:AW179)&gt;5,LARGE(K179:AW179,6),0)+IF(COUNT(K179:AW179)&gt;6,LARGE(K179:AW179,7),0)+IF(COUNT(K179:AW179)&gt;7,LARGE(K179:AW179,8),0)+IF(COUNT(K179:AW179)&gt;8,LARGE(K179:AW179,9),0)+IF(COUNT(K179:AW179)&gt;9,LARGE(K179:AW179,10),0)+IF(COUNT(K179:AW179)&gt;10,LARGE(K179:AW179,11),0)+IF(COUNT(K179:AW179)&gt;11,LARGE(K179:AW179,12),0)+IF(COUNT(K179:AW179)&gt;12,LARGE(K179:AW179,13),0)+IF(COUNT(K179:AW179)&gt;13,LARGE(K179:AW179,14),0)+IF(COUNT(K179:AW179)&gt;14,LARGE(K179:AW179,15),0)</f>
        <v>36</v>
      </c>
      <c r="E179" s="18">
        <f>IF(COUNT(K179:AW179)&lt;22,IF(COUNT(K179:AW179)&gt;14,(COUNT(K179:AW179)-15),0)*20,120)</f>
        <v>0</v>
      </c>
      <c r="F179" s="19">
        <f>D179+E179</f>
        <v>36</v>
      </c>
      <c r="G179" s="40" t="s">
        <v>408</v>
      </c>
      <c r="H179" s="40" t="s">
        <v>409</v>
      </c>
      <c r="I179" s="40">
        <v>1969</v>
      </c>
      <c r="J179" s="42"/>
      <c r="R179" s="17"/>
      <c r="T179" s="3">
        <v>36</v>
      </c>
    </row>
    <row r="180" spans="1:12" ht="13.5" customHeight="1">
      <c r="A180" s="13">
        <v>241</v>
      </c>
      <c r="B180" s="2">
        <f>SUM(K180:AW180)</f>
        <v>30</v>
      </c>
      <c r="C180" s="18">
        <f>COUNT(K180:AW180)</f>
        <v>1</v>
      </c>
      <c r="D180" s="18">
        <f>IF(COUNT(K180:AW180)&gt;0,LARGE(K180:AW180,1),0)+IF(COUNT(K180:AW180)&gt;1,LARGE(K180:AW180,2),0)+IF(COUNT(K180:AW180)&gt;2,LARGE(K180:AW180,3),0)+IF(COUNT(K180:AW180)&gt;3,LARGE(K180:AW180,4),0)+IF(COUNT(K180:AW180)&gt;4,LARGE(K180:AW180,5),0)+IF(COUNT(K180:AW180)&gt;5,LARGE(K180:AW180,6),0)+IF(COUNT(K180:AW180)&gt;6,LARGE(K180:AW180,7),0)+IF(COUNT(K180:AW180)&gt;7,LARGE(K180:AW180,8),0)+IF(COUNT(K180:AW180)&gt;8,LARGE(K180:AW180,9),0)+IF(COUNT(K180:AW180)&gt;9,LARGE(K180:AW180,10),0)+IF(COUNT(K180:AW180)&gt;10,LARGE(K180:AW180,11),0)+IF(COUNT(K180:AW180)&gt;11,LARGE(K180:AW180,12),0)+IF(COUNT(K180:AW180)&gt;12,LARGE(K180:AW180,13),0)+IF(COUNT(K180:AW180)&gt;13,LARGE(K180:AW180,14),0)+IF(COUNT(K180:AW180)&gt;14,LARGE(K180:AW180,15),0)</f>
        <v>30</v>
      </c>
      <c r="E180" s="18">
        <f>IF(COUNT(K180:AW180)&lt;22,IF(COUNT(K180:AW180)&gt;14,(COUNT(K180:AW180)-15),0)*20,120)</f>
        <v>0</v>
      </c>
      <c r="F180" s="19">
        <f>D180+E180</f>
        <v>30</v>
      </c>
      <c r="G180" s="21" t="s">
        <v>147</v>
      </c>
      <c r="H180" s="21" t="s">
        <v>132</v>
      </c>
      <c r="I180" s="21">
        <v>1968</v>
      </c>
      <c r="J180" s="21"/>
      <c r="L180" s="3">
        <v>30</v>
      </c>
    </row>
    <row r="181" spans="1:21" ht="13.5" customHeight="1">
      <c r="A181" s="13">
        <v>77</v>
      </c>
      <c r="B181" s="2">
        <f>SUM(K181:AW181)</f>
        <v>50</v>
      </c>
      <c r="C181" s="18">
        <f>COUNT(K181:AW181)</f>
        <v>1</v>
      </c>
      <c r="D181" s="18">
        <f>IF(COUNT(K181:AW181)&gt;0,LARGE(K181:AW181,1),0)+IF(COUNT(K181:AW181)&gt;1,LARGE(K181:AW181,2),0)+IF(COUNT(K181:AW181)&gt;2,LARGE(K181:AW181,3),0)+IF(COUNT(K181:AW181)&gt;3,LARGE(K181:AW181,4),0)+IF(COUNT(K181:AW181)&gt;4,LARGE(K181:AW181,5),0)+IF(COUNT(K181:AW181)&gt;5,LARGE(K181:AW181,6),0)+IF(COUNT(K181:AW181)&gt;6,LARGE(K181:AW181,7),0)+IF(COUNT(K181:AW181)&gt;7,LARGE(K181:AW181,8),0)+IF(COUNT(K181:AW181)&gt;8,LARGE(K181:AW181,9),0)+IF(COUNT(K181:AW181)&gt;9,LARGE(K181:AW181,10),0)+IF(COUNT(K181:AW181)&gt;10,LARGE(K181:AW181,11),0)+IF(COUNT(K181:AW181)&gt;11,LARGE(K181:AW181,12),0)+IF(COUNT(K181:AW181)&gt;12,LARGE(K181:AW181,13),0)+IF(COUNT(K181:AW181)&gt;13,LARGE(K181:AW181,14),0)+IF(COUNT(K181:AW181)&gt;14,LARGE(K181:AW181,15),0)</f>
        <v>50</v>
      </c>
      <c r="E181" s="18">
        <f>IF(COUNT(K181:AW181)&lt;22,IF(COUNT(K181:AW181)&gt;14,(COUNT(K181:AW181)-15),0)*20,120)</f>
        <v>0</v>
      </c>
      <c r="F181" s="19">
        <f>D181+E181</f>
        <v>50</v>
      </c>
      <c r="G181" s="21" t="s">
        <v>414</v>
      </c>
      <c r="H181" s="26" t="s">
        <v>334</v>
      </c>
      <c r="I181" s="26">
        <v>1969</v>
      </c>
      <c r="J181" s="26" t="s">
        <v>415</v>
      </c>
      <c r="S181" s="17"/>
      <c r="U181" s="17">
        <v>50</v>
      </c>
    </row>
    <row r="182" spans="1:30" ht="13.5" customHeight="1">
      <c r="A182" s="13">
        <v>106</v>
      </c>
      <c r="B182" s="2">
        <f>SUM(K182:AW182)</f>
        <v>48</v>
      </c>
      <c r="C182" s="18">
        <f>COUNT(K182:AW182)</f>
        <v>1</v>
      </c>
      <c r="D182" s="18">
        <f>IF(COUNT(K182:AW182)&gt;0,LARGE(K182:AW182,1),0)+IF(COUNT(K182:AW182)&gt;1,LARGE(K182:AW182,2),0)+IF(COUNT(K182:AW182)&gt;2,LARGE(K182:AW182,3),0)+IF(COUNT(K182:AW182)&gt;3,LARGE(K182:AW182,4),0)+IF(COUNT(K182:AW182)&gt;4,LARGE(K182:AW182,5),0)+IF(COUNT(K182:AW182)&gt;5,LARGE(K182:AW182,6),0)+IF(COUNT(K182:AW182)&gt;6,LARGE(K182:AW182,7),0)+IF(COUNT(K182:AW182)&gt;7,LARGE(K182:AW182,8),0)+IF(COUNT(K182:AW182)&gt;8,LARGE(K182:AW182,9),0)+IF(COUNT(K182:AW182)&gt;9,LARGE(K182:AW182,10),0)+IF(COUNT(K182:AW182)&gt;10,LARGE(K182:AW182,11),0)+IF(COUNT(K182:AW182)&gt;11,LARGE(K182:AW182,12),0)+IF(COUNT(K182:AW182)&gt;12,LARGE(K182:AW182,13),0)+IF(COUNT(K182:AW182)&gt;13,LARGE(K182:AW182,14),0)+IF(COUNT(K182:AW182)&gt;14,LARGE(K182:AW182,15),0)</f>
        <v>48</v>
      </c>
      <c r="E182" s="18">
        <f>IF(COUNT(K182:AW182)&lt;22,IF(COUNT(K182:AW182)&gt;14,(COUNT(K182:AW182)-15),0)*20,120)</f>
        <v>0</v>
      </c>
      <c r="F182" s="19">
        <f>D182+E182</f>
        <v>48</v>
      </c>
      <c r="G182" s="28" t="s">
        <v>239</v>
      </c>
      <c r="H182" s="28" t="s">
        <v>90</v>
      </c>
      <c r="I182" s="48">
        <v>1970</v>
      </c>
      <c r="J182" s="28" t="s">
        <v>475</v>
      </c>
      <c r="Z182" s="17"/>
      <c r="AB182" s="17"/>
      <c r="AD182" s="3">
        <v>48</v>
      </c>
    </row>
    <row r="183" spans="1:28" ht="13.5" customHeight="1">
      <c r="A183" s="13">
        <v>244</v>
      </c>
      <c r="B183" s="2">
        <f>SUM(K183:AW183)</f>
        <v>28</v>
      </c>
      <c r="C183" s="18">
        <f>COUNT(K183:AW183)</f>
        <v>1</v>
      </c>
      <c r="D183" s="18">
        <f>IF(COUNT(K183:AW183)&gt;0,LARGE(K183:AW183,1),0)+IF(COUNT(K183:AW183)&gt;1,LARGE(K183:AW183,2),0)+IF(COUNT(K183:AW183)&gt;2,LARGE(K183:AW183,3),0)+IF(COUNT(K183:AW183)&gt;3,LARGE(K183:AW183,4),0)+IF(COUNT(K183:AW183)&gt;4,LARGE(K183:AW183,5),0)+IF(COUNT(K183:AW183)&gt;5,LARGE(K183:AW183,6),0)+IF(COUNT(K183:AW183)&gt;6,LARGE(K183:AW183,7),0)+IF(COUNT(K183:AW183)&gt;7,LARGE(K183:AW183,8),0)+IF(COUNT(K183:AW183)&gt;8,LARGE(K183:AW183,9),0)+IF(COUNT(K183:AW183)&gt;9,LARGE(K183:AW183,10),0)+IF(COUNT(K183:AW183)&gt;10,LARGE(K183:AW183,11),0)+IF(COUNT(K183:AW183)&gt;11,LARGE(K183:AW183,12),0)+IF(COUNT(K183:AW183)&gt;12,LARGE(K183:AW183,13),0)+IF(COUNT(K183:AW183)&gt;13,LARGE(K183:AW183,14),0)+IF(COUNT(K183:AW183)&gt;14,LARGE(K183:AW183,15),0)</f>
        <v>28</v>
      </c>
      <c r="E183" s="18">
        <f>IF(COUNT(K183:AW183)&lt;22,IF(COUNT(K183:AW183)&gt;14,(COUNT(K183:AW183)-15),0)*20,120)</f>
        <v>0</v>
      </c>
      <c r="F183" s="19">
        <f>D183+E183</f>
        <v>28</v>
      </c>
      <c r="G183" s="21" t="s">
        <v>194</v>
      </c>
      <c r="H183" s="21" t="s">
        <v>195</v>
      </c>
      <c r="I183" s="21">
        <v>1969</v>
      </c>
      <c r="J183" s="21"/>
      <c r="L183" s="17">
        <v>28</v>
      </c>
      <c r="AB183" s="17"/>
    </row>
    <row r="184" spans="1:35" ht="13.5" customHeight="1">
      <c r="A184" s="13">
        <v>196</v>
      </c>
      <c r="B184" s="2">
        <f>SUM(K184:AW184)</f>
        <v>39</v>
      </c>
      <c r="C184" s="18">
        <f>COUNT(K184:AW184)</f>
        <v>1</v>
      </c>
      <c r="D184" s="18">
        <f>IF(COUNT(K184:AW184)&gt;0,LARGE(K184:AW184,1),0)+IF(COUNT(K184:AW184)&gt;1,LARGE(K184:AW184,2),0)+IF(COUNT(K184:AW184)&gt;2,LARGE(K184:AW184,3),0)+IF(COUNT(K184:AW184)&gt;3,LARGE(K184:AW184,4),0)+IF(COUNT(K184:AW184)&gt;4,LARGE(K184:AW184,5),0)+IF(COUNT(K184:AW184)&gt;5,LARGE(K184:AW184,6),0)+IF(COUNT(K184:AW184)&gt;6,LARGE(K184:AW184,7),0)+IF(COUNT(K184:AW184)&gt;7,LARGE(K184:AW184,8),0)+IF(COUNT(K184:AW184)&gt;8,LARGE(K184:AW184,9),0)+IF(COUNT(K184:AW184)&gt;9,LARGE(K184:AW184,10),0)+IF(COUNT(K184:AW184)&gt;10,LARGE(K184:AW184,11),0)+IF(COUNT(K184:AW184)&gt;11,LARGE(K184:AW184,12),0)+IF(COUNT(K184:AW184)&gt;12,LARGE(K184:AW184,13),0)+IF(COUNT(K184:AW184)&gt;13,LARGE(K184:AW184,14),0)+IF(COUNT(K184:AW184)&gt;14,LARGE(K184:AW184,15),0)</f>
        <v>39</v>
      </c>
      <c r="E184" s="18">
        <f>IF(COUNT(K184:AW184)&lt;22,IF(COUNT(K184:AW184)&gt;14,(COUNT(K184:AW184)-15),0)*20,120)</f>
        <v>0</v>
      </c>
      <c r="F184" s="19">
        <f>D184+E184</f>
        <v>39</v>
      </c>
      <c r="G184" s="28" t="s">
        <v>453</v>
      </c>
      <c r="H184" s="28" t="s">
        <v>454</v>
      </c>
      <c r="I184" s="21">
        <v>1971</v>
      </c>
      <c r="J184" s="28" t="s">
        <v>10</v>
      </c>
      <c r="V184" s="5"/>
      <c r="Y184" s="17">
        <v>39</v>
      </c>
      <c r="AI184" s="17"/>
    </row>
    <row r="185" spans="1:27" ht="13.5" customHeight="1">
      <c r="A185" s="13">
        <v>155</v>
      </c>
      <c r="B185" s="2">
        <f>SUM(K185:AW185)</f>
        <v>44</v>
      </c>
      <c r="C185" s="18">
        <f>COUNT(K185:AW185)</f>
        <v>1</v>
      </c>
      <c r="D185" s="18">
        <f>IF(COUNT(K185:AW185)&gt;0,LARGE(K185:AW185,1),0)+IF(COUNT(K185:AW185)&gt;1,LARGE(K185:AW185,2),0)+IF(COUNT(K185:AW185)&gt;2,LARGE(K185:AW185,3),0)+IF(COUNT(K185:AW185)&gt;3,LARGE(K185:AW185,4),0)+IF(COUNT(K185:AW185)&gt;4,LARGE(K185:AW185,5),0)+IF(COUNT(K185:AW185)&gt;5,LARGE(K185:AW185,6),0)+IF(COUNT(K185:AW185)&gt;6,LARGE(K185:AW185,7),0)+IF(COUNT(K185:AW185)&gt;7,LARGE(K185:AW185,8),0)+IF(COUNT(K185:AW185)&gt;8,LARGE(K185:AW185,9),0)+IF(COUNT(K185:AW185)&gt;9,LARGE(K185:AW185,10),0)+IF(COUNT(K185:AW185)&gt;10,LARGE(K185:AW185,11),0)+IF(COUNT(K185:AW185)&gt;11,LARGE(K185:AW185,12),0)+IF(COUNT(K185:AW185)&gt;12,LARGE(K185:AW185,13),0)+IF(COUNT(K185:AW185)&gt;13,LARGE(K185:AW185,14),0)+IF(COUNT(K185:AW185)&gt;14,LARGE(K185:AW185,15),0)</f>
        <v>44</v>
      </c>
      <c r="E185" s="18">
        <f>IF(COUNT(K185:AW185)&lt;22,IF(COUNT(K185:AW185)&gt;14,(COUNT(K185:AW185)-15),0)*20,120)</f>
        <v>0</v>
      </c>
      <c r="F185" s="19">
        <f>D185+E185</f>
        <v>44</v>
      </c>
      <c r="G185" s="28" t="s">
        <v>62</v>
      </c>
      <c r="H185" s="21" t="s">
        <v>63</v>
      </c>
      <c r="I185" s="21">
        <v>1969</v>
      </c>
      <c r="J185" s="28" t="s">
        <v>64</v>
      </c>
      <c r="M185" s="5">
        <v>44</v>
      </c>
      <c r="X185" s="17"/>
      <c r="Z185" s="17"/>
      <c r="AA185" s="17"/>
    </row>
    <row r="186" spans="1:18" ht="13.5" customHeight="1">
      <c r="A186" s="13">
        <v>144</v>
      </c>
      <c r="B186" s="2">
        <f>SUM(K186:AW186)</f>
        <v>45</v>
      </c>
      <c r="C186" s="18">
        <f>COUNT(K186:AW186)</f>
        <v>1</v>
      </c>
      <c r="D186" s="18">
        <f>IF(COUNT(K186:AW186)&gt;0,LARGE(K186:AW186,1),0)+IF(COUNT(K186:AW186)&gt;1,LARGE(K186:AW186,2),0)+IF(COUNT(K186:AW186)&gt;2,LARGE(K186:AW186,3),0)+IF(COUNT(K186:AW186)&gt;3,LARGE(K186:AW186,4),0)+IF(COUNT(K186:AW186)&gt;4,LARGE(K186:AW186,5),0)+IF(COUNT(K186:AW186)&gt;5,LARGE(K186:AW186,6),0)+IF(COUNT(K186:AW186)&gt;6,LARGE(K186:AW186,7),0)+IF(COUNT(K186:AW186)&gt;7,LARGE(K186:AW186,8),0)+IF(COUNT(K186:AW186)&gt;8,LARGE(K186:AW186,9),0)+IF(COUNT(K186:AW186)&gt;9,LARGE(K186:AW186,10),0)+IF(COUNT(K186:AW186)&gt;10,LARGE(K186:AW186,11),0)+IF(COUNT(K186:AW186)&gt;11,LARGE(K186:AW186,12),0)+IF(COUNT(K186:AW186)&gt;12,LARGE(K186:AW186,13),0)+IF(COUNT(K186:AW186)&gt;13,LARGE(K186:AW186,14),0)+IF(COUNT(K186:AW186)&gt;14,LARGE(K186:AW186,15),0)</f>
        <v>45</v>
      </c>
      <c r="E186" s="18">
        <f>IF(COUNT(K186:AW186)&lt;22,IF(COUNT(K186:AW186)&gt;14,(COUNT(K186:AW186)-15),0)*20,120)</f>
        <v>0</v>
      </c>
      <c r="F186" s="19">
        <f>D186+E186</f>
        <v>45</v>
      </c>
      <c r="G186" s="31" t="s">
        <v>377</v>
      </c>
      <c r="H186" s="31" t="s">
        <v>378</v>
      </c>
      <c r="I186" s="30" t="s">
        <v>366</v>
      </c>
      <c r="J186" s="31" t="s">
        <v>379</v>
      </c>
      <c r="Q186" s="17"/>
      <c r="R186" s="17">
        <v>45</v>
      </c>
    </row>
    <row r="187" spans="1:23" ht="13.5" customHeight="1">
      <c r="A187" s="13">
        <v>171</v>
      </c>
      <c r="B187" s="2">
        <f>SUM(K187:AW187)</f>
        <v>42</v>
      </c>
      <c r="C187" s="18">
        <f>COUNT(K187:AW187)</f>
        <v>1</v>
      </c>
      <c r="D187" s="18">
        <f>IF(COUNT(K187:AW187)&gt;0,LARGE(K187:AW187,1),0)+IF(COUNT(K187:AW187)&gt;1,LARGE(K187:AW187,2),0)+IF(COUNT(K187:AW187)&gt;2,LARGE(K187:AW187,3),0)+IF(COUNT(K187:AW187)&gt;3,LARGE(K187:AW187,4),0)+IF(COUNT(K187:AW187)&gt;4,LARGE(K187:AW187,5),0)+IF(COUNT(K187:AW187)&gt;5,LARGE(K187:AW187,6),0)+IF(COUNT(K187:AW187)&gt;6,LARGE(K187:AW187,7),0)+IF(COUNT(K187:AW187)&gt;7,LARGE(K187:AW187,8),0)+IF(COUNT(K187:AW187)&gt;8,LARGE(K187:AW187,9),0)+IF(COUNT(K187:AW187)&gt;9,LARGE(K187:AW187,10),0)+IF(COUNT(K187:AW187)&gt;10,LARGE(K187:AW187,11),0)+IF(COUNT(K187:AW187)&gt;11,LARGE(K187:AW187,12),0)+IF(COUNT(K187:AW187)&gt;12,LARGE(K187:AW187,13),0)+IF(COUNT(K187:AW187)&gt;13,LARGE(K187:AW187,14),0)+IF(COUNT(K187:AW187)&gt;14,LARGE(K187:AW187,15),0)</f>
        <v>42</v>
      </c>
      <c r="E187" s="18">
        <f>IF(COUNT(K187:AW187)&lt;22,IF(COUNT(K187:AW187)&gt;14,(COUNT(K187:AW187)-15),0)*20,120)</f>
        <v>0</v>
      </c>
      <c r="F187" s="19">
        <f>D187+E187</f>
        <v>42</v>
      </c>
      <c r="G187" s="21" t="s">
        <v>168</v>
      </c>
      <c r="H187" s="21" t="s">
        <v>169</v>
      </c>
      <c r="I187" s="21">
        <v>1972</v>
      </c>
      <c r="J187" s="21"/>
      <c r="L187" s="17">
        <v>42</v>
      </c>
      <c r="W187" s="17"/>
    </row>
    <row r="188" spans="1:12" ht="13.5" customHeight="1">
      <c r="A188" s="13">
        <v>143</v>
      </c>
      <c r="B188" s="2">
        <f>SUM(K188:AW188)</f>
        <v>45</v>
      </c>
      <c r="C188" s="18">
        <f>COUNT(K188:AW188)</f>
        <v>1</v>
      </c>
      <c r="D188" s="18">
        <f>IF(COUNT(K188:AW188)&gt;0,LARGE(K188:AW188,1),0)+IF(COUNT(K188:AW188)&gt;1,LARGE(K188:AW188,2),0)+IF(COUNT(K188:AW188)&gt;2,LARGE(K188:AW188,3),0)+IF(COUNT(K188:AW188)&gt;3,LARGE(K188:AW188,4),0)+IF(COUNT(K188:AW188)&gt;4,LARGE(K188:AW188,5),0)+IF(COUNT(K188:AW188)&gt;5,LARGE(K188:AW188,6),0)+IF(COUNT(K188:AW188)&gt;6,LARGE(K188:AW188,7),0)+IF(COUNT(K188:AW188)&gt;7,LARGE(K188:AW188,8),0)+IF(COUNT(K188:AW188)&gt;8,LARGE(K188:AW188,9),0)+IF(COUNT(K188:AW188)&gt;9,LARGE(K188:AW188,10),0)+IF(COUNT(K188:AW188)&gt;10,LARGE(K188:AW188,11),0)+IF(COUNT(K188:AW188)&gt;11,LARGE(K188:AW188,12),0)+IF(COUNT(K188:AW188)&gt;12,LARGE(K188:AW188,13),0)+IF(COUNT(K188:AW188)&gt;13,LARGE(K188:AW188,14),0)+IF(COUNT(K188:AW188)&gt;14,LARGE(K188:AW188,15),0)</f>
        <v>45</v>
      </c>
      <c r="E188" s="18">
        <f>IF(COUNT(K188:AW188)&lt;22,IF(COUNT(K188:AW188)&gt;14,(COUNT(K188:AW188)-15),0)*20,120)</f>
        <v>0</v>
      </c>
      <c r="F188" s="19">
        <f>D188+E188</f>
        <v>45</v>
      </c>
      <c r="G188" s="21" t="s">
        <v>205</v>
      </c>
      <c r="H188" s="21" t="s">
        <v>206</v>
      </c>
      <c r="I188" s="21">
        <v>1970</v>
      </c>
      <c r="J188" s="21"/>
      <c r="L188" s="27">
        <v>45</v>
      </c>
    </row>
    <row r="189" spans="1:38" ht="13.5" customHeight="1">
      <c r="A189" s="13">
        <v>117</v>
      </c>
      <c r="B189" s="2">
        <f>SUM(K189:AW189)</f>
        <v>47</v>
      </c>
      <c r="C189" s="18">
        <f>COUNT(K189:AW189)</f>
        <v>1</v>
      </c>
      <c r="D189" s="18">
        <f>IF(COUNT(K189:AW189)&gt;0,LARGE(K189:AW189,1),0)+IF(COUNT(K189:AW189)&gt;1,LARGE(K189:AW189,2),0)+IF(COUNT(K189:AW189)&gt;2,LARGE(K189:AW189,3),0)+IF(COUNT(K189:AW189)&gt;3,LARGE(K189:AW189,4),0)+IF(COUNT(K189:AW189)&gt;4,LARGE(K189:AW189,5),0)+IF(COUNT(K189:AW189)&gt;5,LARGE(K189:AW189,6),0)+IF(COUNT(K189:AW189)&gt;6,LARGE(K189:AW189,7),0)+IF(COUNT(K189:AW189)&gt;7,LARGE(K189:AW189,8),0)+IF(COUNT(K189:AW189)&gt;8,LARGE(K189:AW189,9),0)+IF(COUNT(K189:AW189)&gt;9,LARGE(K189:AW189,10),0)+IF(COUNT(K189:AW189)&gt;10,LARGE(K189:AW189,11),0)+IF(COUNT(K189:AW189)&gt;11,LARGE(K189:AW189,12),0)+IF(COUNT(K189:AW189)&gt;12,LARGE(K189:AW189,13),0)+IF(COUNT(K189:AW189)&gt;13,LARGE(K189:AW189,14),0)+IF(COUNT(K189:AW189)&gt;14,LARGE(K189:AW189,15),0)</f>
        <v>47</v>
      </c>
      <c r="E189" s="18">
        <f>IF(COUNT(K189:AW189)&lt;22,IF(COUNT(K189:AW189)&gt;14,(COUNT(K189:AW189)-15),0)*20,120)</f>
        <v>0</v>
      </c>
      <c r="F189" s="19">
        <f>D189+E189</f>
        <v>47</v>
      </c>
      <c r="G189" s="25" t="s">
        <v>80</v>
      </c>
      <c r="H189" s="25" t="s">
        <v>352</v>
      </c>
      <c r="I189" s="25">
        <v>1971</v>
      </c>
      <c r="J189" s="25" t="s">
        <v>553</v>
      </c>
      <c r="AL189" s="3">
        <v>47</v>
      </c>
    </row>
    <row r="190" spans="1:47" ht="13.5" customHeight="1">
      <c r="A190" s="13">
        <v>165</v>
      </c>
      <c r="B190" s="2">
        <f>SUM(K190:AW190)</f>
        <v>43</v>
      </c>
      <c r="C190" s="18">
        <f>COUNT(K190:AW190)</f>
        <v>1</v>
      </c>
      <c r="D190" s="18">
        <f>IF(COUNT(K190:AW190)&gt;0,LARGE(K190:AW190,1),0)+IF(COUNT(K190:AW190)&gt;1,LARGE(K190:AW190,2),0)+IF(COUNT(K190:AW190)&gt;2,LARGE(K190:AW190,3),0)+IF(COUNT(K190:AW190)&gt;3,LARGE(K190:AW190,4),0)+IF(COUNT(K190:AW190)&gt;4,LARGE(K190:AW190,5),0)+IF(COUNT(K190:AW190)&gt;5,LARGE(K190:AW190,6),0)+IF(COUNT(K190:AW190)&gt;6,LARGE(K190:AW190,7),0)+IF(COUNT(K190:AW190)&gt;7,LARGE(K190:AW190,8),0)+IF(COUNT(K190:AW190)&gt;8,LARGE(K190:AW190,9),0)+IF(COUNT(K190:AW190)&gt;9,LARGE(K190:AW190,10),0)+IF(COUNT(K190:AW190)&gt;10,LARGE(K190:AW190,11),0)+IF(COUNT(K190:AW190)&gt;11,LARGE(K190:AW190,12),0)+IF(COUNT(K190:AW190)&gt;12,LARGE(K190:AW190,13),0)+IF(COUNT(K190:AW190)&gt;13,LARGE(K190:AW190,14),0)+IF(COUNT(K190:AW190)&gt;14,LARGE(K190:AW190,15),0)</f>
        <v>43</v>
      </c>
      <c r="E190" s="18">
        <f>IF(COUNT(K190:AW190)&lt;22,IF(COUNT(K190:AW190)&gt;14,(COUNT(K190:AW190)-15),0)*20,120)</f>
        <v>0</v>
      </c>
      <c r="F190" s="19">
        <f>D190+E190</f>
        <v>43</v>
      </c>
      <c r="G190" s="21" t="s">
        <v>166</v>
      </c>
      <c r="H190" s="21" t="s">
        <v>167</v>
      </c>
      <c r="I190" s="21">
        <v>1970</v>
      </c>
      <c r="J190" s="21"/>
      <c r="L190" s="17">
        <v>43</v>
      </c>
      <c r="M190" s="17"/>
      <c r="AU190" s="5"/>
    </row>
    <row r="191" spans="1:37" ht="13.5" customHeight="1">
      <c r="A191" s="13">
        <v>134</v>
      </c>
      <c r="B191" s="2">
        <f>SUM(K191:AW191)</f>
        <v>46</v>
      </c>
      <c r="C191" s="18">
        <f>COUNT(K191:AW191)</f>
        <v>1</v>
      </c>
      <c r="D191" s="18">
        <f>IF(COUNT(K191:AW191)&gt;0,LARGE(K191:AW191,1),0)+IF(COUNT(K191:AW191)&gt;1,LARGE(K191:AW191,2),0)+IF(COUNT(K191:AW191)&gt;2,LARGE(K191:AW191,3),0)+IF(COUNT(K191:AW191)&gt;3,LARGE(K191:AW191,4),0)+IF(COUNT(K191:AW191)&gt;4,LARGE(K191:AW191,5),0)+IF(COUNT(K191:AW191)&gt;5,LARGE(K191:AW191,6),0)+IF(COUNT(K191:AW191)&gt;6,LARGE(K191:AW191,7),0)+IF(COUNT(K191:AW191)&gt;7,LARGE(K191:AW191,8),0)+IF(COUNT(K191:AW191)&gt;8,LARGE(K191:AW191,9),0)+IF(COUNT(K191:AW191)&gt;9,LARGE(K191:AW191,10),0)+IF(COUNT(K191:AW191)&gt;10,LARGE(K191:AW191,11),0)+IF(COUNT(K191:AW191)&gt;11,LARGE(K191:AW191,12),0)+IF(COUNT(K191:AW191)&gt;12,LARGE(K191:AW191,13),0)+IF(COUNT(K191:AW191)&gt;13,LARGE(K191:AW191,14),0)+IF(COUNT(K191:AW191)&gt;14,LARGE(K191:AW191,15),0)</f>
        <v>46</v>
      </c>
      <c r="E191" s="18">
        <f>IF(COUNT(K191:AW191)&lt;22,IF(COUNT(K191:AW191)&gt;14,(COUNT(K191:AW191)-15),0)*20,120)</f>
        <v>0</v>
      </c>
      <c r="F191" s="19">
        <f>D191+E191</f>
        <v>46</v>
      </c>
      <c r="G191" s="21" t="s">
        <v>267</v>
      </c>
      <c r="H191" s="22" t="s">
        <v>268</v>
      </c>
      <c r="I191" s="22">
        <v>1969</v>
      </c>
      <c r="J191" s="22" t="s">
        <v>269</v>
      </c>
      <c r="O191" s="3">
        <v>46</v>
      </c>
      <c r="AK191" s="27"/>
    </row>
    <row r="192" spans="1:12" ht="13.5" customHeight="1">
      <c r="A192" s="13">
        <v>229</v>
      </c>
      <c r="B192" s="2">
        <f>SUM(K192:AW192)</f>
        <v>34</v>
      </c>
      <c r="C192" s="18">
        <f>COUNT(K192:AW192)</f>
        <v>1</v>
      </c>
      <c r="D192" s="18">
        <f>IF(COUNT(K192:AW192)&gt;0,LARGE(K192:AW192,1),0)+IF(COUNT(K192:AW192)&gt;1,LARGE(K192:AW192,2),0)+IF(COUNT(K192:AW192)&gt;2,LARGE(K192:AW192,3),0)+IF(COUNT(K192:AW192)&gt;3,LARGE(K192:AW192,4),0)+IF(COUNT(K192:AW192)&gt;4,LARGE(K192:AW192,5),0)+IF(COUNT(K192:AW192)&gt;5,LARGE(K192:AW192,6),0)+IF(COUNT(K192:AW192)&gt;6,LARGE(K192:AW192,7),0)+IF(COUNT(K192:AW192)&gt;7,LARGE(K192:AW192,8),0)+IF(COUNT(K192:AW192)&gt;8,LARGE(K192:AW192,9),0)+IF(COUNT(K192:AW192)&gt;9,LARGE(K192:AW192,10),0)+IF(COUNT(K192:AW192)&gt;10,LARGE(K192:AW192,11),0)+IF(COUNT(K192:AW192)&gt;11,LARGE(K192:AW192,12),0)+IF(COUNT(K192:AW192)&gt;12,LARGE(K192:AW192,13),0)+IF(COUNT(K192:AW192)&gt;13,LARGE(K192:AW192,14),0)+IF(COUNT(K192:AW192)&gt;14,LARGE(K192:AW192,15),0)</f>
        <v>34</v>
      </c>
      <c r="E192" s="18">
        <f>IF(COUNT(K192:AW192)&lt;22,IF(COUNT(K192:AW192)&gt;14,(COUNT(K192:AW192)-15),0)*20,120)</f>
        <v>0</v>
      </c>
      <c r="F192" s="19">
        <f>D192+E192</f>
        <v>34</v>
      </c>
      <c r="G192" s="21" t="s">
        <v>139</v>
      </c>
      <c r="H192" s="21" t="s">
        <v>140</v>
      </c>
      <c r="I192" s="21">
        <v>1970</v>
      </c>
      <c r="J192" s="21"/>
      <c r="L192" s="3">
        <v>34</v>
      </c>
    </row>
    <row r="193" spans="1:35" ht="13.5" customHeight="1">
      <c r="A193" s="13">
        <v>76</v>
      </c>
      <c r="B193" s="2">
        <f>SUM(K193:AW193)</f>
        <v>50</v>
      </c>
      <c r="C193" s="18">
        <f>COUNT(K193:AW193)</f>
        <v>1</v>
      </c>
      <c r="D193" s="18">
        <f>IF(COUNT(K193:AW193)&gt;0,LARGE(K193:AW193,1),0)+IF(COUNT(K193:AW193)&gt;1,LARGE(K193:AW193,2),0)+IF(COUNT(K193:AW193)&gt;2,LARGE(K193:AW193,3),0)+IF(COUNT(K193:AW193)&gt;3,LARGE(K193:AW193,4),0)+IF(COUNT(K193:AW193)&gt;4,LARGE(K193:AW193,5),0)+IF(COUNT(K193:AW193)&gt;5,LARGE(K193:AW193,6),0)+IF(COUNT(K193:AW193)&gt;6,LARGE(K193:AW193,7),0)+IF(COUNT(K193:AW193)&gt;7,LARGE(K193:AW193,8),0)+IF(COUNT(K193:AW193)&gt;8,LARGE(K193:AW193,9),0)+IF(COUNT(K193:AW193)&gt;9,LARGE(K193:AW193,10),0)+IF(COUNT(K193:AW193)&gt;10,LARGE(K193:AW193,11),0)+IF(COUNT(K193:AW193)&gt;11,LARGE(K193:AW193,12),0)+IF(COUNT(K193:AW193)&gt;12,LARGE(K193:AW193,13),0)+IF(COUNT(K193:AW193)&gt;13,LARGE(K193:AW193,14),0)+IF(COUNT(K193:AW193)&gt;14,LARGE(K193:AW193,15),0)</f>
        <v>50</v>
      </c>
      <c r="E193" s="18">
        <f>IF(COUNT(K193:AW193)&lt;22,IF(COUNT(K193:AW193)&gt;14,(COUNT(K193:AW193)-15),0)*20,120)</f>
        <v>0</v>
      </c>
      <c r="F193" s="19">
        <f>D193+E193</f>
        <v>50</v>
      </c>
      <c r="G193" s="25" t="s">
        <v>488</v>
      </c>
      <c r="H193" s="25" t="s">
        <v>489</v>
      </c>
      <c r="I193" s="50">
        <v>1972</v>
      </c>
      <c r="J193" s="25" t="s">
        <v>490</v>
      </c>
      <c r="X193" s="17"/>
      <c r="AI193" s="3">
        <v>50</v>
      </c>
    </row>
    <row r="194" spans="1:47" ht="15">
      <c r="A194" s="13">
        <v>195</v>
      </c>
      <c r="B194" s="2">
        <f>SUM(K194:AW194)</f>
        <v>39</v>
      </c>
      <c r="C194" s="18">
        <f>COUNT(K194:AW194)</f>
        <v>1</v>
      </c>
      <c r="D194" s="18">
        <f>IF(COUNT(K194:AW194)&gt;0,LARGE(K194:AW194,1),0)+IF(COUNT(K194:AW194)&gt;1,LARGE(K194:AW194,2),0)+IF(COUNT(K194:AW194)&gt;2,LARGE(K194:AW194,3),0)+IF(COUNT(K194:AW194)&gt;3,LARGE(K194:AW194,4),0)+IF(COUNT(K194:AW194)&gt;4,LARGE(K194:AW194,5),0)+IF(COUNT(K194:AW194)&gt;5,LARGE(K194:AW194,6),0)+IF(COUNT(K194:AW194)&gt;6,LARGE(K194:AW194,7),0)+IF(COUNT(K194:AW194)&gt;7,LARGE(K194:AW194,8),0)+IF(COUNT(K194:AW194)&gt;8,LARGE(K194:AW194,9),0)+IF(COUNT(K194:AW194)&gt;9,LARGE(K194:AW194,10),0)+IF(COUNT(K194:AW194)&gt;10,LARGE(K194:AW194,11),0)+IF(COUNT(K194:AW194)&gt;11,LARGE(K194:AW194,12),0)+IF(COUNT(K194:AW194)&gt;12,LARGE(K194:AW194,13),0)+IF(COUNT(K194:AW194)&gt;13,LARGE(K194:AW194,14),0)+IF(COUNT(K194:AW194)&gt;14,LARGE(K194:AW194,15),0)</f>
        <v>39</v>
      </c>
      <c r="E194" s="18">
        <f>IF(COUNT(K194:AW194)&lt;22,IF(COUNT(K194:AW194)&gt;14,(COUNT(K194:AW194)-15),0)*20,120)</f>
        <v>0</v>
      </c>
      <c r="F194" s="19">
        <f>D194+E194</f>
        <v>39</v>
      </c>
      <c r="G194" s="43" t="s">
        <v>422</v>
      </c>
      <c r="H194" s="44" t="s">
        <v>423</v>
      </c>
      <c r="I194" s="43">
        <v>1971</v>
      </c>
      <c r="J194" s="43" t="s">
        <v>424</v>
      </c>
      <c r="R194" s="17"/>
      <c r="V194" s="17">
        <v>39</v>
      </c>
      <c r="AB194" s="17"/>
      <c r="AU194" s="5"/>
    </row>
    <row r="195" spans="1:35" ht="12.75">
      <c r="A195" s="13">
        <v>221</v>
      </c>
      <c r="B195" s="2">
        <f>SUM(K195:AW195)</f>
        <v>36</v>
      </c>
      <c r="C195" s="18">
        <f>COUNT(K195:AW195)</f>
        <v>1</v>
      </c>
      <c r="D195" s="18">
        <f>IF(COUNT(K195:AW195)&gt;0,LARGE(K195:AW195,1),0)+IF(COUNT(K195:AW195)&gt;1,LARGE(K195:AW195,2),0)+IF(COUNT(K195:AW195)&gt;2,LARGE(K195:AW195,3),0)+IF(COUNT(K195:AW195)&gt;3,LARGE(K195:AW195,4),0)+IF(COUNT(K195:AW195)&gt;4,LARGE(K195:AW195,5),0)+IF(COUNT(K195:AW195)&gt;5,LARGE(K195:AW195,6),0)+IF(COUNT(K195:AW195)&gt;6,LARGE(K195:AW195,7),0)+IF(COUNT(K195:AW195)&gt;7,LARGE(K195:AW195,8),0)+IF(COUNT(K195:AW195)&gt;8,LARGE(K195:AW195,9),0)+IF(COUNT(K195:AW195)&gt;9,LARGE(K195:AW195,10),0)+IF(COUNT(K195:AW195)&gt;10,LARGE(K195:AW195,11),0)+IF(COUNT(K195:AW195)&gt;11,LARGE(K195:AW195,12),0)+IF(COUNT(K195:AW195)&gt;12,LARGE(K195:AW195,13),0)+IF(COUNT(K195:AW195)&gt;13,LARGE(K195:AW195,14),0)+IF(COUNT(K195:AW195)&gt;14,LARGE(K195:AW195,15),0)</f>
        <v>36</v>
      </c>
      <c r="E195" s="18">
        <f>IF(COUNT(K195:AW195)&lt;22,IF(COUNT(K195:AW195)&gt;14,(COUNT(K195:AW195)-15),0)*20,120)</f>
        <v>0</v>
      </c>
      <c r="F195" s="19">
        <f>D195+E195</f>
        <v>36</v>
      </c>
      <c r="G195" s="25" t="s">
        <v>502</v>
      </c>
      <c r="H195" s="25" t="s">
        <v>503</v>
      </c>
      <c r="I195" s="50">
        <v>1971</v>
      </c>
      <c r="J195" s="25" t="s">
        <v>434</v>
      </c>
      <c r="AI195" s="3">
        <v>36</v>
      </c>
    </row>
    <row r="196" spans="1:18" ht="12.75">
      <c r="A196" s="13">
        <v>215</v>
      </c>
      <c r="B196" s="2">
        <f>SUM(K196:AW196)</f>
        <v>37</v>
      </c>
      <c r="C196" s="18">
        <f>COUNT(K196:AW196)</f>
        <v>1</v>
      </c>
      <c r="D196" s="18">
        <f>IF(COUNT(K196:AW196)&gt;0,LARGE(K196:AW196,1),0)+IF(COUNT(K196:AW196)&gt;1,LARGE(K196:AW196,2),0)+IF(COUNT(K196:AW196)&gt;2,LARGE(K196:AW196,3),0)+IF(COUNT(K196:AW196)&gt;3,LARGE(K196:AW196,4),0)+IF(COUNT(K196:AW196)&gt;4,LARGE(K196:AW196,5),0)+IF(COUNT(K196:AW196)&gt;5,LARGE(K196:AW196,6),0)+IF(COUNT(K196:AW196)&gt;6,LARGE(K196:AW196,7),0)+IF(COUNT(K196:AW196)&gt;7,LARGE(K196:AW196,8),0)+IF(COUNT(K196:AW196)&gt;8,LARGE(K196:AW196,9),0)+IF(COUNT(K196:AW196)&gt;9,LARGE(K196:AW196,10),0)+IF(COUNT(K196:AW196)&gt;10,LARGE(K196:AW196,11),0)+IF(COUNT(K196:AW196)&gt;11,LARGE(K196:AW196,12),0)+IF(COUNT(K196:AW196)&gt;12,LARGE(K196:AW196,13),0)+IF(COUNT(K196:AW196)&gt;13,LARGE(K196:AW196,14),0)+IF(COUNT(K196:AW196)&gt;14,LARGE(K196:AW196,15),0)</f>
        <v>37</v>
      </c>
      <c r="E196" s="18">
        <f>IF(COUNT(K196:AW196)&lt;22,IF(COUNT(K196:AW196)&gt;14,(COUNT(K196:AW196)-15),0)*20,120)</f>
        <v>0</v>
      </c>
      <c r="F196" s="19">
        <f>D196+E196</f>
        <v>37</v>
      </c>
      <c r="G196" s="31" t="s">
        <v>387</v>
      </c>
      <c r="H196" s="31" t="s">
        <v>388</v>
      </c>
      <c r="I196" s="30" t="s">
        <v>376</v>
      </c>
      <c r="J196" s="31" t="s">
        <v>389</v>
      </c>
      <c r="R196" s="17">
        <v>37</v>
      </c>
    </row>
    <row r="197" spans="1:35" ht="14.25">
      <c r="A197" s="13">
        <v>164</v>
      </c>
      <c r="B197" s="2">
        <f>SUM(K197:AW197)</f>
        <v>43</v>
      </c>
      <c r="C197" s="18">
        <f>COUNT(K197:AW197)</f>
        <v>1</v>
      </c>
      <c r="D197" s="18">
        <f>IF(COUNT(K197:AW197)&gt;0,LARGE(K197:AW197,1),0)+IF(COUNT(K197:AW197)&gt;1,LARGE(K197:AW197,2),0)+IF(COUNT(K197:AW197)&gt;2,LARGE(K197:AW197,3),0)+IF(COUNT(K197:AW197)&gt;3,LARGE(K197:AW197,4),0)+IF(COUNT(K197:AW197)&gt;4,LARGE(K197:AW197,5),0)+IF(COUNT(K197:AW197)&gt;5,LARGE(K197:AW197,6),0)+IF(COUNT(K197:AW197)&gt;6,LARGE(K197:AW197,7),0)+IF(COUNT(K197:AW197)&gt;7,LARGE(K197:AW197,8),0)+IF(COUNT(K197:AW197)&gt;8,LARGE(K197:AW197,9),0)+IF(COUNT(K197:AW197)&gt;9,LARGE(K197:AW197,10),0)+IF(COUNT(K197:AW197)&gt;10,LARGE(K197:AW197,11),0)+IF(COUNT(K197:AW197)&gt;11,LARGE(K197:AW197,12),0)+IF(COUNT(K197:AW197)&gt;12,LARGE(K197:AW197,13),0)+IF(COUNT(K197:AW197)&gt;13,LARGE(K197:AW197,14),0)+IF(COUNT(K197:AW197)&gt;14,LARGE(K197:AW197,15),0)</f>
        <v>43</v>
      </c>
      <c r="E197" s="18">
        <f>IF(COUNT(K197:AW197)&lt;22,IF(COUNT(K197:AW197)&gt;14,(COUNT(K197:AW197)-15),0)*20,120)</f>
        <v>0</v>
      </c>
      <c r="F197" s="19">
        <f>D197+E197</f>
        <v>43</v>
      </c>
      <c r="G197" s="38" t="s">
        <v>295</v>
      </c>
      <c r="H197" s="38" t="s">
        <v>296</v>
      </c>
      <c r="I197" s="24">
        <v>24838</v>
      </c>
      <c r="J197" s="24" t="s">
        <v>297</v>
      </c>
      <c r="P197" s="17">
        <v>43</v>
      </c>
      <c r="AI197" s="17"/>
    </row>
    <row r="198" spans="1:30" ht="12.75">
      <c r="A198" s="13">
        <v>187</v>
      </c>
      <c r="B198" s="2">
        <f>SUM(K198:AW198)</f>
        <v>40</v>
      </c>
      <c r="C198" s="18">
        <f>COUNT(K198:AW198)</f>
        <v>1</v>
      </c>
      <c r="D198" s="18">
        <f>IF(COUNT(K198:AW198)&gt;0,LARGE(K198:AW198,1),0)+IF(COUNT(K198:AW198)&gt;1,LARGE(K198:AW198,2),0)+IF(COUNT(K198:AW198)&gt;2,LARGE(K198:AW198,3),0)+IF(COUNT(K198:AW198)&gt;3,LARGE(K198:AW198,4),0)+IF(COUNT(K198:AW198)&gt;4,LARGE(K198:AW198,5),0)+IF(COUNT(K198:AW198)&gt;5,LARGE(K198:AW198,6),0)+IF(COUNT(K198:AW198)&gt;6,LARGE(K198:AW198,7),0)+IF(COUNT(K198:AW198)&gt;7,LARGE(K198:AW198,8),0)+IF(COUNT(K198:AW198)&gt;8,LARGE(K198:AW198,9),0)+IF(COUNT(K198:AW198)&gt;9,LARGE(K198:AW198,10),0)+IF(COUNT(K198:AW198)&gt;10,LARGE(K198:AW198,11),0)+IF(COUNT(K198:AW198)&gt;11,LARGE(K198:AW198,12),0)+IF(COUNT(K198:AW198)&gt;12,LARGE(K198:AW198,13),0)+IF(COUNT(K198:AW198)&gt;13,LARGE(K198:AW198,14),0)+IF(COUNT(K198:AW198)&gt;14,LARGE(K198:AW198,15),0)</f>
        <v>40</v>
      </c>
      <c r="E198" s="18">
        <f>IF(COUNT(K198:AW198)&lt;22,IF(COUNT(K198:AW198)&gt;14,(COUNT(K198:AW198)-15),0)*20,120)</f>
        <v>0</v>
      </c>
      <c r="F198" s="19">
        <f>D198+E198</f>
        <v>40</v>
      </c>
      <c r="G198" s="21" t="s">
        <v>214</v>
      </c>
      <c r="H198" s="21" t="s">
        <v>215</v>
      </c>
      <c r="I198" s="21">
        <v>1969</v>
      </c>
      <c r="J198" s="21"/>
      <c r="L198" s="27">
        <v>40</v>
      </c>
      <c r="W198" s="17"/>
      <c r="AD198" s="17"/>
    </row>
    <row r="199" spans="1:11" ht="15.75">
      <c r="A199" s="13">
        <v>116</v>
      </c>
      <c r="B199" s="2">
        <f>SUM(K199:AW199)</f>
        <v>47</v>
      </c>
      <c r="C199" s="18">
        <f>COUNT(K199:AW199)</f>
        <v>1</v>
      </c>
      <c r="D199" s="18">
        <f>IF(COUNT(K199:AW199)&gt;0,LARGE(K199:AW199,1),0)+IF(COUNT(K199:AW199)&gt;1,LARGE(K199:AW199,2),0)+IF(COUNT(K199:AW199)&gt;2,LARGE(K199:AW199,3),0)+IF(COUNT(K199:AW199)&gt;3,LARGE(K199:AW199,4),0)+IF(COUNT(K199:AW199)&gt;4,LARGE(K199:AW199,5),0)+IF(COUNT(K199:AW199)&gt;5,LARGE(K199:AW199,6),0)+IF(COUNT(K199:AW199)&gt;6,LARGE(K199:AW199,7),0)+IF(COUNT(K199:AW199)&gt;7,LARGE(K199:AW199,8),0)+IF(COUNT(K199:AW199)&gt;8,LARGE(K199:AW199,9),0)+IF(COUNT(K199:AW199)&gt;9,LARGE(K199:AW199,10),0)+IF(COUNT(K199:AW199)&gt;10,LARGE(K199:AW199,11),0)+IF(COUNT(K199:AW199)&gt;11,LARGE(K199:AW199,12),0)+IF(COUNT(K199:AW199)&gt;12,LARGE(K199:AW199,13),0)+IF(COUNT(K199:AW199)&gt;13,LARGE(K199:AW199,14),0)+IF(COUNT(K199:AW199)&gt;14,LARGE(K199:AW199,15),0)</f>
        <v>47</v>
      </c>
      <c r="E199" s="18">
        <f>IF(COUNT(K199:AW199)&lt;22,IF(COUNT(K199:AW199)&gt;14,(COUNT(K199:AW199)-15),0)*20,120)</f>
        <v>0</v>
      </c>
      <c r="F199" s="19">
        <f>D199+E199</f>
        <v>47</v>
      </c>
      <c r="G199" s="36" t="s">
        <v>236</v>
      </c>
      <c r="H199" s="37" t="s">
        <v>169</v>
      </c>
      <c r="I199" s="37">
        <v>1971</v>
      </c>
      <c r="J199" s="37" t="s">
        <v>235</v>
      </c>
      <c r="K199" s="15">
        <v>47</v>
      </c>
    </row>
    <row r="200" spans="1:17" ht="12.75">
      <c r="A200" s="13">
        <v>233</v>
      </c>
      <c r="B200" s="2">
        <f>SUM(K200:AW200)</f>
        <v>33</v>
      </c>
      <c r="C200" s="18">
        <f>COUNT(K200:AW200)</f>
        <v>1</v>
      </c>
      <c r="D200" s="18">
        <f>IF(COUNT(K200:AW200)&gt;0,LARGE(K200:AW200,1),0)+IF(COUNT(K200:AW200)&gt;1,LARGE(K200:AW200,2),0)+IF(COUNT(K200:AW200)&gt;2,LARGE(K200:AW200,3),0)+IF(COUNT(K200:AW200)&gt;3,LARGE(K200:AW200,4),0)+IF(COUNT(K200:AW200)&gt;4,LARGE(K200:AW200,5),0)+IF(COUNT(K200:AW200)&gt;5,LARGE(K200:AW200,6),0)+IF(COUNT(K200:AW200)&gt;6,LARGE(K200:AW200,7),0)+IF(COUNT(K200:AW200)&gt;7,LARGE(K200:AW200,8),0)+IF(COUNT(K200:AW200)&gt;8,LARGE(K200:AW200,9),0)+IF(COUNT(K200:AW200)&gt;9,LARGE(K200:AW200,10),0)+IF(COUNT(K200:AW200)&gt;10,LARGE(K200:AW200,11),0)+IF(COUNT(K200:AW200)&gt;11,LARGE(K200:AW200,12),0)+IF(COUNT(K200:AW200)&gt;12,LARGE(K200:AW200,13),0)+IF(COUNT(K200:AW200)&gt;13,LARGE(K200:AW200,14),0)+IF(COUNT(K200:AW200)&gt;14,LARGE(K200:AW200,15),0)</f>
        <v>33</v>
      </c>
      <c r="E200" s="18">
        <f>IF(COUNT(K200:AW200)&lt;22,IF(COUNT(K200:AW200)&gt;14,(COUNT(K200:AW200)-15),0)*20,120)</f>
        <v>0</v>
      </c>
      <c r="F200" s="19">
        <f>D200+E200</f>
        <v>33</v>
      </c>
      <c r="G200" s="21" t="s">
        <v>141</v>
      </c>
      <c r="H200" s="21" t="s">
        <v>121</v>
      </c>
      <c r="I200" s="21">
        <v>1971</v>
      </c>
      <c r="J200" s="21"/>
      <c r="L200" s="3">
        <v>33</v>
      </c>
      <c r="P200" s="17"/>
      <c r="Q200" s="17"/>
    </row>
    <row r="201" spans="1:34" ht="12.75">
      <c r="A201" s="13">
        <v>205</v>
      </c>
      <c r="B201" s="2">
        <f>SUM(K201:AW201)</f>
        <v>38</v>
      </c>
      <c r="C201" s="18">
        <f>COUNT(K201:AW201)</f>
        <v>1</v>
      </c>
      <c r="D201" s="18">
        <f>IF(COUNT(K201:AW201)&gt;0,LARGE(K201:AW201,1),0)+IF(COUNT(K201:AW201)&gt;1,LARGE(K201:AW201,2),0)+IF(COUNT(K201:AW201)&gt;2,LARGE(K201:AW201,3),0)+IF(COUNT(K201:AW201)&gt;3,LARGE(K201:AW201,4),0)+IF(COUNT(K201:AW201)&gt;4,LARGE(K201:AW201,5),0)+IF(COUNT(K201:AW201)&gt;5,LARGE(K201:AW201,6),0)+IF(COUNT(K201:AW201)&gt;6,LARGE(K201:AW201,7),0)+IF(COUNT(K201:AW201)&gt;7,LARGE(K201:AW201,8),0)+IF(COUNT(K201:AW201)&gt;8,LARGE(K201:AW201,9),0)+IF(COUNT(K201:AW201)&gt;9,LARGE(K201:AW201,10),0)+IF(COUNT(K201:AW201)&gt;10,LARGE(K201:AW201,11),0)+IF(COUNT(K201:AW201)&gt;11,LARGE(K201:AW201,12),0)+IF(COUNT(K201:AW201)&gt;12,LARGE(K201:AW201,13),0)+IF(COUNT(K201:AW201)&gt;13,LARGE(K201:AW201,14),0)+IF(COUNT(K201:AW201)&gt;14,LARGE(K201:AW201,15),0)</f>
        <v>38</v>
      </c>
      <c r="E201" s="18">
        <f>IF(COUNT(K201:AW201)&lt;22,IF(COUNT(K201:AW201)&gt;14,(COUNT(K201:AW201)-15),0)*20,120)</f>
        <v>0</v>
      </c>
      <c r="F201" s="19">
        <f>D201+E201</f>
        <v>38</v>
      </c>
      <c r="G201" s="51" t="s">
        <v>524</v>
      </c>
      <c r="H201" s="52" t="s">
        <v>126</v>
      </c>
      <c r="I201" s="53">
        <f>2017-P201</f>
        <v>2017</v>
      </c>
      <c r="J201" s="54" t="s">
        <v>67</v>
      </c>
      <c r="AH201" s="17">
        <v>38</v>
      </c>
    </row>
    <row r="202" spans="1:46" ht="14.25">
      <c r="A202" s="13">
        <v>91</v>
      </c>
      <c r="B202" s="2">
        <f>SUM(K202:AW202)</f>
        <v>49</v>
      </c>
      <c r="C202" s="18">
        <f>COUNT(K202:AW202)</f>
        <v>1</v>
      </c>
      <c r="D202" s="18">
        <f>IF(COUNT(K202:AW202)&gt;0,LARGE(K202:AW202,1),0)+IF(COUNT(K202:AW202)&gt;1,LARGE(K202:AW202,2),0)+IF(COUNT(K202:AW202)&gt;2,LARGE(K202:AW202,3),0)+IF(COUNT(K202:AW202)&gt;3,LARGE(K202:AW202,4),0)+IF(COUNT(K202:AW202)&gt;4,LARGE(K202:AW202,5),0)+IF(COUNT(K202:AW202)&gt;5,LARGE(K202:AW202,6),0)+IF(COUNT(K202:AW202)&gt;6,LARGE(K202:AW202,7),0)+IF(COUNT(K202:AW202)&gt;7,LARGE(K202:AW202,8),0)+IF(COUNT(K202:AW202)&gt;8,LARGE(K202:AW202,9),0)+IF(COUNT(K202:AW202)&gt;9,LARGE(K202:AW202,10),0)+IF(COUNT(K202:AW202)&gt;10,LARGE(K202:AW202,11),0)+IF(COUNT(K202:AW202)&gt;11,LARGE(K202:AW202,12),0)+IF(COUNT(K202:AW202)&gt;12,LARGE(K202:AW202,13),0)+IF(COUNT(K202:AW202)&gt;13,LARGE(K202:AW202,14),0)+IF(COUNT(K202:AW202)&gt;14,LARGE(K202:AW202,15),0)</f>
        <v>49</v>
      </c>
      <c r="E202" s="18">
        <f>IF(COUNT(K202:AW202)&lt;22,IF(COUNT(K202:AW202)&gt;14,(COUNT(K202:AW202)-15),0)*20,120)</f>
        <v>0</v>
      </c>
      <c r="F202" s="19">
        <f>D202+E202</f>
        <v>49</v>
      </c>
      <c r="G202" s="21" t="s">
        <v>325</v>
      </c>
      <c r="H202" s="21" t="s">
        <v>275</v>
      </c>
      <c r="I202" s="24">
        <v>25569</v>
      </c>
      <c r="J202" s="24" t="s">
        <v>19</v>
      </c>
      <c r="K202" s="5"/>
      <c r="L202" s="5"/>
      <c r="M202" s="5"/>
      <c r="N202" s="5"/>
      <c r="P202" s="5">
        <v>49</v>
      </c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1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</row>
    <row r="203" spans="1:46" ht="12.75">
      <c r="A203" s="13">
        <v>220</v>
      </c>
      <c r="B203" s="2">
        <f>SUM(K203:AW203)</f>
        <v>36</v>
      </c>
      <c r="C203" s="18">
        <f>COUNT(K203:AW203)</f>
        <v>1</v>
      </c>
      <c r="D203" s="18">
        <f>IF(COUNT(K203:AW203)&gt;0,LARGE(K203:AW203,1),0)+IF(COUNT(K203:AW203)&gt;1,LARGE(K203:AW203,2),0)+IF(COUNT(K203:AW203)&gt;2,LARGE(K203:AW203,3),0)+IF(COUNT(K203:AW203)&gt;3,LARGE(K203:AW203,4),0)+IF(COUNT(K203:AW203)&gt;4,LARGE(K203:AW203,5),0)+IF(COUNT(K203:AW203)&gt;5,LARGE(K203:AW203,6),0)+IF(COUNT(K203:AW203)&gt;6,LARGE(K203:AW203,7),0)+IF(COUNT(K203:AW203)&gt;7,LARGE(K203:AW203,8),0)+IF(COUNT(K203:AW203)&gt;8,LARGE(K203:AW203,9),0)+IF(COUNT(K203:AW203)&gt;9,LARGE(K203:AW203,10),0)+IF(COUNT(K203:AW203)&gt;10,LARGE(K203:AW203,11),0)+IF(COUNT(K203:AW203)&gt;11,LARGE(K203:AW203,12),0)+IF(COUNT(K203:AW203)&gt;12,LARGE(K203:AW203,13),0)+IF(COUNT(K203:AW203)&gt;13,LARGE(K203:AW203,14),0)+IF(COUNT(K203:AW203)&gt;14,LARGE(K203:AW203,15),0)</f>
        <v>36</v>
      </c>
      <c r="E203" s="18">
        <f>IF(COUNT(K203:AW203)&lt;22,IF(COUNT(K203:AW203)&gt;14,(COUNT(K203:AW203)-15),0)*20,120)</f>
        <v>0</v>
      </c>
      <c r="F203" s="19">
        <f>D203+E203</f>
        <v>36</v>
      </c>
      <c r="G203" s="31" t="s">
        <v>390</v>
      </c>
      <c r="H203" s="31" t="s">
        <v>365</v>
      </c>
      <c r="I203" s="30" t="s">
        <v>360</v>
      </c>
      <c r="J203" s="31" t="s">
        <v>391</v>
      </c>
      <c r="K203" s="16"/>
      <c r="L203" s="5"/>
      <c r="M203" s="5"/>
      <c r="N203" s="5"/>
      <c r="O203" s="5"/>
      <c r="P203" s="5"/>
      <c r="Q203" s="5"/>
      <c r="R203" s="17">
        <v>36</v>
      </c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</row>
    <row r="204" spans="1:16" ht="13.5" customHeight="1">
      <c r="A204" s="13">
        <v>186</v>
      </c>
      <c r="B204" s="2">
        <f>SUM(K204:AW204)</f>
        <v>40</v>
      </c>
      <c r="C204" s="18">
        <f>COUNT(K204:AW204)</f>
        <v>1</v>
      </c>
      <c r="D204" s="18">
        <f>IF(COUNT(K204:AW204)&gt;0,LARGE(K204:AW204,1),0)+IF(COUNT(K204:AW204)&gt;1,LARGE(K204:AW204,2),0)+IF(COUNT(K204:AW204)&gt;2,LARGE(K204:AW204,3),0)+IF(COUNT(K204:AW204)&gt;3,LARGE(K204:AW204,4),0)+IF(COUNT(K204:AW204)&gt;4,LARGE(K204:AW204,5),0)+IF(COUNT(K204:AW204)&gt;5,LARGE(K204:AW204,6),0)+IF(COUNT(K204:AW204)&gt;6,LARGE(K204:AW204,7),0)+IF(COUNT(K204:AW204)&gt;7,LARGE(K204:AW204,8),0)+IF(COUNT(K204:AW204)&gt;8,LARGE(K204:AW204,9),0)+IF(COUNT(K204:AW204)&gt;9,LARGE(K204:AW204,10),0)+IF(COUNT(K204:AW204)&gt;10,LARGE(K204:AW204,11),0)+IF(COUNT(K204:AW204)&gt;11,LARGE(K204:AW204,12),0)+IF(COUNT(K204:AW204)&gt;12,LARGE(K204:AW204,13),0)+IF(COUNT(K204:AW204)&gt;13,LARGE(K204:AW204,14),0)+IF(COUNT(K204:AW204)&gt;14,LARGE(K204:AW204,15),0)</f>
        <v>40</v>
      </c>
      <c r="E204" s="18">
        <f>IF(COUNT(K204:AW204)&lt;22,IF(COUNT(K204:AW204)&gt;14,(COUNT(K204:AW204)-15),0)*20,120)</f>
        <v>0</v>
      </c>
      <c r="F204" s="19">
        <f>D204+E204</f>
        <v>40</v>
      </c>
      <c r="G204" s="38" t="s">
        <v>299</v>
      </c>
      <c r="H204" s="38" t="s">
        <v>300</v>
      </c>
      <c r="I204" s="24">
        <v>26299</v>
      </c>
      <c r="J204" s="24" t="s">
        <v>301</v>
      </c>
      <c r="P204" s="17">
        <v>40</v>
      </c>
    </row>
    <row r="205" spans="1:12" ht="13.5" customHeight="1">
      <c r="A205" s="13">
        <v>214</v>
      </c>
      <c r="B205" s="2">
        <f>SUM(K205:AW205)</f>
        <v>37</v>
      </c>
      <c r="C205" s="18">
        <f>COUNT(K205:AW205)</f>
        <v>1</v>
      </c>
      <c r="D205" s="18">
        <f>IF(COUNT(K205:AW205)&gt;0,LARGE(K205:AW205,1),0)+IF(COUNT(K205:AW205)&gt;1,LARGE(K205:AW205,2),0)+IF(COUNT(K205:AW205)&gt;2,LARGE(K205:AW205,3),0)+IF(COUNT(K205:AW205)&gt;3,LARGE(K205:AW205,4),0)+IF(COUNT(K205:AW205)&gt;4,LARGE(K205:AW205,5),0)+IF(COUNT(K205:AW205)&gt;5,LARGE(K205:AW205,6),0)+IF(COUNT(K205:AW205)&gt;6,LARGE(K205:AW205,7),0)+IF(COUNT(K205:AW205)&gt;7,LARGE(K205:AW205,8),0)+IF(COUNT(K205:AW205)&gt;8,LARGE(K205:AW205,9),0)+IF(COUNT(K205:AW205)&gt;9,LARGE(K205:AW205,10),0)+IF(COUNT(K205:AW205)&gt;10,LARGE(K205:AW205,11),0)+IF(COUNT(K205:AW205)&gt;11,LARGE(K205:AW205,12),0)+IF(COUNT(K205:AW205)&gt;12,LARGE(K205:AW205,13),0)+IF(COUNT(K205:AW205)&gt;13,LARGE(K205:AW205,14),0)+IF(COUNT(K205:AW205)&gt;14,LARGE(K205:AW205,15),0)</f>
        <v>37</v>
      </c>
      <c r="E205" s="18">
        <f>IF(COUNT(K205:AW205)&lt;22,IF(COUNT(K205:AW205)&gt;14,(COUNT(K205:AW205)-15),0)*20,120)</f>
        <v>0</v>
      </c>
      <c r="F205" s="19">
        <f>D205+E205</f>
        <v>37</v>
      </c>
      <c r="G205" s="21" t="s">
        <v>133</v>
      </c>
      <c r="H205" s="21" t="s">
        <v>134</v>
      </c>
      <c r="I205" s="21">
        <v>1968</v>
      </c>
      <c r="J205" s="21"/>
      <c r="L205" s="3">
        <v>37</v>
      </c>
    </row>
    <row r="206" spans="1:28" ht="13.5" customHeight="1">
      <c r="A206" s="13">
        <v>75</v>
      </c>
      <c r="B206" s="2">
        <f>SUM(K206:AW206)</f>
        <v>50</v>
      </c>
      <c r="C206" s="18">
        <f>COUNT(K206:AW206)</f>
        <v>1</v>
      </c>
      <c r="D206" s="18">
        <f>IF(COUNT(K206:AW206)&gt;0,LARGE(K206:AW206,1),0)+IF(COUNT(K206:AW206)&gt;1,LARGE(K206:AW206,2),0)+IF(COUNT(K206:AW206)&gt;2,LARGE(K206:AW206,3),0)+IF(COUNT(K206:AW206)&gt;3,LARGE(K206:AW206,4),0)+IF(COUNT(K206:AW206)&gt;4,LARGE(K206:AW206,5),0)+IF(COUNT(K206:AW206)&gt;5,LARGE(K206:AW206,6),0)+IF(COUNT(K206:AW206)&gt;6,LARGE(K206:AW206,7),0)+IF(COUNT(K206:AW206)&gt;7,LARGE(K206:AW206,8),0)+IF(COUNT(K206:AW206)&gt;8,LARGE(K206:AW206,9),0)+IF(COUNT(K206:AW206)&gt;9,LARGE(K206:AW206,10),0)+IF(COUNT(K206:AW206)&gt;10,LARGE(K206:AW206,11),0)+IF(COUNT(K206:AW206)&gt;11,LARGE(K206:AW206,12),0)+IF(COUNT(K206:AW206)&gt;12,LARGE(K206:AW206,13),0)+IF(COUNT(K206:AW206)&gt;13,LARGE(K206:AW206,14),0)+IF(COUNT(K206:AW206)&gt;14,LARGE(K206:AW206,15),0)</f>
        <v>50</v>
      </c>
      <c r="E206" s="18">
        <f>IF(COUNT(K206:AW206)&lt;22,IF(COUNT(K206:AW206)&gt;14,(COUNT(K206:AW206)-15),0)*20,120)</f>
        <v>0</v>
      </c>
      <c r="F206" s="19">
        <f>D206+E206</f>
        <v>50</v>
      </c>
      <c r="G206" s="25" t="s">
        <v>462</v>
      </c>
      <c r="H206" s="25" t="s">
        <v>188</v>
      </c>
      <c r="I206" s="21"/>
      <c r="J206" s="25" t="s">
        <v>463</v>
      </c>
      <c r="AB206" s="3">
        <v>50</v>
      </c>
    </row>
    <row r="207" spans="1:15" ht="13.5" customHeight="1">
      <c r="A207" s="13">
        <v>105</v>
      </c>
      <c r="B207" s="2">
        <f>SUM(K207:AW207)</f>
        <v>48</v>
      </c>
      <c r="C207" s="18">
        <f>COUNT(K207:AW207)</f>
        <v>1</v>
      </c>
      <c r="D207" s="18">
        <f>IF(COUNT(K207:AW207)&gt;0,LARGE(K207:AW207,1),0)+IF(COUNT(K207:AW207)&gt;1,LARGE(K207:AW207,2),0)+IF(COUNT(K207:AW207)&gt;2,LARGE(K207:AW207,3),0)+IF(COUNT(K207:AW207)&gt;3,LARGE(K207:AW207,4),0)+IF(COUNT(K207:AW207)&gt;4,LARGE(K207:AW207,5),0)+IF(COUNT(K207:AW207)&gt;5,LARGE(K207:AW207,6),0)+IF(COUNT(K207:AW207)&gt;6,LARGE(K207:AW207,7),0)+IF(COUNT(K207:AW207)&gt;7,LARGE(K207:AW207,8),0)+IF(COUNT(K207:AW207)&gt;8,LARGE(K207:AW207,9),0)+IF(COUNT(K207:AW207)&gt;9,LARGE(K207:AW207,10),0)+IF(COUNT(K207:AW207)&gt;10,LARGE(K207:AW207,11),0)+IF(COUNT(K207:AW207)&gt;11,LARGE(K207:AW207,12),0)+IF(COUNT(K207:AW207)&gt;12,LARGE(K207:AW207,13),0)+IF(COUNT(K207:AW207)&gt;13,LARGE(K207:AW207,14),0)+IF(COUNT(K207:AW207)&gt;14,LARGE(K207:AW207,15),0)</f>
        <v>48</v>
      </c>
      <c r="E207" s="18">
        <f>IF(COUNT(K207:AW207)&lt;22,IF(COUNT(K207:AW207)&gt;14,(COUNT(K207:AW207)-15),0)*20,120)</f>
        <v>0</v>
      </c>
      <c r="F207" s="19">
        <f>D207+E207</f>
        <v>48</v>
      </c>
      <c r="G207" s="21" t="s">
        <v>264</v>
      </c>
      <c r="H207" s="22" t="s">
        <v>265</v>
      </c>
      <c r="I207" s="22">
        <v>1972</v>
      </c>
      <c r="J207" s="22" t="s">
        <v>266</v>
      </c>
      <c r="O207" s="3">
        <v>48</v>
      </c>
    </row>
    <row r="208" spans="1:11" ht="13.5" customHeight="1">
      <c r="A208" s="13">
        <v>163</v>
      </c>
      <c r="B208" s="2">
        <f>SUM(K208:AW208)</f>
        <v>43</v>
      </c>
      <c r="C208" s="18">
        <f>COUNT(K208:AW208)</f>
        <v>1</v>
      </c>
      <c r="D208" s="18">
        <f>IF(COUNT(K208:AW208)&gt;0,LARGE(K208:AW208,1),0)+IF(COUNT(K208:AW208)&gt;1,LARGE(K208:AW208,2),0)+IF(COUNT(K208:AW208)&gt;2,LARGE(K208:AW208,3),0)+IF(COUNT(K208:AW208)&gt;3,LARGE(K208:AW208,4),0)+IF(COUNT(K208:AW208)&gt;4,LARGE(K208:AW208,5),0)+IF(COUNT(K208:AW208)&gt;5,LARGE(K208:AW208,6),0)+IF(COUNT(K208:AW208)&gt;6,LARGE(K208:AW208,7),0)+IF(COUNT(K208:AW208)&gt;7,LARGE(K208:AW208,8),0)+IF(COUNT(K208:AW208)&gt;8,LARGE(K208:AW208,9),0)+IF(COUNT(K208:AW208)&gt;9,LARGE(K208:AW208,10),0)+IF(COUNT(K208:AW208)&gt;10,LARGE(K208:AW208,11),0)+IF(COUNT(K208:AW208)&gt;11,LARGE(K208:AW208,12),0)+IF(COUNT(K208:AW208)&gt;12,LARGE(K208:AW208,13),0)+IF(COUNT(K208:AW208)&gt;13,LARGE(K208:AW208,14),0)+IF(COUNT(K208:AW208)&gt;14,LARGE(K208:AW208,15),0)</f>
        <v>43</v>
      </c>
      <c r="E208" s="18">
        <f>IF(COUNT(K208:AW208)&lt;22,IF(COUNT(K208:AW208)&gt;14,(COUNT(K208:AW208)-15),0)*20,120)</f>
        <v>0</v>
      </c>
      <c r="F208" s="19">
        <f>D208+E208</f>
        <v>43</v>
      </c>
      <c r="G208" s="36" t="s">
        <v>242</v>
      </c>
      <c r="H208" s="37" t="s">
        <v>243</v>
      </c>
      <c r="I208" s="37">
        <v>1969</v>
      </c>
      <c r="J208" s="37" t="s">
        <v>244</v>
      </c>
      <c r="K208" s="15">
        <v>43</v>
      </c>
    </row>
    <row r="209" spans="1:36" ht="13.5" customHeight="1">
      <c r="A209" s="13">
        <v>154</v>
      </c>
      <c r="B209" s="2">
        <f>SUM(K209:AW209)</f>
        <v>44</v>
      </c>
      <c r="C209" s="18">
        <f>COUNT(K209:AW209)</f>
        <v>1</v>
      </c>
      <c r="D209" s="18">
        <f>IF(COUNT(K209:AW209)&gt;0,LARGE(K209:AW209,1),0)+IF(COUNT(K209:AW209)&gt;1,LARGE(K209:AW209,2),0)+IF(COUNT(K209:AW209)&gt;2,LARGE(K209:AW209,3),0)+IF(COUNT(K209:AW209)&gt;3,LARGE(K209:AW209,4),0)+IF(COUNT(K209:AW209)&gt;4,LARGE(K209:AW209,5),0)+IF(COUNT(K209:AW209)&gt;5,LARGE(K209:AW209,6),0)+IF(COUNT(K209:AW209)&gt;6,LARGE(K209:AW209,7),0)+IF(COUNT(K209:AW209)&gt;7,LARGE(K209:AW209,8),0)+IF(COUNT(K209:AW209)&gt;8,LARGE(K209:AW209,9),0)+IF(COUNT(K209:AW209)&gt;9,LARGE(K209:AW209,10),0)+IF(COUNT(K209:AW209)&gt;10,LARGE(K209:AW209,11),0)+IF(COUNT(K209:AW209)&gt;11,LARGE(K209:AW209,12),0)+IF(COUNT(K209:AW209)&gt;12,LARGE(K209:AW209,13),0)+IF(COUNT(K209:AW209)&gt;13,LARGE(K209:AW209,14),0)+IF(COUNT(K209:AW209)&gt;14,LARGE(K209:AW209,15),0)</f>
        <v>44</v>
      </c>
      <c r="E209" s="18">
        <f>IF(COUNT(K209:AW209)&lt;22,IF(COUNT(K209:AW209)&gt;14,(COUNT(K209:AW209)-15),0)*20,120)</f>
        <v>0</v>
      </c>
      <c r="F209" s="19">
        <f>D209+E209</f>
        <v>44</v>
      </c>
      <c r="G209" s="21" t="s">
        <v>536</v>
      </c>
      <c r="H209" s="21" t="s">
        <v>421</v>
      </c>
      <c r="I209" s="55">
        <v>1968</v>
      </c>
      <c r="J209" s="21" t="s">
        <v>537</v>
      </c>
      <c r="AD209" s="17"/>
      <c r="AJ209" s="17">
        <v>44</v>
      </c>
    </row>
    <row r="210" spans="1:12" ht="13.5" customHeight="1">
      <c r="A210" s="13">
        <v>162</v>
      </c>
      <c r="B210" s="2">
        <f>SUM(K210:AW210)</f>
        <v>43</v>
      </c>
      <c r="C210" s="18">
        <f>COUNT(K210:AW210)</f>
        <v>1</v>
      </c>
      <c r="D210" s="18">
        <f>IF(COUNT(K210:AW210)&gt;0,LARGE(K210:AW210,1),0)+IF(COUNT(K210:AW210)&gt;1,LARGE(K210:AW210,2),0)+IF(COUNT(K210:AW210)&gt;2,LARGE(K210:AW210,3),0)+IF(COUNT(K210:AW210)&gt;3,LARGE(K210:AW210,4),0)+IF(COUNT(K210:AW210)&gt;4,LARGE(K210:AW210,5),0)+IF(COUNT(K210:AW210)&gt;5,LARGE(K210:AW210,6),0)+IF(COUNT(K210:AW210)&gt;6,LARGE(K210:AW210,7),0)+IF(COUNT(K210:AW210)&gt;7,LARGE(K210:AW210,8),0)+IF(COUNT(K210:AW210)&gt;8,LARGE(K210:AW210,9),0)+IF(COUNT(K210:AW210)&gt;9,LARGE(K210:AW210,10),0)+IF(COUNT(K210:AW210)&gt;10,LARGE(K210:AW210,11),0)+IF(COUNT(K210:AW210)&gt;11,LARGE(K210:AW210,12),0)+IF(COUNT(K210:AW210)&gt;12,LARGE(K210:AW210,13),0)+IF(COUNT(K210:AW210)&gt;13,LARGE(K210:AW210,14),0)+IF(COUNT(K210:AW210)&gt;14,LARGE(K210:AW210,15),0)</f>
        <v>43</v>
      </c>
      <c r="E210" s="18">
        <f>IF(COUNT(K210:AW210)&lt;22,IF(COUNT(K210:AW210)&gt;14,(COUNT(K210:AW210)-15),0)*20,120)</f>
        <v>0</v>
      </c>
      <c r="F210" s="19">
        <f>D210+E210</f>
        <v>43</v>
      </c>
      <c r="G210" s="21" t="s">
        <v>208</v>
      </c>
      <c r="H210" s="21" t="s">
        <v>209</v>
      </c>
      <c r="I210" s="21">
        <v>1972</v>
      </c>
      <c r="J210" s="21" t="s">
        <v>210</v>
      </c>
      <c r="L210" s="27">
        <v>43</v>
      </c>
    </row>
    <row r="211" spans="1:15" ht="13.5" customHeight="1">
      <c r="A211" s="13">
        <v>234</v>
      </c>
      <c r="B211" s="2">
        <f>SUM(K211:AW211)</f>
        <v>32</v>
      </c>
      <c r="C211" s="18">
        <f>COUNT(K211:AW211)</f>
        <v>1</v>
      </c>
      <c r="D211" s="18">
        <f>IF(COUNT(K211:AW211)&gt;0,LARGE(K211:AW211,1),0)+IF(COUNT(K211:AW211)&gt;1,LARGE(K211:AW211,2),0)+IF(COUNT(K211:AW211)&gt;2,LARGE(K211:AW211,3),0)+IF(COUNT(K211:AW211)&gt;3,LARGE(K211:AW211,4),0)+IF(COUNT(K211:AW211)&gt;4,LARGE(K211:AW211,5),0)+IF(COUNT(K211:AW211)&gt;5,LARGE(K211:AW211,6),0)+IF(COUNT(K211:AW211)&gt;6,LARGE(K211:AW211,7),0)+IF(COUNT(K211:AW211)&gt;7,LARGE(K211:AW211,8),0)+IF(COUNT(K211:AW211)&gt;8,LARGE(K211:AW211,9),0)+IF(COUNT(K211:AW211)&gt;9,LARGE(K211:AW211,10),0)+IF(COUNT(K211:AW211)&gt;10,LARGE(K211:AW211,11),0)+IF(COUNT(K211:AW211)&gt;11,LARGE(K211:AW211,12),0)+IF(COUNT(K211:AW211)&gt;12,LARGE(K211:AW211,13),0)+IF(COUNT(K211:AW211)&gt;13,LARGE(K211:AW211,14),0)+IF(COUNT(K211:AW211)&gt;14,LARGE(K211:AW211,15),0)</f>
        <v>32</v>
      </c>
      <c r="E211" s="18">
        <f>IF(COUNT(K211:AW211)&lt;22,IF(COUNT(K211:AW211)&gt;14,(COUNT(K211:AW211)-15),0)*20,120)</f>
        <v>0</v>
      </c>
      <c r="F211" s="19">
        <f>D211+E211</f>
        <v>32</v>
      </c>
      <c r="G211" s="64" t="s">
        <v>187</v>
      </c>
      <c r="H211" s="64" t="s">
        <v>188</v>
      </c>
      <c r="I211" s="64">
        <v>1971</v>
      </c>
      <c r="J211" s="64"/>
      <c r="L211" s="17">
        <v>32</v>
      </c>
      <c r="O211" s="17"/>
    </row>
    <row r="212" spans="1:30" ht="13.5" customHeight="1">
      <c r="A212" s="13">
        <v>204</v>
      </c>
      <c r="B212" s="2">
        <f>SUM(K212:AW212)</f>
        <v>38</v>
      </c>
      <c r="C212" s="18">
        <f>COUNT(K212:AW212)</f>
        <v>1</v>
      </c>
      <c r="D212" s="18">
        <f>IF(COUNT(K212:AW212)&gt;0,LARGE(K212:AW212,1),0)+IF(COUNT(K212:AW212)&gt;1,LARGE(K212:AW212,2),0)+IF(COUNT(K212:AW212)&gt;2,LARGE(K212:AW212,3),0)+IF(COUNT(K212:AW212)&gt;3,LARGE(K212:AW212,4),0)+IF(COUNT(K212:AW212)&gt;4,LARGE(K212:AW212,5),0)+IF(COUNT(K212:AW212)&gt;5,LARGE(K212:AW212,6),0)+IF(COUNT(K212:AW212)&gt;6,LARGE(K212:AW212,7),0)+IF(COUNT(K212:AW212)&gt;7,LARGE(K212:AW212,8),0)+IF(COUNT(K212:AW212)&gt;8,LARGE(K212:AW212,9),0)+IF(COUNT(K212:AW212)&gt;9,LARGE(K212:AW212,10),0)+IF(COUNT(K212:AW212)&gt;10,LARGE(K212:AW212,11),0)+IF(COUNT(K212:AW212)&gt;11,LARGE(K212:AW212,12),0)+IF(COUNT(K212:AW212)&gt;12,LARGE(K212:AW212,13),0)+IF(COUNT(K212:AW212)&gt;13,LARGE(K212:AW212,14),0)+IF(COUNT(K212:AW212)&gt;14,LARGE(K212:AW212,15),0)</f>
        <v>38</v>
      </c>
      <c r="E212" s="18">
        <f>IF(COUNT(K212:AW212)&lt;22,IF(COUNT(K212:AW212)&gt;14,(COUNT(K212:AW212)-15),0)*20,120)</f>
        <v>0</v>
      </c>
      <c r="F212" s="19">
        <f>D212+E212</f>
        <v>38</v>
      </c>
      <c r="G212" s="21" t="s">
        <v>131</v>
      </c>
      <c r="H212" s="21" t="s">
        <v>132</v>
      </c>
      <c r="I212" s="21">
        <v>1972</v>
      </c>
      <c r="J212" s="21"/>
      <c r="L212" s="3">
        <v>38</v>
      </c>
      <c r="AD212" s="17"/>
    </row>
    <row r="213" spans="2:46" ht="12.75">
      <c r="B213" s="2">
        <f>SUM(K213:AW213)</f>
        <v>48</v>
      </c>
      <c r="C213" s="18">
        <f>COUNT(K213:AW213)</f>
        <v>1</v>
      </c>
      <c r="D213" s="18">
        <f>IF(COUNT(K213:AW213)&gt;0,LARGE(K213:AW213,1),0)+IF(COUNT(K213:AW213)&gt;1,LARGE(K213:AW213,2),0)+IF(COUNT(K213:AW213)&gt;2,LARGE(K213:AW213,3),0)+IF(COUNT(K213:AW213)&gt;3,LARGE(K213:AW213,4),0)+IF(COUNT(K213:AW213)&gt;4,LARGE(K213:AW213,5),0)+IF(COUNT(K213:AW213)&gt;5,LARGE(K213:AW213,6),0)+IF(COUNT(K213:AW213)&gt;6,LARGE(K213:AW213,7),0)+IF(COUNT(K213:AW213)&gt;7,LARGE(K213:AW213,8),0)+IF(COUNT(K213:AW213)&gt;8,LARGE(K213:AW213,9),0)+IF(COUNT(K213:AW213)&gt;9,LARGE(K213:AW213,10),0)+IF(COUNT(K213:AW213)&gt;10,LARGE(K213:AW213,11),0)+IF(COUNT(K213:AW213)&gt;11,LARGE(K213:AW213,12),0)+IF(COUNT(K213:AW213)&gt;12,LARGE(K213:AW213,13),0)+IF(COUNT(K213:AW213)&gt;13,LARGE(K213:AW213,14),0)+IF(COUNT(K213:AW213)&gt;14,LARGE(K213:AW213,15),0)</f>
        <v>48</v>
      </c>
      <c r="E213" s="18">
        <f>IF(COUNT(K213:AW213)&lt;22,IF(COUNT(K213:AW213)&gt;14,(COUNT(K213:AW213)-15),0)*20,120)</f>
        <v>0</v>
      </c>
      <c r="F213" s="19">
        <f>D213+E213</f>
        <v>48</v>
      </c>
      <c r="G213" s="28" t="s">
        <v>131</v>
      </c>
      <c r="H213" s="21" t="s">
        <v>592</v>
      </c>
      <c r="I213" s="28" t="s">
        <v>357</v>
      </c>
      <c r="J213" s="28" t="s">
        <v>67</v>
      </c>
      <c r="AT213" s="17">
        <v>48</v>
      </c>
    </row>
    <row r="214" spans="2:45" ht="12.75">
      <c r="B214" s="2">
        <f>SUM(K214:AW214)</f>
        <v>49</v>
      </c>
      <c r="C214" s="18">
        <f>COUNT(K214:AW214)</f>
        <v>1</v>
      </c>
      <c r="D214" s="18">
        <f>IF(COUNT(K214:AW214)&gt;0,LARGE(K214:AW214,1),0)+IF(COUNT(K214:AW214)&gt;1,LARGE(K214:AW214,2),0)+IF(COUNT(K214:AW214)&gt;2,LARGE(K214:AW214,3),0)+IF(COUNT(K214:AW214)&gt;3,LARGE(K214:AW214,4),0)+IF(COUNT(K214:AW214)&gt;4,LARGE(K214:AW214,5),0)+IF(COUNT(K214:AW214)&gt;5,LARGE(K214:AW214,6),0)+IF(COUNT(K214:AW214)&gt;6,LARGE(K214:AW214,7),0)+IF(COUNT(K214:AW214)&gt;7,LARGE(K214:AW214,8),0)+IF(COUNT(K214:AW214)&gt;8,LARGE(K214:AW214,9),0)+IF(COUNT(K214:AW214)&gt;9,LARGE(K214:AW214,10),0)+IF(COUNT(K214:AW214)&gt;10,LARGE(K214:AW214,11),0)+IF(COUNT(K214:AW214)&gt;11,LARGE(K214:AW214,12),0)+IF(COUNT(K214:AW214)&gt;12,LARGE(K214:AW214,13),0)+IF(COUNT(K214:AW214)&gt;13,LARGE(K214:AW214,14),0)+IF(COUNT(K214:AW214)&gt;14,LARGE(K214:AW214,15),0)</f>
        <v>49</v>
      </c>
      <c r="E214" s="18">
        <f>IF(COUNT(K214:AW214)&lt;22,IF(COUNT(K214:AW214)&gt;14,(COUNT(K214:AW214)-15),0)*20,120)</f>
        <v>0</v>
      </c>
      <c r="F214" s="19">
        <f>D214+E214</f>
        <v>49</v>
      </c>
      <c r="G214" s="61" t="s">
        <v>591</v>
      </c>
      <c r="H214" s="61" t="s">
        <v>291</v>
      </c>
      <c r="I214" s="61">
        <v>1968</v>
      </c>
      <c r="J214" s="41"/>
      <c r="AL214" s="17"/>
      <c r="AQ214" s="17"/>
      <c r="AS214" s="27">
        <v>49</v>
      </c>
    </row>
    <row r="215" spans="1:11" ht="12.75">
      <c r="A215" s="13">
        <v>90</v>
      </c>
      <c r="B215" s="2">
        <f>SUM(K215:AW215)</f>
        <v>49</v>
      </c>
      <c r="C215" s="18">
        <f>COUNT(K215:AW215)</f>
        <v>1</v>
      </c>
      <c r="D215" s="18">
        <f>IF(COUNT(K215:AW215)&gt;0,LARGE(K215:AW215,1),0)+IF(COUNT(K215:AW215)&gt;1,LARGE(K215:AW215,2),0)+IF(COUNT(K215:AW215)&gt;2,LARGE(K215:AW215,3),0)+IF(COUNT(K215:AW215)&gt;3,LARGE(K215:AW215,4),0)+IF(COUNT(K215:AW215)&gt;4,LARGE(K215:AW215,5),0)+IF(COUNT(K215:AW215)&gt;5,LARGE(K215:AW215,6),0)+IF(COUNT(K215:AW215)&gt;6,LARGE(K215:AW215,7),0)+IF(COUNT(K215:AW215)&gt;7,LARGE(K215:AW215,8),0)+IF(COUNT(K215:AW215)&gt;8,LARGE(K215:AW215,9),0)+IF(COUNT(K215:AW215)&gt;9,LARGE(K215:AW215,10),0)+IF(COUNT(K215:AW215)&gt;10,LARGE(K215:AW215,11),0)+IF(COUNT(K215:AW215)&gt;11,LARGE(K215:AW215,12),0)+IF(COUNT(K215:AW215)&gt;12,LARGE(K215:AW215,13),0)+IF(COUNT(K215:AW215)&gt;13,LARGE(K215:AW215,14),0)+IF(COUNT(K215:AW215)&gt;14,LARGE(K215:AW215,15),0)</f>
        <v>49</v>
      </c>
      <c r="E215" s="18">
        <f>IF(COUNT(K215:AW215)&lt;22,IF(COUNT(K215:AW215)&gt;14,(COUNT(K215:AW215)-15),0)*20,120)</f>
        <v>0</v>
      </c>
      <c r="F215" s="19">
        <f>D215+E215</f>
        <v>49</v>
      </c>
      <c r="G215" s="21" t="s">
        <v>222</v>
      </c>
      <c r="H215" s="26" t="s">
        <v>223</v>
      </c>
      <c r="I215" s="26">
        <v>1970</v>
      </c>
      <c r="J215" s="26" t="s">
        <v>224</v>
      </c>
      <c r="K215" s="27">
        <v>49</v>
      </c>
    </row>
    <row r="216" spans="1:26" ht="14.25">
      <c r="A216" s="13">
        <v>242</v>
      </c>
      <c r="B216" s="2">
        <f>SUM(K216:AW216)</f>
        <v>29</v>
      </c>
      <c r="C216" s="18">
        <f>COUNT(K216:AW216)</f>
        <v>1</v>
      </c>
      <c r="D216" s="18">
        <f>IF(COUNT(K216:AW216)&gt;0,LARGE(K216:AW216,1),0)+IF(COUNT(K216:AW216)&gt;1,LARGE(K216:AW216,2),0)+IF(COUNT(K216:AW216)&gt;2,LARGE(K216:AW216,3),0)+IF(COUNT(K216:AW216)&gt;3,LARGE(K216:AW216,4),0)+IF(COUNT(K216:AW216)&gt;4,LARGE(K216:AW216,5),0)+IF(COUNT(K216:AW216)&gt;5,LARGE(K216:AW216,6),0)+IF(COUNT(K216:AW216)&gt;6,LARGE(K216:AW216,7),0)+IF(COUNT(K216:AW216)&gt;7,LARGE(K216:AW216,8),0)+IF(COUNT(K216:AW216)&gt;8,LARGE(K216:AW216,9),0)+IF(COUNT(K216:AW216)&gt;9,LARGE(K216:AW216,10),0)+IF(COUNT(K216:AW216)&gt;10,LARGE(K216:AW216,11),0)+IF(COUNT(K216:AW216)&gt;11,LARGE(K216:AW216,12),0)+IF(COUNT(K216:AW216)&gt;12,LARGE(K216:AW216,13),0)+IF(COUNT(K216:AW216)&gt;13,LARGE(K216:AW216,14),0)+IF(COUNT(K216:AW216)&gt;14,LARGE(K216:AW216,15),0)</f>
        <v>29</v>
      </c>
      <c r="E216" s="18">
        <f>IF(COUNT(K216:AW216)&lt;22,IF(COUNT(K216:AW216)&gt;14,(COUNT(K216:AW216)-15),0)*20,120)</f>
        <v>0</v>
      </c>
      <c r="F216" s="19">
        <f>D216+E216</f>
        <v>29</v>
      </c>
      <c r="G216" s="38" t="s">
        <v>319</v>
      </c>
      <c r="H216" s="38" t="s">
        <v>320</v>
      </c>
      <c r="I216" s="24">
        <v>26299</v>
      </c>
      <c r="J216" s="24"/>
      <c r="P216" s="17">
        <v>29</v>
      </c>
      <c r="Z216" s="17"/>
    </row>
    <row r="217" spans="1:38" ht="12.75">
      <c r="A217" s="13">
        <v>153</v>
      </c>
      <c r="B217" s="2">
        <f>SUM(K217:AW217)</f>
        <v>44</v>
      </c>
      <c r="C217" s="18">
        <f>COUNT(K217:AW217)</f>
        <v>1</v>
      </c>
      <c r="D217" s="18">
        <f>IF(COUNT(K217:AW217)&gt;0,LARGE(K217:AW217,1),0)+IF(COUNT(K217:AW217)&gt;1,LARGE(K217:AW217,2),0)+IF(COUNT(K217:AW217)&gt;2,LARGE(K217:AW217,3),0)+IF(COUNT(K217:AW217)&gt;3,LARGE(K217:AW217,4),0)+IF(COUNT(K217:AW217)&gt;4,LARGE(K217:AW217,5),0)+IF(COUNT(K217:AW217)&gt;5,LARGE(K217:AW217,6),0)+IF(COUNT(K217:AW217)&gt;6,LARGE(K217:AW217,7),0)+IF(COUNT(K217:AW217)&gt;7,LARGE(K217:AW217,8),0)+IF(COUNT(K217:AW217)&gt;8,LARGE(K217:AW217,9),0)+IF(COUNT(K217:AW217)&gt;9,LARGE(K217:AW217,10),0)+IF(COUNT(K217:AW217)&gt;10,LARGE(K217:AW217,11),0)+IF(COUNT(K217:AW217)&gt;11,LARGE(K217:AW217,12),0)+IF(COUNT(K217:AW217)&gt;12,LARGE(K217:AW217,13),0)+IF(COUNT(K217:AW217)&gt;13,LARGE(K217:AW217,14),0)+IF(COUNT(K217:AW217)&gt;14,LARGE(K217:AW217,15),0)</f>
        <v>44</v>
      </c>
      <c r="E217" s="18">
        <f>IF(COUNT(K217:AW217)&lt;22,IF(COUNT(K217:AW217)&gt;14,(COUNT(K217:AW217)-15),0)*20,120)</f>
        <v>0</v>
      </c>
      <c r="F217" s="19">
        <f>D217+E217</f>
        <v>44</v>
      </c>
      <c r="G217" s="28" t="s">
        <v>450</v>
      </c>
      <c r="H217" s="28" t="s">
        <v>209</v>
      </c>
      <c r="I217" s="21">
        <v>1968</v>
      </c>
      <c r="J217" s="28" t="s">
        <v>91</v>
      </c>
      <c r="L217" s="17"/>
      <c r="M217" s="5"/>
      <c r="V217" s="17"/>
      <c r="Y217" s="17">
        <v>44</v>
      </c>
      <c r="Z217" s="17"/>
      <c r="AL217" s="17"/>
    </row>
    <row r="218" spans="1:37" ht="12.75">
      <c r="A218" s="13">
        <v>89</v>
      </c>
      <c r="B218" s="2">
        <f>SUM(K218:AW218)</f>
        <v>49</v>
      </c>
      <c r="C218" s="18">
        <f>COUNT(K218:AW218)</f>
        <v>1</v>
      </c>
      <c r="D218" s="18">
        <f>IF(COUNT(K218:AW218)&gt;0,LARGE(K218:AW218,1),0)+IF(COUNT(K218:AW218)&gt;1,LARGE(K218:AW218,2),0)+IF(COUNT(K218:AW218)&gt;2,LARGE(K218:AW218,3),0)+IF(COUNT(K218:AW218)&gt;3,LARGE(K218:AW218,4),0)+IF(COUNT(K218:AW218)&gt;4,LARGE(K218:AW218,5),0)+IF(COUNT(K218:AW218)&gt;5,LARGE(K218:AW218,6),0)+IF(COUNT(K218:AW218)&gt;6,LARGE(K218:AW218,7),0)+IF(COUNT(K218:AW218)&gt;7,LARGE(K218:AW218,8),0)+IF(COUNT(K218:AW218)&gt;8,LARGE(K218:AW218,9),0)+IF(COUNT(K218:AW218)&gt;9,LARGE(K218:AW218,10),0)+IF(COUNT(K218:AW218)&gt;10,LARGE(K218:AW218,11),0)+IF(COUNT(K218:AW218)&gt;11,LARGE(K218:AW218,12),0)+IF(COUNT(K218:AW218)&gt;12,LARGE(K218:AW218,13),0)+IF(COUNT(K218:AW218)&gt;13,LARGE(K218:AW218,14),0)+IF(COUNT(K218:AW218)&gt;14,LARGE(K218:AW218,15),0)</f>
        <v>49</v>
      </c>
      <c r="E218" s="18">
        <f>IF(COUNT(K218:AW218)&lt;22,IF(COUNT(K218:AW218)&gt;14,(COUNT(K218:AW218)-15),0)*20,120)</f>
        <v>0</v>
      </c>
      <c r="F218" s="19">
        <f>D218+E218</f>
        <v>49</v>
      </c>
      <c r="G218" s="31" t="s">
        <v>371</v>
      </c>
      <c r="H218" s="31" t="s">
        <v>372</v>
      </c>
      <c r="I218" s="30" t="s">
        <v>360</v>
      </c>
      <c r="J218" s="31" t="s">
        <v>373</v>
      </c>
      <c r="R218" s="17">
        <v>49</v>
      </c>
      <c r="AK218" s="17"/>
    </row>
    <row r="219" spans="1:34" ht="12.75">
      <c r="A219" s="13">
        <v>213</v>
      </c>
      <c r="B219" s="2">
        <f>SUM(K219:AW219)</f>
        <v>37</v>
      </c>
      <c r="C219" s="18">
        <f>COUNT(K219:AW219)</f>
        <v>1</v>
      </c>
      <c r="D219" s="18">
        <f>IF(COUNT(K219:AW219)&gt;0,LARGE(K219:AW219,1),0)+IF(COUNT(K219:AW219)&gt;1,LARGE(K219:AW219,2),0)+IF(COUNT(K219:AW219)&gt;2,LARGE(K219:AW219,3),0)+IF(COUNT(K219:AW219)&gt;3,LARGE(K219:AW219,4),0)+IF(COUNT(K219:AW219)&gt;4,LARGE(K219:AW219,5),0)+IF(COUNT(K219:AW219)&gt;5,LARGE(K219:AW219,6),0)+IF(COUNT(K219:AW219)&gt;6,LARGE(K219:AW219,7),0)+IF(COUNT(K219:AW219)&gt;7,LARGE(K219:AW219,8),0)+IF(COUNT(K219:AW219)&gt;8,LARGE(K219:AW219,9),0)+IF(COUNT(K219:AW219)&gt;9,LARGE(K219:AW219,10),0)+IF(COUNT(K219:AW219)&gt;10,LARGE(K219:AW219,11),0)+IF(COUNT(K219:AW219)&gt;11,LARGE(K219:AW219,12),0)+IF(COUNT(K219:AW219)&gt;12,LARGE(K219:AW219,13),0)+IF(COUNT(K219:AW219)&gt;13,LARGE(K219:AW219,14),0)+IF(COUNT(K219:AW219)&gt;14,LARGE(K219:AW219,15),0)</f>
        <v>37</v>
      </c>
      <c r="E219" s="18">
        <f>IF(COUNT(K219:AW219)&lt;22,IF(COUNT(K219:AW219)&gt;14,(COUNT(K219:AW219)-15),0)*20,120)</f>
        <v>0</v>
      </c>
      <c r="F219" s="19">
        <f>D219+E219</f>
        <v>37</v>
      </c>
      <c r="G219" s="51" t="s">
        <v>525</v>
      </c>
      <c r="H219" s="52" t="s">
        <v>526</v>
      </c>
      <c r="I219" s="53">
        <f>2017-P219</f>
        <v>2017</v>
      </c>
      <c r="J219" s="54" t="s">
        <v>527</v>
      </c>
      <c r="AH219" s="17">
        <v>37</v>
      </c>
    </row>
    <row r="220" spans="1:36" ht="12.75">
      <c r="A220" s="13">
        <v>142</v>
      </c>
      <c r="B220" s="2">
        <f>SUM(K220:AW220)</f>
        <v>45</v>
      </c>
      <c r="C220" s="18">
        <f>COUNT(K220:AW220)</f>
        <v>1</v>
      </c>
      <c r="D220" s="18">
        <f>IF(COUNT(K220:AW220)&gt;0,LARGE(K220:AW220,1),0)+IF(COUNT(K220:AW220)&gt;1,LARGE(K220:AW220,2),0)+IF(COUNT(K220:AW220)&gt;2,LARGE(K220:AW220,3),0)+IF(COUNT(K220:AW220)&gt;3,LARGE(K220:AW220,4),0)+IF(COUNT(K220:AW220)&gt;4,LARGE(K220:AW220,5),0)+IF(COUNT(K220:AW220)&gt;5,LARGE(K220:AW220,6),0)+IF(COUNT(K220:AW220)&gt;6,LARGE(K220:AW220,7),0)+IF(COUNT(K220:AW220)&gt;7,LARGE(K220:AW220,8),0)+IF(COUNT(K220:AW220)&gt;8,LARGE(K220:AW220,9),0)+IF(COUNT(K220:AW220)&gt;9,LARGE(K220:AW220,10),0)+IF(COUNT(K220:AW220)&gt;10,LARGE(K220:AW220,11),0)+IF(COUNT(K220:AW220)&gt;11,LARGE(K220:AW220,12),0)+IF(COUNT(K220:AW220)&gt;12,LARGE(K220:AW220,13),0)+IF(COUNT(K220:AW220)&gt;13,LARGE(K220:AW220,14),0)+IF(COUNT(K220:AW220)&gt;14,LARGE(K220:AW220,15),0)</f>
        <v>45</v>
      </c>
      <c r="E220" s="18">
        <f>IF(COUNT(K220:AW220)&lt;22,IF(COUNT(K220:AW220)&gt;14,(COUNT(K220:AW220)-15),0)*20,120)</f>
        <v>0</v>
      </c>
      <c r="F220" s="19">
        <f>D220+E220</f>
        <v>45</v>
      </c>
      <c r="G220" s="21" t="s">
        <v>535</v>
      </c>
      <c r="H220" s="21" t="s">
        <v>90</v>
      </c>
      <c r="I220" s="55">
        <v>1970</v>
      </c>
      <c r="J220" s="21" t="s">
        <v>41</v>
      </c>
      <c r="AH220" s="17"/>
      <c r="AJ220" s="15">
        <v>45</v>
      </c>
    </row>
    <row r="221" spans="1:25" ht="12.75">
      <c r="A221" s="13">
        <v>212</v>
      </c>
      <c r="B221" s="2">
        <f>SUM(K221:AW221)</f>
        <v>37</v>
      </c>
      <c r="C221" s="18">
        <f>COUNT(K221:AW221)</f>
        <v>1</v>
      </c>
      <c r="D221" s="18">
        <f>IF(COUNT(K221:AW221)&gt;0,LARGE(K221:AW221,1),0)+IF(COUNT(K221:AW221)&gt;1,LARGE(K221:AW221,2),0)+IF(COUNT(K221:AW221)&gt;2,LARGE(K221:AW221,3),0)+IF(COUNT(K221:AW221)&gt;3,LARGE(K221:AW221,4),0)+IF(COUNT(K221:AW221)&gt;4,LARGE(K221:AW221,5),0)+IF(COUNT(K221:AW221)&gt;5,LARGE(K221:AW221,6),0)+IF(COUNT(K221:AW221)&gt;6,LARGE(K221:AW221,7),0)+IF(COUNT(K221:AW221)&gt;7,LARGE(K221:AW221,8),0)+IF(COUNT(K221:AW221)&gt;8,LARGE(K221:AW221,9),0)+IF(COUNT(K221:AW221)&gt;9,LARGE(K221:AW221,10),0)+IF(COUNT(K221:AW221)&gt;10,LARGE(K221:AW221,11),0)+IF(COUNT(K221:AW221)&gt;11,LARGE(K221:AW221,12),0)+IF(COUNT(K221:AW221)&gt;12,LARGE(K221:AW221,13),0)+IF(COUNT(K221:AW221)&gt;13,LARGE(K221:AW221,14),0)+IF(COUNT(K221:AW221)&gt;14,LARGE(K221:AW221,15),0)</f>
        <v>37</v>
      </c>
      <c r="E221" s="18">
        <f>IF(COUNT(K221:AW221)&lt;22,IF(COUNT(K221:AW221)&gt;14,(COUNT(K221:AW221)-15),0)*20,120)</f>
        <v>0</v>
      </c>
      <c r="F221" s="19">
        <f>D221+E221</f>
        <v>37</v>
      </c>
      <c r="G221" s="28" t="s">
        <v>455</v>
      </c>
      <c r="H221" s="28" t="s">
        <v>164</v>
      </c>
      <c r="I221" s="21">
        <v>1969</v>
      </c>
      <c r="J221" s="28" t="s">
        <v>449</v>
      </c>
      <c r="Y221" s="17">
        <v>37</v>
      </c>
    </row>
    <row r="222" spans="1:12" ht="12.75">
      <c r="A222" s="13">
        <v>133</v>
      </c>
      <c r="B222" s="2">
        <f>SUM(K222:AW222)</f>
        <v>46</v>
      </c>
      <c r="C222" s="18">
        <f>COUNT(K222:AW222)</f>
        <v>1</v>
      </c>
      <c r="D222" s="18">
        <f>IF(COUNT(K222:AW222)&gt;0,LARGE(K222:AW222,1),0)+IF(COUNT(K222:AW222)&gt;1,LARGE(K222:AW222,2),0)+IF(COUNT(K222:AW222)&gt;2,LARGE(K222:AW222,3),0)+IF(COUNT(K222:AW222)&gt;3,LARGE(K222:AW222,4),0)+IF(COUNT(K222:AW222)&gt;4,LARGE(K222:AW222,5),0)+IF(COUNT(K222:AW222)&gt;5,LARGE(K222:AW222,6),0)+IF(COUNT(K222:AW222)&gt;6,LARGE(K222:AW222,7),0)+IF(COUNT(K222:AW222)&gt;7,LARGE(K222:AW222,8),0)+IF(COUNT(K222:AW222)&gt;8,LARGE(K222:AW222,9),0)+IF(COUNT(K222:AW222)&gt;9,LARGE(K222:AW222,10),0)+IF(COUNT(K222:AW222)&gt;10,LARGE(K222:AW222,11),0)+IF(COUNT(K222:AW222)&gt;11,LARGE(K222:AW222,12),0)+IF(COUNT(K222:AW222)&gt;12,LARGE(K222:AW222,13),0)+IF(COUNT(K222:AW222)&gt;13,LARGE(K222:AW222,14),0)+IF(COUNT(K222:AW222)&gt;14,LARGE(K222:AW222,15),0)</f>
        <v>46</v>
      </c>
      <c r="E222" s="18">
        <f>IF(COUNT(K222:AW222)&lt;22,IF(COUNT(K222:AW222)&gt;14,(COUNT(K222:AW222)-15),0)*20,120)</f>
        <v>0</v>
      </c>
      <c r="F222" s="19">
        <f>D222+E222</f>
        <v>46</v>
      </c>
      <c r="G222" s="21" t="s">
        <v>157</v>
      </c>
      <c r="H222" s="21" t="s">
        <v>158</v>
      </c>
      <c r="I222" s="21">
        <v>1969</v>
      </c>
      <c r="J222" s="21" t="s">
        <v>159</v>
      </c>
      <c r="L222" s="17">
        <v>46</v>
      </c>
    </row>
    <row r="223" spans="1:41" ht="12.75">
      <c r="A223" s="13">
        <v>211</v>
      </c>
      <c r="B223" s="2">
        <f>SUM(K223:AW223)</f>
        <v>37</v>
      </c>
      <c r="C223" s="18">
        <f>COUNT(K223:AW223)</f>
        <v>1</v>
      </c>
      <c r="D223" s="18">
        <f>IF(COUNT(K223:AW223)&gt;0,LARGE(K223:AW223,1),0)+IF(COUNT(K223:AW223)&gt;1,LARGE(K223:AW223,2),0)+IF(COUNT(K223:AW223)&gt;2,LARGE(K223:AW223,3),0)+IF(COUNT(K223:AW223)&gt;3,LARGE(K223:AW223,4),0)+IF(COUNT(K223:AW223)&gt;4,LARGE(K223:AW223,5),0)+IF(COUNT(K223:AW223)&gt;5,LARGE(K223:AW223,6),0)+IF(COUNT(K223:AW223)&gt;6,LARGE(K223:AW223,7),0)+IF(COUNT(K223:AW223)&gt;7,LARGE(K223:AW223,8),0)+IF(COUNT(K223:AW223)&gt;8,LARGE(K223:AW223,9),0)+IF(COUNT(K223:AW223)&gt;9,LARGE(K223:AW223,10),0)+IF(COUNT(K223:AW223)&gt;10,LARGE(K223:AW223,11),0)+IF(COUNT(K223:AW223)&gt;11,LARGE(K223:AW223,12),0)+IF(COUNT(K223:AW223)&gt;12,LARGE(K223:AW223,13),0)+IF(COUNT(K223:AW223)&gt;13,LARGE(K223:AW223,14),0)+IF(COUNT(K223:AW223)&gt;14,LARGE(K223:AW223,15),0)</f>
        <v>37</v>
      </c>
      <c r="E223" s="18">
        <f>IF(COUNT(K223:AW223)&lt;22,IF(COUNT(K223:AW223)&gt;14,(COUNT(K223:AW223)-15),0)*20,120)</f>
        <v>0</v>
      </c>
      <c r="F223" s="19">
        <f>D223+E223</f>
        <v>37</v>
      </c>
      <c r="G223" s="26" t="s">
        <v>567</v>
      </c>
      <c r="H223" s="26" t="s">
        <v>212</v>
      </c>
      <c r="I223" s="26">
        <v>1968</v>
      </c>
      <c r="J223" s="26" t="s">
        <v>560</v>
      </c>
      <c r="AO223" s="3">
        <v>37</v>
      </c>
    </row>
    <row r="224" spans="1:34" ht="12.75">
      <c r="A224" s="13">
        <v>161</v>
      </c>
      <c r="B224" s="2">
        <f>SUM(K224:AW224)</f>
        <v>43</v>
      </c>
      <c r="C224" s="18">
        <f>COUNT(K224:AW224)</f>
        <v>1</v>
      </c>
      <c r="D224" s="18">
        <f>IF(COUNT(K224:AW224)&gt;0,LARGE(K224:AW224,1),0)+IF(COUNT(K224:AW224)&gt;1,LARGE(K224:AW224,2),0)+IF(COUNT(K224:AW224)&gt;2,LARGE(K224:AW224,3),0)+IF(COUNT(K224:AW224)&gt;3,LARGE(K224:AW224,4),0)+IF(COUNT(K224:AW224)&gt;4,LARGE(K224:AW224,5),0)+IF(COUNT(K224:AW224)&gt;5,LARGE(K224:AW224,6),0)+IF(COUNT(K224:AW224)&gt;6,LARGE(K224:AW224,7),0)+IF(COUNT(K224:AW224)&gt;7,LARGE(K224:AW224,8),0)+IF(COUNT(K224:AW224)&gt;8,LARGE(K224:AW224,9),0)+IF(COUNT(K224:AW224)&gt;9,LARGE(K224:AW224,10),0)+IF(COUNT(K224:AW224)&gt;10,LARGE(K224:AW224,11),0)+IF(COUNT(K224:AW224)&gt;11,LARGE(K224:AW224,12),0)+IF(COUNT(K224:AW224)&gt;12,LARGE(K224:AW224,13),0)+IF(COUNT(K224:AW224)&gt;13,LARGE(K224:AW224,14),0)+IF(COUNT(K224:AW224)&gt;14,LARGE(K224:AW224,15),0)</f>
        <v>43</v>
      </c>
      <c r="E224" s="18">
        <f>IF(COUNT(K224:AW224)&lt;22,IF(COUNT(K224:AW224)&gt;14,(COUNT(K224:AW224)-15),0)*20,120)</f>
        <v>0</v>
      </c>
      <c r="F224" s="19">
        <f>D224+E224</f>
        <v>43</v>
      </c>
      <c r="G224" s="51" t="s">
        <v>514</v>
      </c>
      <c r="H224" s="52" t="s">
        <v>287</v>
      </c>
      <c r="I224" s="53">
        <f>2017-P224</f>
        <v>2017</v>
      </c>
      <c r="J224" s="54" t="s">
        <v>67</v>
      </c>
      <c r="AH224" s="17">
        <v>43</v>
      </c>
    </row>
    <row r="225" spans="1:38" ht="12.75">
      <c r="A225" s="13">
        <v>203</v>
      </c>
      <c r="B225" s="2">
        <f>SUM(K225:AW225)</f>
        <v>38</v>
      </c>
      <c r="C225" s="18">
        <f>COUNT(K225:AW225)</f>
        <v>1</v>
      </c>
      <c r="D225" s="18">
        <f>IF(COUNT(K225:AW225)&gt;0,LARGE(K225:AW225,1),0)+IF(COUNT(K225:AW225)&gt;1,LARGE(K225:AW225,2),0)+IF(COUNT(K225:AW225)&gt;2,LARGE(K225:AW225,3),0)+IF(COUNT(K225:AW225)&gt;3,LARGE(K225:AW225,4),0)+IF(COUNT(K225:AW225)&gt;4,LARGE(K225:AW225,5),0)+IF(COUNT(K225:AW225)&gt;5,LARGE(K225:AW225,6),0)+IF(COUNT(K225:AW225)&gt;6,LARGE(K225:AW225,7),0)+IF(COUNT(K225:AW225)&gt;7,LARGE(K225:AW225,8),0)+IF(COUNT(K225:AW225)&gt;8,LARGE(K225:AW225,9),0)+IF(COUNT(K225:AW225)&gt;9,LARGE(K225:AW225,10),0)+IF(COUNT(K225:AW225)&gt;10,LARGE(K225:AW225,11),0)+IF(COUNT(K225:AW225)&gt;11,LARGE(K225:AW225,12),0)+IF(COUNT(K225:AW225)&gt;12,LARGE(K225:AW225,13),0)+IF(COUNT(K225:AW225)&gt;13,LARGE(K225:AW225,14),0)+IF(COUNT(K225:AW225)&gt;14,LARGE(K225:AW225,15),0)</f>
        <v>38</v>
      </c>
      <c r="E225" s="18">
        <f>IF(COUNT(K225:AW225)&lt;22,IF(COUNT(K225:AW225)&gt;14,(COUNT(K225:AW225)-15),0)*20,120)</f>
        <v>0</v>
      </c>
      <c r="F225" s="19">
        <f>D225+E225</f>
        <v>38</v>
      </c>
      <c r="G225" s="31" t="s">
        <v>386</v>
      </c>
      <c r="H225" s="31" t="s">
        <v>372</v>
      </c>
      <c r="I225" s="30" t="s">
        <v>376</v>
      </c>
      <c r="J225" s="31" t="s">
        <v>67</v>
      </c>
      <c r="R225" s="17">
        <v>38</v>
      </c>
      <c r="AL225" s="17"/>
    </row>
    <row r="226" spans="1:35" ht="12.75">
      <c r="A226" s="13">
        <v>104</v>
      </c>
      <c r="B226" s="2">
        <f>SUM(K226:AW226)</f>
        <v>48</v>
      </c>
      <c r="C226" s="18">
        <f>COUNT(K226:AW226)</f>
        <v>1</v>
      </c>
      <c r="D226" s="18">
        <f>IF(COUNT(K226:AW226)&gt;0,LARGE(K226:AW226,1),0)+IF(COUNT(K226:AW226)&gt;1,LARGE(K226:AW226,2),0)+IF(COUNT(K226:AW226)&gt;2,LARGE(K226:AW226,3),0)+IF(COUNT(K226:AW226)&gt;3,LARGE(K226:AW226,4),0)+IF(COUNT(K226:AW226)&gt;4,LARGE(K226:AW226,5),0)+IF(COUNT(K226:AW226)&gt;5,LARGE(K226:AW226,6),0)+IF(COUNT(K226:AW226)&gt;6,LARGE(K226:AW226,7),0)+IF(COUNT(K226:AW226)&gt;7,LARGE(K226:AW226,8),0)+IF(COUNT(K226:AW226)&gt;8,LARGE(K226:AW226,9),0)+IF(COUNT(K226:AW226)&gt;9,LARGE(K226:AW226,10),0)+IF(COUNT(K226:AW226)&gt;10,LARGE(K226:AW226,11),0)+IF(COUNT(K226:AW226)&gt;11,LARGE(K226:AW226,12),0)+IF(COUNT(K226:AW226)&gt;12,LARGE(K226:AW226,13),0)+IF(COUNT(K226:AW226)&gt;13,LARGE(K226:AW226,14),0)+IF(COUNT(K226:AW226)&gt;14,LARGE(K226:AW226,15),0)</f>
        <v>48</v>
      </c>
      <c r="E226" s="18">
        <f>IF(COUNT(K226:AW226)&lt;22,IF(COUNT(K226:AW226)&gt;14,(COUNT(K226:AW226)-15),0)*20,120)</f>
        <v>0</v>
      </c>
      <c r="F226" s="19">
        <f>D226+E226</f>
        <v>48</v>
      </c>
      <c r="G226" s="25" t="s">
        <v>493</v>
      </c>
      <c r="H226" s="25" t="s">
        <v>53</v>
      </c>
      <c r="I226" s="50">
        <v>1971</v>
      </c>
      <c r="J226" s="25" t="s">
        <v>494</v>
      </c>
      <c r="S226" s="17"/>
      <c r="W226" s="17"/>
      <c r="Y226" s="17"/>
      <c r="Z226" s="17"/>
      <c r="AB226" s="27"/>
      <c r="AI226" s="3">
        <v>48</v>
      </c>
    </row>
    <row r="227" spans="1:12" ht="12.75">
      <c r="A227" s="13">
        <v>194</v>
      </c>
      <c r="B227" s="2">
        <f>SUM(K227:AW227)</f>
        <v>39</v>
      </c>
      <c r="C227" s="18">
        <f>COUNT(K227:AW227)</f>
        <v>1</v>
      </c>
      <c r="D227" s="18">
        <f>IF(COUNT(K227:AW227)&gt;0,LARGE(K227:AW227,1),0)+IF(COUNT(K227:AW227)&gt;1,LARGE(K227:AW227,2),0)+IF(COUNT(K227:AW227)&gt;2,LARGE(K227:AW227,3),0)+IF(COUNT(K227:AW227)&gt;3,LARGE(K227:AW227,4),0)+IF(COUNT(K227:AW227)&gt;4,LARGE(K227:AW227,5),0)+IF(COUNT(K227:AW227)&gt;5,LARGE(K227:AW227,6),0)+IF(COUNT(K227:AW227)&gt;6,LARGE(K227:AW227,7),0)+IF(COUNT(K227:AW227)&gt;7,LARGE(K227:AW227,8),0)+IF(COUNT(K227:AW227)&gt;8,LARGE(K227:AW227,9),0)+IF(COUNT(K227:AW227)&gt;9,LARGE(K227:AW227,10),0)+IF(COUNT(K227:AW227)&gt;10,LARGE(K227:AW227,11),0)+IF(COUNT(K227:AW227)&gt;11,LARGE(K227:AW227,12),0)+IF(COUNT(K227:AW227)&gt;12,LARGE(K227:AW227,13),0)+IF(COUNT(K227:AW227)&gt;13,LARGE(K227:AW227,14),0)+IF(COUNT(K227:AW227)&gt;14,LARGE(K227:AW227,15),0)</f>
        <v>39</v>
      </c>
      <c r="E227" s="18">
        <f>IF(COUNT(K227:AW227)&lt;22,IF(COUNT(K227:AW227)&gt;14,(COUNT(K227:AW227)-15),0)*20,120)</f>
        <v>0</v>
      </c>
      <c r="F227" s="19">
        <f>D227+E227</f>
        <v>39</v>
      </c>
      <c r="G227" s="21" t="s">
        <v>175</v>
      </c>
      <c r="H227" s="21" t="s">
        <v>176</v>
      </c>
      <c r="I227" s="21">
        <v>1970</v>
      </c>
      <c r="J227" s="21"/>
      <c r="L227" s="17">
        <v>39</v>
      </c>
    </row>
    <row r="228" spans="1:28" ht="12.75">
      <c r="A228" s="13">
        <v>219</v>
      </c>
      <c r="B228" s="2">
        <f>SUM(K228:AW228)</f>
        <v>36</v>
      </c>
      <c r="C228" s="18">
        <f>COUNT(K228:AW228)</f>
        <v>1</v>
      </c>
      <c r="D228" s="18">
        <f>IF(COUNT(K228:AW228)&gt;0,LARGE(K228:AW228,1),0)+IF(COUNT(K228:AW228)&gt;1,LARGE(K228:AW228,2),0)+IF(COUNT(K228:AW228)&gt;2,LARGE(K228:AW228,3),0)+IF(COUNT(K228:AW228)&gt;3,LARGE(K228:AW228,4),0)+IF(COUNT(K228:AW228)&gt;4,LARGE(K228:AW228,5),0)+IF(COUNT(K228:AW228)&gt;5,LARGE(K228:AW228,6),0)+IF(COUNT(K228:AW228)&gt;6,LARGE(K228:AW228,7),0)+IF(COUNT(K228:AW228)&gt;7,LARGE(K228:AW228,8),0)+IF(COUNT(K228:AW228)&gt;8,LARGE(K228:AW228,9),0)+IF(COUNT(K228:AW228)&gt;9,LARGE(K228:AW228,10),0)+IF(COUNT(K228:AW228)&gt;10,LARGE(K228:AW228,11),0)+IF(COUNT(K228:AW228)&gt;11,LARGE(K228:AW228,12),0)+IF(COUNT(K228:AW228)&gt;12,LARGE(K228:AW228,13),0)+IF(COUNT(K228:AW228)&gt;13,LARGE(K228:AW228,14),0)+IF(COUNT(K228:AW228)&gt;14,LARGE(K228:AW228,15),0)</f>
        <v>36</v>
      </c>
      <c r="E228" s="18">
        <f>IF(COUNT(K228:AW228)&lt;22,IF(COUNT(K228:AW228)&gt;14,(COUNT(K228:AW228)-15),0)*20,120)</f>
        <v>0</v>
      </c>
      <c r="F228" s="19">
        <f>D228+E228</f>
        <v>36</v>
      </c>
      <c r="G228" s="21" t="s">
        <v>135</v>
      </c>
      <c r="H228" s="21" t="s">
        <v>136</v>
      </c>
      <c r="I228" s="21">
        <v>1972</v>
      </c>
      <c r="J228" s="21" t="s">
        <v>137</v>
      </c>
      <c r="L228" s="3">
        <v>36</v>
      </c>
      <c r="AB228" s="17"/>
    </row>
    <row r="229" spans="1:22" ht="15">
      <c r="A229" s="13">
        <v>177</v>
      </c>
      <c r="B229" s="2">
        <f>SUM(K229:AW229)</f>
        <v>41</v>
      </c>
      <c r="C229" s="18">
        <f>COUNT(K229:AW229)</f>
        <v>1</v>
      </c>
      <c r="D229" s="18">
        <f>IF(COUNT(K229:AW229)&gt;0,LARGE(K229:AW229,1),0)+IF(COUNT(K229:AW229)&gt;1,LARGE(K229:AW229,2),0)+IF(COUNT(K229:AW229)&gt;2,LARGE(K229:AW229,3),0)+IF(COUNT(K229:AW229)&gt;3,LARGE(K229:AW229,4),0)+IF(COUNT(K229:AW229)&gt;4,LARGE(K229:AW229,5),0)+IF(COUNT(K229:AW229)&gt;5,LARGE(K229:AW229,6),0)+IF(COUNT(K229:AW229)&gt;6,LARGE(K229:AW229,7),0)+IF(COUNT(K229:AW229)&gt;7,LARGE(K229:AW229,8),0)+IF(COUNT(K229:AW229)&gt;8,LARGE(K229:AW229,9),0)+IF(COUNT(K229:AW229)&gt;9,LARGE(K229:AW229,10),0)+IF(COUNT(K229:AW229)&gt;10,LARGE(K229:AW229,11),0)+IF(COUNT(K229:AW229)&gt;11,LARGE(K229:AW229,12),0)+IF(COUNT(K229:AW229)&gt;12,LARGE(K229:AW229,13),0)+IF(COUNT(K229:AW229)&gt;13,LARGE(K229:AW229,14),0)+IF(COUNT(K229:AW229)&gt;14,LARGE(K229:AW229,15),0)</f>
        <v>41</v>
      </c>
      <c r="E229" s="18">
        <f>IF(COUNT(K229:AW229)&lt;22,IF(COUNT(K229:AW229)&gt;14,(COUNT(K229:AW229)-15),0)*20,120)</f>
        <v>0</v>
      </c>
      <c r="F229" s="19">
        <f>D229+E229</f>
        <v>41</v>
      </c>
      <c r="G229" s="43" t="s">
        <v>435</v>
      </c>
      <c r="H229" s="43" t="s">
        <v>50</v>
      </c>
      <c r="I229" s="43">
        <v>1971</v>
      </c>
      <c r="J229" s="43" t="s">
        <v>436</v>
      </c>
      <c r="V229" s="5">
        <v>41</v>
      </c>
    </row>
    <row r="230" spans="1:31" ht="12.75">
      <c r="A230" s="13">
        <v>232</v>
      </c>
      <c r="B230" s="2">
        <f>SUM(K230:AW230)</f>
        <v>33</v>
      </c>
      <c r="C230" s="18">
        <f>COUNT(K230:AW230)</f>
        <v>1</v>
      </c>
      <c r="D230" s="18">
        <f>IF(COUNT(K230:AW230)&gt;0,LARGE(K230:AW230,1),0)+IF(COUNT(K230:AW230)&gt;1,LARGE(K230:AW230,2),0)+IF(COUNT(K230:AW230)&gt;2,LARGE(K230:AW230,3),0)+IF(COUNT(K230:AW230)&gt;3,LARGE(K230:AW230,4),0)+IF(COUNT(K230:AW230)&gt;4,LARGE(K230:AW230,5),0)+IF(COUNT(K230:AW230)&gt;5,LARGE(K230:AW230,6),0)+IF(COUNT(K230:AW230)&gt;6,LARGE(K230:AW230,7),0)+IF(COUNT(K230:AW230)&gt;7,LARGE(K230:AW230,8),0)+IF(COUNT(K230:AW230)&gt;8,LARGE(K230:AW230,9),0)+IF(COUNT(K230:AW230)&gt;9,LARGE(K230:AW230,10),0)+IF(COUNT(K230:AW230)&gt;10,LARGE(K230:AW230,11),0)+IF(COUNT(K230:AW230)&gt;11,LARGE(K230:AW230,12),0)+IF(COUNT(K230:AW230)&gt;12,LARGE(K230:AW230,13),0)+IF(COUNT(K230:AW230)&gt;13,LARGE(K230:AW230,14),0)+IF(COUNT(K230:AW230)&gt;14,LARGE(K230:AW230,15),0)</f>
        <v>33</v>
      </c>
      <c r="E230" s="18">
        <f>IF(COUNT(K230:AW230)&lt;22,IF(COUNT(K230:AW230)&gt;14,(COUNT(K230:AW230)-15),0)*20,120)</f>
        <v>0</v>
      </c>
      <c r="F230" s="19">
        <f>D230+E230</f>
        <v>33</v>
      </c>
      <c r="G230" s="21" t="s">
        <v>186</v>
      </c>
      <c r="H230" s="21" t="s">
        <v>117</v>
      </c>
      <c r="I230" s="21">
        <v>1969</v>
      </c>
      <c r="J230" s="21"/>
      <c r="K230" s="5"/>
      <c r="L230" s="17">
        <v>33</v>
      </c>
      <c r="AE230" s="17"/>
    </row>
    <row r="231" spans="2:46" ht="12.75">
      <c r="B231" s="2">
        <f>SUM(K231:AW231)</f>
        <v>45</v>
      </c>
      <c r="C231" s="18">
        <f>COUNT(K231:AW231)</f>
        <v>1</v>
      </c>
      <c r="D231" s="18">
        <f>IF(COUNT(K231:AW231)&gt;0,LARGE(K231:AW231,1),0)+IF(COUNT(K231:AW231)&gt;1,LARGE(K231:AW231,2),0)+IF(COUNT(K231:AW231)&gt;2,LARGE(K231:AW231,3),0)+IF(COUNT(K231:AW231)&gt;3,LARGE(K231:AW231,4),0)+IF(COUNT(K231:AW231)&gt;4,LARGE(K231:AW231,5),0)+IF(COUNT(K231:AW231)&gt;5,LARGE(K231:AW231,6),0)+IF(COUNT(K231:AW231)&gt;6,LARGE(K231:AW231,7),0)+IF(COUNT(K231:AW231)&gt;7,LARGE(K231:AW231,8),0)+IF(COUNT(K231:AW231)&gt;8,LARGE(K231:AW231,9),0)+IF(COUNT(K231:AW231)&gt;9,LARGE(K231:AW231,10),0)+IF(COUNT(K231:AW231)&gt;10,LARGE(K231:AW231,11),0)+IF(COUNT(K231:AW231)&gt;11,LARGE(K231:AW231,12),0)+IF(COUNT(K231:AW231)&gt;12,LARGE(K231:AW231,13),0)+IF(COUNT(K231:AW231)&gt;13,LARGE(K231:AW231,14),0)+IF(COUNT(K231:AW231)&gt;14,LARGE(K231:AW231,15),0)</f>
        <v>45</v>
      </c>
      <c r="E231" s="18">
        <f>IF(COUNT(K231:AW231)&lt;22,IF(COUNT(K231:AW231)&gt;14,(COUNT(K231:AW231)-15),0)*20,120)</f>
        <v>0</v>
      </c>
      <c r="F231" s="19">
        <f>D231+E231</f>
        <v>45</v>
      </c>
      <c r="G231" s="28" t="s">
        <v>598</v>
      </c>
      <c r="H231" s="28" t="s">
        <v>63</v>
      </c>
      <c r="I231" s="21">
        <v>1969</v>
      </c>
      <c r="J231" s="28" t="s">
        <v>599</v>
      </c>
      <c r="AT231" s="3">
        <v>45</v>
      </c>
    </row>
    <row r="232" spans="1:17" ht="14.25">
      <c r="A232" s="13">
        <v>202</v>
      </c>
      <c r="B232" s="2">
        <f>SUM(K232:AW232)</f>
        <v>38</v>
      </c>
      <c r="C232" s="18">
        <f>COUNT(K232:AW232)</f>
        <v>1</v>
      </c>
      <c r="D232" s="18">
        <f>IF(COUNT(K232:AW232)&gt;0,LARGE(K232:AW232,1),0)+IF(COUNT(K232:AW232)&gt;1,LARGE(K232:AW232,2),0)+IF(COUNT(K232:AW232)&gt;2,LARGE(K232:AW232,3),0)+IF(COUNT(K232:AW232)&gt;3,LARGE(K232:AW232,4),0)+IF(COUNT(K232:AW232)&gt;4,LARGE(K232:AW232,5),0)+IF(COUNT(K232:AW232)&gt;5,LARGE(K232:AW232,6),0)+IF(COUNT(K232:AW232)&gt;6,LARGE(K232:AW232,7),0)+IF(COUNT(K232:AW232)&gt;7,LARGE(K232:AW232,8),0)+IF(COUNT(K232:AW232)&gt;8,LARGE(K232:AW232,9),0)+IF(COUNT(K232:AW232)&gt;9,LARGE(K232:AW232,10),0)+IF(COUNT(K232:AW232)&gt;10,LARGE(K232:AW232,11),0)+IF(COUNT(K232:AW232)&gt;11,LARGE(K232:AW232,12),0)+IF(COUNT(K232:AW232)&gt;12,LARGE(K232:AW232,13),0)+IF(COUNT(K232:AW232)&gt;13,LARGE(K232:AW232,14),0)+IF(COUNT(K232:AW232)&gt;14,LARGE(K232:AW232,15),0)</f>
        <v>38</v>
      </c>
      <c r="E232" s="18">
        <f>IF(COUNT(K232:AW232)&lt;22,IF(COUNT(K232:AW232)&gt;14,(COUNT(K232:AW232)-15),0)*20,120)</f>
        <v>0</v>
      </c>
      <c r="F232" s="19">
        <f>D232+E232</f>
        <v>38</v>
      </c>
      <c r="G232" s="38" t="s">
        <v>304</v>
      </c>
      <c r="H232" s="38" t="s">
        <v>305</v>
      </c>
      <c r="I232" s="24">
        <v>25653</v>
      </c>
      <c r="J232" s="24"/>
      <c r="P232" s="17">
        <v>38</v>
      </c>
      <c r="Q232" s="17"/>
    </row>
    <row r="233" spans="1:43" ht="12.75">
      <c r="A233" s="13">
        <v>87</v>
      </c>
      <c r="B233" s="2">
        <f>SUM(K233:AW233)</f>
        <v>49</v>
      </c>
      <c r="C233" s="18">
        <f>COUNT(K233:AW233)</f>
        <v>1</v>
      </c>
      <c r="D233" s="18">
        <f>IF(COUNT(K233:AW233)&gt;0,LARGE(K233:AW233,1),0)+IF(COUNT(K233:AW233)&gt;1,LARGE(K233:AW233,2),0)+IF(COUNT(K233:AW233)&gt;2,LARGE(K233:AW233,3),0)+IF(COUNT(K233:AW233)&gt;3,LARGE(K233:AW233,4),0)+IF(COUNT(K233:AW233)&gt;4,LARGE(K233:AW233,5),0)+IF(COUNT(K233:AW233)&gt;5,LARGE(K233:AW233,6),0)+IF(COUNT(K233:AW233)&gt;6,LARGE(K233:AW233,7),0)+IF(COUNT(K233:AW233)&gt;7,LARGE(K233:AW233,8),0)+IF(COUNT(K233:AW233)&gt;8,LARGE(K233:AW233,9),0)+IF(COUNT(K233:AW233)&gt;9,LARGE(K233:AW233,10),0)+IF(COUNT(K233:AW233)&gt;10,LARGE(K233:AW233,11),0)+IF(COUNT(K233:AW233)&gt;11,LARGE(K233:AW233,12),0)+IF(COUNT(K233:AW233)&gt;12,LARGE(K233:AW233,13),0)+IF(COUNT(K233:AW233)&gt;13,LARGE(K233:AW233,14),0)+IF(COUNT(K233:AW233)&gt;14,LARGE(K233:AW233,15),0)</f>
        <v>49</v>
      </c>
      <c r="E233" s="18">
        <f>IF(COUNT(K233:AW233)&lt;22,IF(COUNT(K233:AW233)&gt;14,(COUNT(K233:AW233)-15),0)*20,120)</f>
        <v>0</v>
      </c>
      <c r="F233" s="19">
        <f>D233+E233</f>
        <v>49</v>
      </c>
      <c r="G233" s="21" t="s">
        <v>570</v>
      </c>
      <c r="H233" s="25" t="s">
        <v>571</v>
      </c>
      <c r="I233" s="25">
        <v>1970</v>
      </c>
      <c r="J233" s="25" t="s">
        <v>42</v>
      </c>
      <c r="AQ233" s="17">
        <v>49</v>
      </c>
    </row>
    <row r="234" spans="1:12" ht="12.75">
      <c r="A234" s="13">
        <v>103</v>
      </c>
      <c r="B234" s="2">
        <f>SUM(K234:AW234)</f>
        <v>48</v>
      </c>
      <c r="C234" s="18">
        <f>COUNT(K234:AW234)</f>
        <v>1</v>
      </c>
      <c r="D234" s="18">
        <f>IF(COUNT(K234:AW234)&gt;0,LARGE(K234:AW234,1),0)+IF(COUNT(K234:AW234)&gt;1,LARGE(K234:AW234,2),0)+IF(COUNT(K234:AW234)&gt;2,LARGE(K234:AW234,3),0)+IF(COUNT(K234:AW234)&gt;3,LARGE(K234:AW234,4),0)+IF(COUNT(K234:AW234)&gt;4,LARGE(K234:AW234,5),0)+IF(COUNT(K234:AW234)&gt;5,LARGE(K234:AW234,6),0)+IF(COUNT(K234:AW234)&gt;6,LARGE(K234:AW234,7),0)+IF(COUNT(K234:AW234)&gt;7,LARGE(K234:AW234,8),0)+IF(COUNT(K234:AW234)&gt;8,LARGE(K234:AW234,9),0)+IF(COUNT(K234:AW234)&gt;9,LARGE(K234:AW234,10),0)+IF(COUNT(K234:AW234)&gt;10,LARGE(K234:AW234,11),0)+IF(COUNT(K234:AW234)&gt;11,LARGE(K234:AW234,12),0)+IF(COUNT(K234:AW234)&gt;12,LARGE(K234:AW234,13),0)+IF(COUNT(K234:AW234)&gt;13,LARGE(K234:AW234,14),0)+IF(COUNT(K234:AW234)&gt;14,LARGE(K234:AW234,15),0)</f>
        <v>48</v>
      </c>
      <c r="E234" s="18">
        <f>IF(COUNT(K234:AW234)&lt;22,IF(COUNT(K234:AW234)&gt;14,(COUNT(K234:AW234)-15),0)*20,120)</f>
        <v>0</v>
      </c>
      <c r="F234" s="19">
        <f>D234+E234</f>
        <v>48</v>
      </c>
      <c r="G234" s="21" t="s">
        <v>153</v>
      </c>
      <c r="H234" s="21" t="s">
        <v>154</v>
      </c>
      <c r="I234" s="21">
        <v>1968</v>
      </c>
      <c r="J234" s="21"/>
      <c r="L234" s="17">
        <v>48</v>
      </c>
    </row>
    <row r="235" spans="1:35" ht="25.5">
      <c r="A235" s="13">
        <v>185</v>
      </c>
      <c r="B235" s="2">
        <f>SUM(K235:AW235)</f>
        <v>40</v>
      </c>
      <c r="C235" s="18">
        <f>COUNT(K235:AW235)</f>
        <v>1</v>
      </c>
      <c r="D235" s="18">
        <f>IF(COUNT(K235:AW235)&gt;0,LARGE(K235:AW235,1),0)+IF(COUNT(K235:AW235)&gt;1,LARGE(K235:AW235,2),0)+IF(COUNT(K235:AW235)&gt;2,LARGE(K235:AW235,3),0)+IF(COUNT(K235:AW235)&gt;3,LARGE(K235:AW235,4),0)+IF(COUNT(K235:AW235)&gt;4,LARGE(K235:AW235,5),0)+IF(COUNT(K235:AW235)&gt;5,LARGE(K235:AW235,6),0)+IF(COUNT(K235:AW235)&gt;6,LARGE(K235:AW235,7),0)+IF(COUNT(K235:AW235)&gt;7,LARGE(K235:AW235,8),0)+IF(COUNT(K235:AW235)&gt;8,LARGE(K235:AW235,9),0)+IF(COUNT(K235:AW235)&gt;9,LARGE(K235:AW235,10),0)+IF(COUNT(K235:AW235)&gt;10,LARGE(K235:AW235,11),0)+IF(COUNT(K235:AW235)&gt;11,LARGE(K235:AW235,12),0)+IF(COUNT(K235:AW235)&gt;12,LARGE(K235:AW235,13),0)+IF(COUNT(K235:AW235)&gt;13,LARGE(K235:AW235,14),0)+IF(COUNT(K235:AW235)&gt;14,LARGE(K235:AW235,15),0)</f>
        <v>40</v>
      </c>
      <c r="E235" s="18">
        <f>IF(COUNT(K235:AW235)&lt;22,IF(COUNT(K235:AW235)&gt;14,(COUNT(K235:AW235)-15),0)*20,120)</f>
        <v>0</v>
      </c>
      <c r="F235" s="19">
        <f>D235+E235</f>
        <v>40</v>
      </c>
      <c r="G235" s="25" t="s">
        <v>499</v>
      </c>
      <c r="H235" s="25" t="s">
        <v>500</v>
      </c>
      <c r="I235" s="50">
        <v>1969</v>
      </c>
      <c r="J235" s="25" t="s">
        <v>495</v>
      </c>
      <c r="K235" s="5"/>
      <c r="P235" s="17"/>
      <c r="Q235" s="17"/>
      <c r="U235" s="17"/>
      <c r="V235" s="17"/>
      <c r="Y235" s="5"/>
      <c r="AB235" s="17"/>
      <c r="AI235" s="3">
        <v>40</v>
      </c>
    </row>
    <row r="236" spans="1:36" ht="12.75">
      <c r="A236" s="13">
        <v>115</v>
      </c>
      <c r="B236" s="2">
        <f>SUM(K236:AW236)</f>
        <v>47</v>
      </c>
      <c r="C236" s="18">
        <f>COUNT(K236:AW236)</f>
        <v>1</v>
      </c>
      <c r="D236" s="18">
        <f>IF(COUNT(K236:AW236)&gt;0,LARGE(K236:AW236,1),0)+IF(COUNT(K236:AW236)&gt;1,LARGE(K236:AW236,2),0)+IF(COUNT(K236:AW236)&gt;2,LARGE(K236:AW236,3),0)+IF(COUNT(K236:AW236)&gt;3,LARGE(K236:AW236,4),0)+IF(COUNT(K236:AW236)&gt;4,LARGE(K236:AW236,5),0)+IF(COUNT(K236:AW236)&gt;5,LARGE(K236:AW236,6),0)+IF(COUNT(K236:AW236)&gt;6,LARGE(K236:AW236,7),0)+IF(COUNT(K236:AW236)&gt;7,LARGE(K236:AW236,8),0)+IF(COUNT(K236:AW236)&gt;8,LARGE(K236:AW236,9),0)+IF(COUNT(K236:AW236)&gt;9,LARGE(K236:AW236,10),0)+IF(COUNT(K236:AW236)&gt;10,LARGE(K236:AW236,11),0)+IF(COUNT(K236:AW236)&gt;11,LARGE(K236:AW236,12),0)+IF(COUNT(K236:AW236)&gt;12,LARGE(K236:AW236,13),0)+IF(COUNT(K236:AW236)&gt;13,LARGE(K236:AW236,14),0)+IF(COUNT(K236:AW236)&gt;14,LARGE(K236:AW236,15),0)</f>
        <v>47</v>
      </c>
      <c r="E236" s="18">
        <f>IF(COUNT(K236:AW236)&lt;22,IF(COUNT(K236:AW236)&gt;14,(COUNT(K236:AW236)-15),0)*20,120)</f>
        <v>0</v>
      </c>
      <c r="F236" s="19">
        <f>D236+E236</f>
        <v>47</v>
      </c>
      <c r="G236" s="21" t="s">
        <v>544</v>
      </c>
      <c r="H236" s="21" t="s">
        <v>489</v>
      </c>
      <c r="I236" s="55">
        <v>1972</v>
      </c>
      <c r="J236" s="21" t="s">
        <v>545</v>
      </c>
      <c r="AJ236" s="3">
        <v>47</v>
      </c>
    </row>
    <row r="237" spans="1:30" ht="12.75">
      <c r="A237" s="13">
        <v>176</v>
      </c>
      <c r="B237" s="2">
        <f>SUM(K237:AW237)</f>
        <v>41</v>
      </c>
      <c r="C237" s="18">
        <f>COUNT(K237:AW237)</f>
        <v>1</v>
      </c>
      <c r="D237" s="18">
        <f>IF(COUNT(K237:AW237)&gt;0,LARGE(K237:AW237,1),0)+IF(COUNT(K237:AW237)&gt;1,LARGE(K237:AW237,2),0)+IF(COUNT(K237:AW237)&gt;2,LARGE(K237:AW237,3),0)+IF(COUNT(K237:AW237)&gt;3,LARGE(K237:AW237,4),0)+IF(COUNT(K237:AW237)&gt;4,LARGE(K237:AW237,5),0)+IF(COUNT(K237:AW237)&gt;5,LARGE(K237:AW237,6),0)+IF(COUNT(K237:AW237)&gt;6,LARGE(K237:AW237,7),0)+IF(COUNT(K237:AW237)&gt;7,LARGE(K237:AW237,8),0)+IF(COUNT(K237:AW237)&gt;8,LARGE(K237:AW237,9),0)+IF(COUNT(K237:AW237)&gt;9,LARGE(K237:AW237,10),0)+IF(COUNT(K237:AW237)&gt;10,LARGE(K237:AW237,11),0)+IF(COUNT(K237:AW237)&gt;11,LARGE(K237:AW237,12),0)+IF(COUNT(K237:AW237)&gt;12,LARGE(K237:AW237,13),0)+IF(COUNT(K237:AW237)&gt;13,LARGE(K237:AW237,14),0)+IF(COUNT(K237:AW237)&gt;14,LARGE(K237:AW237,15),0)</f>
        <v>41</v>
      </c>
      <c r="E237" s="18">
        <f>IF(COUNT(K237:AW237)&lt;22,IF(COUNT(K237:AW237)&gt;14,(COUNT(K237:AW237)-15),0)*20,120)</f>
        <v>0</v>
      </c>
      <c r="F237" s="19">
        <f>D237+E237</f>
        <v>41</v>
      </c>
      <c r="G237" s="21" t="s">
        <v>276</v>
      </c>
      <c r="H237" s="22" t="s">
        <v>277</v>
      </c>
      <c r="I237" s="22">
        <v>1968</v>
      </c>
      <c r="J237" s="22" t="s">
        <v>278</v>
      </c>
      <c r="O237" s="3">
        <v>41</v>
      </c>
      <c r="R237" s="17"/>
      <c r="AC237" s="27"/>
      <c r="AD237" s="27"/>
    </row>
    <row r="238" spans="1:46" ht="15">
      <c r="A238" s="13">
        <v>218</v>
      </c>
      <c r="B238" s="2">
        <f>SUM(K238:AW238)</f>
        <v>36</v>
      </c>
      <c r="C238" s="18">
        <f>COUNT(K238:AW238)</f>
        <v>1</v>
      </c>
      <c r="D238" s="18">
        <f>IF(COUNT(K238:AW238)&gt;0,LARGE(K238:AW238,1),0)+IF(COUNT(K238:AW238)&gt;1,LARGE(K238:AW238,2),0)+IF(COUNT(K238:AW238)&gt;2,LARGE(K238:AW238,3),0)+IF(COUNT(K238:AW238)&gt;3,LARGE(K238:AW238,4),0)+IF(COUNT(K238:AW238)&gt;4,LARGE(K238:AW238,5),0)+IF(COUNT(K238:AW238)&gt;5,LARGE(K238:AW238,6),0)+IF(COUNT(K238:AW238)&gt;6,LARGE(K238:AW238,7),0)+IF(COUNT(K238:AW238)&gt;7,LARGE(K238:AW238,8),0)+IF(COUNT(K238:AW238)&gt;8,LARGE(K238:AW238,9),0)+IF(COUNT(K238:AW238)&gt;9,LARGE(K238:AW238,10),0)+IF(COUNT(K238:AW238)&gt;10,LARGE(K238:AW238,11),0)+IF(COUNT(K238:AW238)&gt;11,LARGE(K238:AW238,12),0)+IF(COUNT(K238:AW238)&gt;12,LARGE(K238:AW238,13),0)+IF(COUNT(K238:AW238)&gt;13,LARGE(K238:AW238,14),0)+IF(COUNT(K238:AW238)&gt;14,LARGE(K238:AW238,15),0)</f>
        <v>36</v>
      </c>
      <c r="E238" s="18">
        <f>IF(COUNT(K238:AW238)&lt;22,IF(COUNT(K238:AW238)&gt;14,(COUNT(K238:AW238)-15),0)*20,120)</f>
        <v>0</v>
      </c>
      <c r="F238" s="19">
        <f>D238+E238</f>
        <v>36</v>
      </c>
      <c r="G238" s="43" t="s">
        <v>427</v>
      </c>
      <c r="H238" s="44" t="s">
        <v>428</v>
      </c>
      <c r="I238" s="43">
        <v>1971</v>
      </c>
      <c r="J238" s="43" t="s">
        <v>91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17">
        <v>36</v>
      </c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</row>
    <row r="239" spans="1:38" ht="12.75">
      <c r="A239" s="13">
        <v>175</v>
      </c>
      <c r="B239" s="2">
        <f>SUM(K239:AW239)</f>
        <v>41</v>
      </c>
      <c r="C239" s="18">
        <f>COUNT(K239:AW239)</f>
        <v>1</v>
      </c>
      <c r="D239" s="18">
        <f>IF(COUNT(K239:AW239)&gt;0,LARGE(K239:AW239,1),0)+IF(COUNT(K239:AW239)&gt;1,LARGE(K239:AW239,2),0)+IF(COUNT(K239:AW239)&gt;2,LARGE(K239:AW239,3),0)+IF(COUNT(K239:AW239)&gt;3,LARGE(K239:AW239,4),0)+IF(COUNT(K239:AW239)&gt;4,LARGE(K239:AW239,5),0)+IF(COUNT(K239:AW239)&gt;5,LARGE(K239:AW239,6),0)+IF(COUNT(K239:AW239)&gt;6,LARGE(K239:AW239,7),0)+IF(COUNT(K239:AW239)&gt;7,LARGE(K239:AW239,8),0)+IF(COUNT(K239:AW239)&gt;8,LARGE(K239:AW239,9),0)+IF(COUNT(K239:AW239)&gt;9,LARGE(K239:AW239,10),0)+IF(COUNT(K239:AW239)&gt;10,LARGE(K239:AW239,11),0)+IF(COUNT(K239:AW239)&gt;11,LARGE(K239:AW239,12),0)+IF(COUNT(K239:AW239)&gt;12,LARGE(K239:AW239,13),0)+IF(COUNT(K239:AW239)&gt;13,LARGE(K239:AW239,14),0)+IF(COUNT(K239:AW239)&gt;14,LARGE(K239:AW239,15),0)</f>
        <v>41</v>
      </c>
      <c r="E239" s="18">
        <f>IF(COUNT(K239:AW239)&lt;22,IF(COUNT(K239:AW239)&gt;14,(COUNT(K239:AW239)-15),0)*20,120)</f>
        <v>0</v>
      </c>
      <c r="F239" s="19">
        <f>D239+E239</f>
        <v>41</v>
      </c>
      <c r="G239" s="51" t="s">
        <v>517</v>
      </c>
      <c r="H239" s="52" t="s">
        <v>518</v>
      </c>
      <c r="I239" s="53">
        <f>2017-P239</f>
        <v>2017</v>
      </c>
      <c r="J239" s="54" t="s">
        <v>519</v>
      </c>
      <c r="R239" s="17"/>
      <c r="V239" s="17"/>
      <c r="W239" s="5"/>
      <c r="AD239" s="27"/>
      <c r="AE239" s="17"/>
      <c r="AF239" s="17"/>
      <c r="AH239" s="17">
        <v>41</v>
      </c>
      <c r="AL239" s="17"/>
    </row>
    <row r="240" spans="1:16" ht="14.25">
      <c r="A240" s="13">
        <v>152</v>
      </c>
      <c r="B240" s="2">
        <f>SUM(K240:AW240)</f>
        <v>44</v>
      </c>
      <c r="C240" s="18">
        <f>COUNT(K240:AW240)</f>
        <v>1</v>
      </c>
      <c r="D240" s="18">
        <f>IF(COUNT(K240:AW240)&gt;0,LARGE(K240:AW240,1),0)+IF(COUNT(K240:AW240)&gt;1,LARGE(K240:AW240,2),0)+IF(COUNT(K240:AW240)&gt;2,LARGE(K240:AW240,3),0)+IF(COUNT(K240:AW240)&gt;3,LARGE(K240:AW240,4),0)+IF(COUNT(K240:AW240)&gt;4,LARGE(K240:AW240,5),0)+IF(COUNT(K240:AW240)&gt;5,LARGE(K240:AW240,6),0)+IF(COUNT(K240:AW240)&gt;6,LARGE(K240:AW240,7),0)+IF(COUNT(K240:AW240)&gt;7,LARGE(K240:AW240,8),0)+IF(COUNT(K240:AW240)&gt;8,LARGE(K240:AW240,9),0)+IF(COUNT(K240:AW240)&gt;9,LARGE(K240:AW240,10),0)+IF(COUNT(K240:AW240)&gt;10,LARGE(K240:AW240,11),0)+IF(COUNT(K240:AW240)&gt;11,LARGE(K240:AW240,12),0)+IF(COUNT(K240:AW240)&gt;12,LARGE(K240:AW240,13),0)+IF(COUNT(K240:AW240)&gt;13,LARGE(K240:AW240,14),0)+IF(COUNT(K240:AW240)&gt;14,LARGE(K240:AW240,15),0)</f>
        <v>44</v>
      </c>
      <c r="E240" s="18">
        <f>IF(COUNT(K240:AW240)&lt;22,IF(COUNT(K240:AW240)&gt;14,(COUNT(K240:AW240)-15),0)*20,120)</f>
        <v>0</v>
      </c>
      <c r="F240" s="19">
        <f>D240+E240</f>
        <v>44</v>
      </c>
      <c r="G240" s="38" t="s">
        <v>292</v>
      </c>
      <c r="H240" s="38" t="s">
        <v>293</v>
      </c>
      <c r="I240" s="24">
        <v>26299</v>
      </c>
      <c r="J240" s="24" t="s">
        <v>294</v>
      </c>
      <c r="P240" s="17">
        <v>44</v>
      </c>
    </row>
    <row r="241" spans="1:43" ht="12.75">
      <c r="A241" s="13">
        <v>141</v>
      </c>
      <c r="B241" s="2">
        <f>SUM(K241:AW241)</f>
        <v>45</v>
      </c>
      <c r="C241" s="18">
        <f>COUNT(K241:AW241)</f>
        <v>1</v>
      </c>
      <c r="D241" s="18">
        <f>IF(COUNT(K241:AW241)&gt;0,LARGE(K241:AW241,1),0)+IF(COUNT(K241:AW241)&gt;1,LARGE(K241:AW241,2),0)+IF(COUNT(K241:AW241)&gt;2,LARGE(K241:AW241,3),0)+IF(COUNT(K241:AW241)&gt;3,LARGE(K241:AW241,4),0)+IF(COUNT(K241:AW241)&gt;4,LARGE(K241:AW241,5),0)+IF(COUNT(K241:AW241)&gt;5,LARGE(K241:AW241,6),0)+IF(COUNT(K241:AW241)&gt;6,LARGE(K241:AW241,7),0)+IF(COUNT(K241:AW241)&gt;7,LARGE(K241:AW241,8),0)+IF(COUNT(K241:AW241)&gt;8,LARGE(K241:AW241,9),0)+IF(COUNT(K241:AW241)&gt;9,LARGE(K241:AW241,10),0)+IF(COUNT(K241:AW241)&gt;10,LARGE(K241:AW241,11),0)+IF(COUNT(K241:AW241)&gt;11,LARGE(K241:AW241,12),0)+IF(COUNT(K241:AW241)&gt;12,LARGE(K241:AW241,13),0)+IF(COUNT(K241:AW241)&gt;13,LARGE(K241:AW241,14),0)+IF(COUNT(K241:AW241)&gt;14,LARGE(K241:AW241,15),0)</f>
        <v>45</v>
      </c>
      <c r="E241" s="18">
        <f>IF(COUNT(K241:AW241)&lt;22,IF(COUNT(K241:AW241)&gt;14,(COUNT(K241:AW241)-15),0)*20,120)</f>
        <v>0</v>
      </c>
      <c r="F241" s="19">
        <f>D241+E241</f>
        <v>45</v>
      </c>
      <c r="G241" s="21" t="s">
        <v>572</v>
      </c>
      <c r="H241" s="25" t="s">
        <v>573</v>
      </c>
      <c r="I241" s="25">
        <v>1972</v>
      </c>
      <c r="J241" s="25" t="s">
        <v>574</v>
      </c>
      <c r="AM241" s="5"/>
      <c r="AQ241" s="17">
        <v>45</v>
      </c>
    </row>
    <row r="242" spans="1:23" ht="12.75">
      <c r="A242" s="13">
        <v>132</v>
      </c>
      <c r="B242" s="2">
        <f>SUM(K242:AW242)</f>
        <v>46</v>
      </c>
      <c r="C242" s="18">
        <f>COUNT(K242:AW242)</f>
        <v>1</v>
      </c>
      <c r="D242" s="18">
        <f>IF(COUNT(K242:AW242)&gt;0,LARGE(K242:AW242,1),0)+IF(COUNT(K242:AW242)&gt;1,LARGE(K242:AW242,2),0)+IF(COUNT(K242:AW242)&gt;2,LARGE(K242:AW242,3),0)+IF(COUNT(K242:AW242)&gt;3,LARGE(K242:AW242,4),0)+IF(COUNT(K242:AW242)&gt;4,LARGE(K242:AW242,5),0)+IF(COUNT(K242:AW242)&gt;5,LARGE(K242:AW242,6),0)+IF(COUNT(K242:AW242)&gt;6,LARGE(K242:AW242,7),0)+IF(COUNT(K242:AW242)&gt;7,LARGE(K242:AW242,8),0)+IF(COUNT(K242:AW242)&gt;8,LARGE(K242:AW242,9),0)+IF(COUNT(K242:AW242)&gt;9,LARGE(K242:AW242,10),0)+IF(COUNT(K242:AW242)&gt;10,LARGE(K242:AW242,11),0)+IF(COUNT(K242:AW242)&gt;11,LARGE(K242:AW242,12),0)+IF(COUNT(K242:AW242)&gt;12,LARGE(K242:AW242,13),0)+IF(COUNT(K242:AW242)&gt;13,LARGE(K242:AW242,14),0)+IF(COUNT(K242:AW242)&gt;14,LARGE(K242:AW242,15),0)</f>
        <v>46</v>
      </c>
      <c r="E242" s="18">
        <f>IF(COUNT(K242:AW242)&lt;22,IF(COUNT(K242:AW242)&gt;14,(COUNT(K242:AW242)-15),0)*20,120)</f>
        <v>0</v>
      </c>
      <c r="F242" s="19">
        <f>D242+E242</f>
        <v>46</v>
      </c>
      <c r="G242" s="21" t="s">
        <v>401</v>
      </c>
      <c r="H242" s="25" t="s">
        <v>309</v>
      </c>
      <c r="I242" s="25">
        <v>1970</v>
      </c>
      <c r="J242" s="25" t="s">
        <v>402</v>
      </c>
      <c r="S242" s="3">
        <v>46</v>
      </c>
      <c r="W242" s="17"/>
    </row>
    <row r="243" spans="1:16" ht="14.25">
      <c r="A243" s="13">
        <v>193</v>
      </c>
      <c r="B243" s="2">
        <f>SUM(K243:AW243)</f>
        <v>39</v>
      </c>
      <c r="C243" s="18">
        <f>COUNT(K243:AW243)</f>
        <v>1</v>
      </c>
      <c r="D243" s="18">
        <f>IF(COUNT(K243:AW243)&gt;0,LARGE(K243:AW243,1),0)+IF(COUNT(K243:AW243)&gt;1,LARGE(K243:AW243,2),0)+IF(COUNT(K243:AW243)&gt;2,LARGE(K243:AW243,3),0)+IF(COUNT(K243:AW243)&gt;3,LARGE(K243:AW243,4),0)+IF(COUNT(K243:AW243)&gt;4,LARGE(K243:AW243,5),0)+IF(COUNT(K243:AW243)&gt;5,LARGE(K243:AW243,6),0)+IF(COUNT(K243:AW243)&gt;6,LARGE(K243:AW243,7),0)+IF(COUNT(K243:AW243)&gt;7,LARGE(K243:AW243,8),0)+IF(COUNT(K243:AW243)&gt;8,LARGE(K243:AW243,9),0)+IF(COUNT(K243:AW243)&gt;9,LARGE(K243:AW243,10),0)+IF(COUNT(K243:AW243)&gt;10,LARGE(K243:AW243,11),0)+IF(COUNT(K243:AW243)&gt;11,LARGE(K243:AW243,12),0)+IF(COUNT(K243:AW243)&gt;12,LARGE(K243:AW243,13),0)+IF(COUNT(K243:AW243)&gt;13,LARGE(K243:AW243,14),0)+IF(COUNT(K243:AW243)&gt;14,LARGE(K243:AW243,15),0)</f>
        <v>39</v>
      </c>
      <c r="E243" s="18">
        <f>IF(COUNT(K243:AW243)&lt;22,IF(COUNT(K243:AW243)&gt;14,(COUNT(K243:AW243)-15),0)*20,120)</f>
        <v>0</v>
      </c>
      <c r="F243" s="19">
        <f>D243+E243</f>
        <v>39</v>
      </c>
      <c r="G243" s="21" t="s">
        <v>330</v>
      </c>
      <c r="H243" s="21" t="s">
        <v>275</v>
      </c>
      <c r="I243" s="24">
        <v>26299</v>
      </c>
      <c r="J243" s="24"/>
      <c r="P243" s="5">
        <v>39</v>
      </c>
    </row>
    <row r="244" spans="1:46" ht="12.75">
      <c r="A244" s="13">
        <v>184</v>
      </c>
      <c r="B244" s="2">
        <f>SUM(K244:AW244)</f>
        <v>40</v>
      </c>
      <c r="C244" s="18">
        <f>COUNT(K244:AW244)</f>
        <v>1</v>
      </c>
      <c r="D244" s="18">
        <f>IF(COUNT(K244:AW244)&gt;0,LARGE(K244:AW244,1),0)+IF(COUNT(K244:AW244)&gt;1,LARGE(K244:AW244,2),0)+IF(COUNT(K244:AW244)&gt;2,LARGE(K244:AW244,3),0)+IF(COUNT(K244:AW244)&gt;3,LARGE(K244:AW244,4),0)+IF(COUNT(K244:AW244)&gt;4,LARGE(K244:AW244,5),0)+IF(COUNT(K244:AW244)&gt;5,LARGE(K244:AW244,6),0)+IF(COUNT(K244:AW244)&gt;6,LARGE(K244:AW244,7),0)+IF(COUNT(K244:AW244)&gt;7,LARGE(K244:AW244,8),0)+IF(COUNT(K244:AW244)&gt;8,LARGE(K244:AW244,9),0)+IF(COUNT(K244:AW244)&gt;9,LARGE(K244:AW244,10),0)+IF(COUNT(K244:AW244)&gt;10,LARGE(K244:AW244,11),0)+IF(COUNT(K244:AW244)&gt;11,LARGE(K244:AW244,12),0)+IF(COUNT(K244:AW244)&gt;12,LARGE(K244:AW244,13),0)+IF(COUNT(K244:AW244)&gt;13,LARGE(K244:AW244,14),0)+IF(COUNT(K244:AW244)&gt;14,LARGE(K244:AW244,15),0)</f>
        <v>40</v>
      </c>
      <c r="E244" s="18">
        <f>IF(COUNT(K244:AW244)&lt;22,IF(COUNT(K244:AW244)&gt;14,(COUNT(K244:AW244)-15),0)*20,120)</f>
        <v>0</v>
      </c>
      <c r="F244" s="19">
        <f>D244+E244</f>
        <v>40</v>
      </c>
      <c r="G244" s="21" t="s">
        <v>279</v>
      </c>
      <c r="H244" s="22" t="s">
        <v>280</v>
      </c>
      <c r="I244" s="22">
        <v>1972</v>
      </c>
      <c r="J244" s="22" t="s">
        <v>281</v>
      </c>
      <c r="K244" s="5"/>
      <c r="L244" s="5"/>
      <c r="M244" s="5"/>
      <c r="N244" s="5"/>
      <c r="O244" s="3">
        <v>40</v>
      </c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</row>
    <row r="245" spans="2:44" ht="13.5" customHeight="1">
      <c r="B245" s="2">
        <f>SUM(K245:AW245)</f>
        <v>32</v>
      </c>
      <c r="C245" s="18">
        <f>COUNT(K245:AW245)</f>
        <v>1</v>
      </c>
      <c r="D245" s="18">
        <f>IF(COUNT(K245:AW245)&gt;0,LARGE(K245:AW245,1),0)+IF(COUNT(K245:AW245)&gt;1,LARGE(K245:AW245,2),0)+IF(COUNT(K245:AW245)&gt;2,LARGE(K245:AW245,3),0)+IF(COUNT(K245:AW245)&gt;3,LARGE(K245:AW245,4),0)+IF(COUNT(K245:AW245)&gt;4,LARGE(K245:AW245,5),0)+IF(COUNT(K245:AW245)&gt;5,LARGE(K245:AW245,6),0)+IF(COUNT(K245:AW245)&gt;6,LARGE(K245:AW245,7),0)+IF(COUNT(K245:AW245)&gt;7,LARGE(K245:AW245,8),0)+IF(COUNT(K245:AW245)&gt;8,LARGE(K245:AW245,9),0)+IF(COUNT(K245:AW245)&gt;9,LARGE(K245:AW245,10),0)+IF(COUNT(K245:AW245)&gt;10,LARGE(K245:AW245,11),0)+IF(COUNT(K245:AW245)&gt;11,LARGE(K245:AW245,12),0)+IF(COUNT(K245:AW245)&gt;12,LARGE(K245:AW245,13),0)+IF(COUNT(K245:AW245)&gt;13,LARGE(K245:AW245,14),0)+IF(COUNT(K245:AW245)&gt;14,LARGE(K245:AW245,15),0)</f>
        <v>32</v>
      </c>
      <c r="E245" s="18">
        <f>IF(COUNT(K245:AW245)&lt;22,IF(COUNT(K245:AW245)&gt;14,(COUNT(K245:AW245)-15),0)*20,120)</f>
        <v>0</v>
      </c>
      <c r="F245" s="19">
        <f>D245+E245</f>
        <v>32</v>
      </c>
      <c r="G245" s="57" t="s">
        <v>581</v>
      </c>
      <c r="H245" s="21" t="s">
        <v>418</v>
      </c>
      <c r="I245" s="58" t="s">
        <v>369</v>
      </c>
      <c r="J245" s="57" t="s">
        <v>582</v>
      </c>
      <c r="AR245" s="3">
        <v>32</v>
      </c>
    </row>
    <row r="246" spans="1:43" ht="13.5" customHeight="1">
      <c r="A246" s="13">
        <v>114</v>
      </c>
      <c r="B246" s="2">
        <f>SUM(K246:AW246)</f>
        <v>47</v>
      </c>
      <c r="C246" s="18">
        <f>COUNT(K246:AW246)</f>
        <v>1</v>
      </c>
      <c r="D246" s="18">
        <f>IF(COUNT(K246:AW246)&gt;0,LARGE(K246:AW246,1),0)+IF(COUNT(K246:AW246)&gt;1,LARGE(K246:AW246,2),0)+IF(COUNT(K246:AW246)&gt;2,LARGE(K246:AW246,3),0)+IF(COUNT(K246:AW246)&gt;3,LARGE(K246:AW246,4),0)+IF(COUNT(K246:AW246)&gt;4,LARGE(K246:AW246,5),0)+IF(COUNT(K246:AW246)&gt;5,LARGE(K246:AW246,6),0)+IF(COUNT(K246:AW246)&gt;6,LARGE(K246:AW246,7),0)+IF(COUNT(K246:AW246)&gt;7,LARGE(K246:AW246,8),0)+IF(COUNT(K246:AW246)&gt;8,LARGE(K246:AW246,9),0)+IF(COUNT(K246:AW246)&gt;9,LARGE(K246:AW246,10),0)+IF(COUNT(K246:AW246)&gt;10,LARGE(K246:AW246,11),0)+IF(COUNT(K246:AW246)&gt;11,LARGE(K246:AW246,12),0)+IF(COUNT(K246:AW246)&gt;12,LARGE(K246:AW246,13),0)+IF(COUNT(K246:AW246)&gt;13,LARGE(K246:AW246,14),0)+IF(COUNT(K246:AW246)&gt;14,LARGE(K246:AW246,15),0)</f>
        <v>47</v>
      </c>
      <c r="E246" s="18">
        <f>IF(COUNT(K246:AW246)&lt;22,IF(COUNT(K246:AW246)&gt;14,(COUNT(K246:AW246)-15),0)*20,120)</f>
        <v>0</v>
      </c>
      <c r="F246" s="19">
        <f>D246+E246</f>
        <v>47</v>
      </c>
      <c r="G246" s="21" t="s">
        <v>568</v>
      </c>
      <c r="H246" s="25" t="s">
        <v>569</v>
      </c>
      <c r="I246" s="25">
        <v>1971</v>
      </c>
      <c r="J246" s="25"/>
      <c r="AQ246" s="3">
        <v>47</v>
      </c>
    </row>
    <row r="247" spans="1:46" ht="13.5" customHeight="1">
      <c r="A247" s="13">
        <v>86</v>
      </c>
      <c r="B247" s="2">
        <f>SUM(K247:AW247)</f>
        <v>49</v>
      </c>
      <c r="C247" s="18">
        <f>COUNT(K247:AW247)</f>
        <v>1</v>
      </c>
      <c r="D247" s="18">
        <f>IF(COUNT(K247:AW247)&gt;0,LARGE(K247:AW247,1),0)+IF(COUNT(K247:AW247)&gt;1,LARGE(K247:AW247,2),0)+IF(COUNT(K247:AW247)&gt;2,LARGE(K247:AW247,3),0)+IF(COUNT(K247:AW247)&gt;3,LARGE(K247:AW247,4),0)+IF(COUNT(K247:AW247)&gt;4,LARGE(K247:AW247,5),0)+IF(COUNT(K247:AW247)&gt;5,LARGE(K247:AW247,6),0)+IF(COUNT(K247:AW247)&gt;6,LARGE(K247:AW247,7),0)+IF(COUNT(K247:AW247)&gt;7,LARGE(K247:AW247,8),0)+IF(COUNT(K247:AW247)&gt;8,LARGE(K247:AW247,9),0)+IF(COUNT(K247:AW247)&gt;9,LARGE(K247:AW247,10),0)+IF(COUNT(K247:AW247)&gt;10,LARGE(K247:AW247,11),0)+IF(COUNT(K247:AW247)&gt;11,LARGE(K247:AW247,12),0)+IF(COUNT(K247:AW247)&gt;12,LARGE(K247:AW247,13),0)+IF(COUNT(K247:AW247)&gt;13,LARGE(K247:AW247,14),0)+IF(COUNT(K247:AW247)&gt;14,LARGE(K247:AW247,15),0)</f>
        <v>49</v>
      </c>
      <c r="E247" s="18">
        <f>IF(COUNT(K247:AW247)&lt;22,IF(COUNT(K247:AW247)&gt;14,(COUNT(K247:AW247)-15),0)*20,120)</f>
        <v>0</v>
      </c>
      <c r="F247" s="19">
        <f>D247+E247</f>
        <v>49</v>
      </c>
      <c r="G247" s="36" t="s">
        <v>230</v>
      </c>
      <c r="H247" s="37" t="s">
        <v>231</v>
      </c>
      <c r="I247" s="37">
        <v>1968</v>
      </c>
      <c r="J247" s="37" t="s">
        <v>232</v>
      </c>
      <c r="K247" s="15">
        <v>49</v>
      </c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</row>
    <row r="248" spans="1:16" ht="13.5" customHeight="1">
      <c r="A248" s="13">
        <v>210</v>
      </c>
      <c r="B248" s="2">
        <f>SUM(K248:AW248)</f>
        <v>37</v>
      </c>
      <c r="C248" s="18">
        <f>COUNT(K248:AW248)</f>
        <v>1</v>
      </c>
      <c r="D248" s="18">
        <f>IF(COUNT(K248:AW248)&gt;0,LARGE(K248:AW248,1),0)+IF(COUNT(K248:AW248)&gt;1,LARGE(K248:AW248,2),0)+IF(COUNT(K248:AW248)&gt;2,LARGE(K248:AW248,3),0)+IF(COUNT(K248:AW248)&gt;3,LARGE(K248:AW248,4),0)+IF(COUNT(K248:AW248)&gt;4,LARGE(K248:AW248,5),0)+IF(COUNT(K248:AW248)&gt;5,LARGE(K248:AW248,6),0)+IF(COUNT(K248:AW248)&gt;6,LARGE(K248:AW248,7),0)+IF(COUNT(K248:AW248)&gt;7,LARGE(K248:AW248,8),0)+IF(COUNT(K248:AW248)&gt;8,LARGE(K248:AW248,9),0)+IF(COUNT(K248:AW248)&gt;9,LARGE(K248:AW248,10),0)+IF(COUNT(K248:AW248)&gt;10,LARGE(K248:AW248,11),0)+IF(COUNT(K248:AW248)&gt;11,LARGE(K248:AW248,12),0)+IF(COUNT(K248:AW248)&gt;12,LARGE(K248:AW248,13),0)+IF(COUNT(K248:AW248)&gt;13,LARGE(K248:AW248,14),0)+IF(COUNT(K248:AW248)&gt;14,LARGE(K248:AW248,15),0)</f>
        <v>37</v>
      </c>
      <c r="E248" s="18">
        <f>IF(COUNT(K248:AW248)&lt;22,IF(COUNT(K248:AW248)&gt;14,(COUNT(K248:AW248)-15),0)*20,120)</f>
        <v>0</v>
      </c>
      <c r="F248" s="19">
        <f>D248+E248</f>
        <v>37</v>
      </c>
      <c r="G248" s="21" t="s">
        <v>333</v>
      </c>
      <c r="H248" s="21" t="s">
        <v>334</v>
      </c>
      <c r="I248" s="24">
        <v>25569</v>
      </c>
      <c r="J248" s="24" t="s">
        <v>19</v>
      </c>
      <c r="P248" s="5">
        <v>37</v>
      </c>
    </row>
    <row r="249" spans="1:25" ht="13.5" customHeight="1">
      <c r="A249" s="13">
        <v>228</v>
      </c>
      <c r="B249" s="2">
        <f>SUM(K249:AW249)</f>
        <v>34</v>
      </c>
      <c r="C249" s="18">
        <f>COUNT(K249:AW249)</f>
        <v>1</v>
      </c>
      <c r="D249" s="18">
        <f>IF(COUNT(K249:AW249)&gt;0,LARGE(K249:AW249,1),0)+IF(COUNT(K249:AW249)&gt;1,LARGE(K249:AW249,2),0)+IF(COUNT(K249:AW249)&gt;2,LARGE(K249:AW249,3),0)+IF(COUNT(K249:AW249)&gt;3,LARGE(K249:AW249,4),0)+IF(COUNT(K249:AW249)&gt;4,LARGE(K249:AW249,5),0)+IF(COUNT(K249:AW249)&gt;5,LARGE(K249:AW249,6),0)+IF(COUNT(K249:AW249)&gt;6,LARGE(K249:AW249,7),0)+IF(COUNT(K249:AW249)&gt;7,LARGE(K249:AW249,8),0)+IF(COUNT(K249:AW249)&gt;8,LARGE(K249:AW249,9),0)+IF(COUNT(K249:AW249)&gt;9,LARGE(K249:AW249,10),0)+IF(COUNT(K249:AW249)&gt;10,LARGE(K249:AW249,11),0)+IF(COUNT(K249:AW249)&gt;11,LARGE(K249:AW249,12),0)+IF(COUNT(K249:AW249)&gt;12,LARGE(K249:AW249,13),0)+IF(COUNT(K249:AW249)&gt;13,LARGE(K249:AW249,14),0)+IF(COUNT(K249:AW249)&gt;14,LARGE(K249:AW249,15),0)</f>
        <v>34</v>
      </c>
      <c r="E249" s="18">
        <f>IF(COUNT(K249:AW249)&lt;22,IF(COUNT(K249:AW249)&gt;14,(COUNT(K249:AW249)-15),0)*20,120)</f>
        <v>0</v>
      </c>
      <c r="F249" s="19">
        <f>D249+E249</f>
        <v>34</v>
      </c>
      <c r="G249" s="28" t="s">
        <v>457</v>
      </c>
      <c r="H249" s="28" t="s">
        <v>458</v>
      </c>
      <c r="I249" s="21">
        <v>1971</v>
      </c>
      <c r="J249" s="28" t="s">
        <v>449</v>
      </c>
      <c r="Y249" s="17">
        <v>34</v>
      </c>
    </row>
    <row r="250" spans="1:30" ht="13.5" customHeight="1">
      <c r="A250" s="13">
        <v>170</v>
      </c>
      <c r="B250" s="2">
        <f>SUM(K250:AW250)</f>
        <v>42</v>
      </c>
      <c r="C250" s="18">
        <f>COUNT(K250:AW250)</f>
        <v>1</v>
      </c>
      <c r="D250" s="18">
        <f>IF(COUNT(K250:AW250)&gt;0,LARGE(K250:AW250,1),0)+IF(COUNT(K250:AW250)&gt;1,LARGE(K250:AW250,2),0)+IF(COUNT(K250:AW250)&gt;2,LARGE(K250:AW250,3),0)+IF(COUNT(K250:AW250)&gt;3,LARGE(K250:AW250,4),0)+IF(COUNT(K250:AW250)&gt;4,LARGE(K250:AW250,5),0)+IF(COUNT(K250:AW250)&gt;5,LARGE(K250:AW250,6),0)+IF(COUNT(K250:AW250)&gt;6,LARGE(K250:AW250,7),0)+IF(COUNT(K250:AW250)&gt;7,LARGE(K250:AW250,8),0)+IF(COUNT(K250:AW250)&gt;8,LARGE(K250:AW250,9),0)+IF(COUNT(K250:AW250)&gt;9,LARGE(K250:AW250,10),0)+IF(COUNT(K250:AW250)&gt;10,LARGE(K250:AW250,11),0)+IF(COUNT(K250:AW250)&gt;11,LARGE(K250:AW250,12),0)+IF(COUNT(K250:AW250)&gt;12,LARGE(K250:AW250,13),0)+IF(COUNT(K250:AW250)&gt;13,LARGE(K250:AW250,14),0)+IF(COUNT(K250:AW250)&gt;14,LARGE(K250:AW250,15),0)</f>
        <v>42</v>
      </c>
      <c r="E250" s="18">
        <f>IF(COUNT(K250:AW250)&lt;22,IF(COUNT(K250:AW250)&gt;14,(COUNT(K250:AW250)-15),0)*20,120)</f>
        <v>0</v>
      </c>
      <c r="F250" s="19">
        <f>D250+E250</f>
        <v>42</v>
      </c>
      <c r="G250" s="28" t="s">
        <v>477</v>
      </c>
      <c r="H250" s="28" t="s">
        <v>96</v>
      </c>
      <c r="I250" s="48">
        <v>1969</v>
      </c>
      <c r="J250" s="28" t="s">
        <v>476</v>
      </c>
      <c r="L250" s="17"/>
      <c r="P250" s="17"/>
      <c r="Q250" s="17"/>
      <c r="R250" s="17"/>
      <c r="AD250" s="3">
        <v>42</v>
      </c>
    </row>
    <row r="251" spans="1:16" ht="13.5" customHeight="1">
      <c r="A251" s="13">
        <v>227</v>
      </c>
      <c r="B251" s="2">
        <f>SUM(K251:AW251)</f>
        <v>34</v>
      </c>
      <c r="C251" s="18">
        <f>COUNT(K251:AW251)</f>
        <v>1</v>
      </c>
      <c r="D251" s="18">
        <f>IF(COUNT(K251:AW251)&gt;0,LARGE(K251:AW251,1),0)+IF(COUNT(K251:AW251)&gt;1,LARGE(K251:AW251,2),0)+IF(COUNT(K251:AW251)&gt;2,LARGE(K251:AW251,3),0)+IF(COUNT(K251:AW251)&gt;3,LARGE(K251:AW251,4),0)+IF(COUNT(K251:AW251)&gt;4,LARGE(K251:AW251,5),0)+IF(COUNT(K251:AW251)&gt;5,LARGE(K251:AW251,6),0)+IF(COUNT(K251:AW251)&gt;6,LARGE(K251:AW251,7),0)+IF(COUNT(K251:AW251)&gt;7,LARGE(K251:AW251,8),0)+IF(COUNT(K251:AW251)&gt;8,LARGE(K251:AW251,9),0)+IF(COUNT(K251:AW251)&gt;9,LARGE(K251:AW251,10),0)+IF(COUNT(K251:AW251)&gt;10,LARGE(K251:AW251,11),0)+IF(COUNT(K251:AW251)&gt;11,LARGE(K251:AW251,12),0)+IF(COUNT(K251:AW251)&gt;12,LARGE(K251:AW251,13),0)+IF(COUNT(K251:AW251)&gt;13,LARGE(K251:AW251,14),0)+IF(COUNT(K251:AW251)&gt;14,LARGE(K251:AW251,15),0)</f>
        <v>34</v>
      </c>
      <c r="E251" s="18">
        <f>IF(COUNT(K251:AW251)&lt;22,IF(COUNT(K251:AW251)&gt;14,(COUNT(K251:AW251)-15),0)*20,120)</f>
        <v>0</v>
      </c>
      <c r="F251" s="19">
        <f>D251+E251</f>
        <v>34</v>
      </c>
      <c r="G251" s="21" t="s">
        <v>184</v>
      </c>
      <c r="H251" s="21" t="s">
        <v>185</v>
      </c>
      <c r="I251" s="21">
        <v>1972</v>
      </c>
      <c r="J251" s="21"/>
      <c r="L251" s="17">
        <v>34</v>
      </c>
      <c r="P251" s="17"/>
    </row>
    <row r="252" spans="1:12" ht="12.75">
      <c r="A252" s="13">
        <v>140</v>
      </c>
      <c r="B252" s="2">
        <f>SUM(K252:AW252)</f>
        <v>45</v>
      </c>
      <c r="C252" s="18">
        <f>COUNT(K252:AW252)</f>
        <v>1</v>
      </c>
      <c r="D252" s="18">
        <f>IF(COUNT(K252:AW252)&gt;0,LARGE(K252:AW252,1),0)+IF(COUNT(K252:AW252)&gt;1,LARGE(K252:AW252,2),0)+IF(COUNT(K252:AW252)&gt;2,LARGE(K252:AW252,3),0)+IF(COUNT(K252:AW252)&gt;3,LARGE(K252:AW252,4),0)+IF(COUNT(K252:AW252)&gt;4,LARGE(K252:AW252,5),0)+IF(COUNT(K252:AW252)&gt;5,LARGE(K252:AW252,6),0)+IF(COUNT(K252:AW252)&gt;6,LARGE(K252:AW252,7),0)+IF(COUNT(K252:AW252)&gt;7,LARGE(K252:AW252,8),0)+IF(COUNT(K252:AW252)&gt;8,LARGE(K252:AW252,9),0)+IF(COUNT(K252:AW252)&gt;9,LARGE(K252:AW252,10),0)+IF(COUNT(K252:AW252)&gt;10,LARGE(K252:AW252,11),0)+IF(COUNT(K252:AW252)&gt;11,LARGE(K252:AW252,12),0)+IF(COUNT(K252:AW252)&gt;12,LARGE(K252:AW252,13),0)+IF(COUNT(K252:AW252)&gt;13,LARGE(K252:AW252,14),0)+IF(COUNT(K252:AW252)&gt;14,LARGE(K252:AW252,15),0)</f>
        <v>45</v>
      </c>
      <c r="E252" s="18">
        <f>IF(COUNT(K252:AW252)&lt;22,IF(COUNT(K252:AW252)&gt;14,(COUNT(K252:AW252)-15),0)*20,120)</f>
        <v>0</v>
      </c>
      <c r="F252" s="19">
        <f>D252+E252</f>
        <v>45</v>
      </c>
      <c r="G252" s="21" t="s">
        <v>160</v>
      </c>
      <c r="H252" s="21" t="s">
        <v>161</v>
      </c>
      <c r="I252" s="21">
        <v>1969</v>
      </c>
      <c r="J252" s="21" t="s">
        <v>162</v>
      </c>
      <c r="L252" s="17">
        <v>45</v>
      </c>
    </row>
    <row r="253" spans="1:18" ht="12.75">
      <c r="A253" s="13">
        <v>183</v>
      </c>
      <c r="B253" s="2">
        <f>SUM(K253:AW253)</f>
        <v>40</v>
      </c>
      <c r="C253" s="18">
        <f>COUNT(K253:AW253)</f>
        <v>1</v>
      </c>
      <c r="D253" s="18">
        <f>IF(COUNT(K253:AW253)&gt;0,LARGE(K253:AW253,1),0)+IF(COUNT(K253:AW253)&gt;1,LARGE(K253:AW253,2),0)+IF(COUNT(K253:AW253)&gt;2,LARGE(K253:AW253,3),0)+IF(COUNT(K253:AW253)&gt;3,LARGE(K253:AW253,4),0)+IF(COUNT(K253:AW253)&gt;4,LARGE(K253:AW253,5),0)+IF(COUNT(K253:AW253)&gt;5,LARGE(K253:AW253,6),0)+IF(COUNT(K253:AW253)&gt;6,LARGE(K253:AW253,7),0)+IF(COUNT(K253:AW253)&gt;7,LARGE(K253:AW253,8),0)+IF(COUNT(K253:AW253)&gt;8,LARGE(K253:AW253,9),0)+IF(COUNT(K253:AW253)&gt;9,LARGE(K253:AW253,10),0)+IF(COUNT(K253:AW253)&gt;10,LARGE(K253:AW253,11),0)+IF(COUNT(K253:AW253)&gt;11,LARGE(K253:AW253,12),0)+IF(COUNT(K253:AW253)&gt;12,LARGE(K253:AW253,13),0)+IF(COUNT(K253:AW253)&gt;13,LARGE(K253:AW253,14),0)+IF(COUNT(K253:AW253)&gt;14,LARGE(K253:AW253,15),0)</f>
        <v>40</v>
      </c>
      <c r="E253" s="18">
        <f>IF(COUNT(K253:AW253)&lt;22,IF(COUNT(K253:AW253)&gt;14,(COUNT(K253:AW253)-15),0)*20,120)</f>
        <v>0</v>
      </c>
      <c r="F253" s="19">
        <f>D253+E253</f>
        <v>40</v>
      </c>
      <c r="G253" s="31" t="s">
        <v>380</v>
      </c>
      <c r="H253" s="31" t="s">
        <v>381</v>
      </c>
      <c r="I253" s="30" t="s">
        <v>357</v>
      </c>
      <c r="J253" s="31" t="s">
        <v>382</v>
      </c>
      <c r="R253" s="17">
        <v>40</v>
      </c>
    </row>
    <row r="254" spans="1:24" ht="12.75">
      <c r="A254" s="13">
        <v>192</v>
      </c>
      <c r="B254" s="2">
        <f>SUM(K254:AW254)</f>
        <v>39</v>
      </c>
      <c r="C254" s="18">
        <f>COUNT(K254:AW254)</f>
        <v>1</v>
      </c>
      <c r="D254" s="18">
        <f>IF(COUNT(K254:AW254)&gt;0,LARGE(K254:AW254,1),0)+IF(COUNT(K254:AW254)&gt;1,LARGE(K254:AW254,2),0)+IF(COUNT(K254:AW254)&gt;2,LARGE(K254:AW254,3),0)+IF(COUNT(K254:AW254)&gt;3,LARGE(K254:AW254,4),0)+IF(COUNT(K254:AW254)&gt;4,LARGE(K254:AW254,5),0)+IF(COUNT(K254:AW254)&gt;5,LARGE(K254:AW254,6),0)+IF(COUNT(K254:AW254)&gt;6,LARGE(K254:AW254,7),0)+IF(COUNT(K254:AW254)&gt;7,LARGE(K254:AW254,8),0)+IF(COUNT(K254:AW254)&gt;8,LARGE(K254:AW254,9),0)+IF(COUNT(K254:AW254)&gt;9,LARGE(K254:AW254,10),0)+IF(COUNT(K254:AW254)&gt;10,LARGE(K254:AW254,11),0)+IF(COUNT(K254:AW254)&gt;11,LARGE(K254:AW254,12),0)+IF(COUNT(K254:AW254)&gt;12,LARGE(K254:AW254,13),0)+IF(COUNT(K254:AW254)&gt;13,LARGE(K254:AW254,14),0)+IF(COUNT(K254:AW254)&gt;14,LARGE(K254:AW254,15),0)</f>
        <v>39</v>
      </c>
      <c r="E254" s="18">
        <f>IF(COUNT(K254:AW254)&lt;22,IF(COUNT(K254:AW254)&gt;14,(COUNT(K254:AW254)-15),0)*20,120)</f>
        <v>0</v>
      </c>
      <c r="F254" s="19">
        <f>D254+E254</f>
        <v>39</v>
      </c>
      <c r="G254" s="21" t="s">
        <v>216</v>
      </c>
      <c r="H254" s="21" t="s">
        <v>217</v>
      </c>
      <c r="I254" s="21">
        <v>1969</v>
      </c>
      <c r="J254" s="21" t="s">
        <v>218</v>
      </c>
      <c r="L254" s="27">
        <v>39</v>
      </c>
      <c r="X254" s="17"/>
    </row>
    <row r="255" spans="1:38" ht="14.25">
      <c r="A255" s="13">
        <v>240</v>
      </c>
      <c r="B255" s="2">
        <f>SUM(K255:AW255)</f>
        <v>30</v>
      </c>
      <c r="C255" s="18">
        <f>COUNT(K255:AW255)</f>
        <v>1</v>
      </c>
      <c r="D255" s="18">
        <f>IF(COUNT(K255:AW255)&gt;0,LARGE(K255:AW255,1),0)+IF(COUNT(K255:AW255)&gt;1,LARGE(K255:AW255,2),0)+IF(COUNT(K255:AW255)&gt;2,LARGE(K255:AW255,3),0)+IF(COUNT(K255:AW255)&gt;3,LARGE(K255:AW255,4),0)+IF(COUNT(K255:AW255)&gt;4,LARGE(K255:AW255,5),0)+IF(COUNT(K255:AW255)&gt;5,LARGE(K255:AW255,6),0)+IF(COUNT(K255:AW255)&gt;6,LARGE(K255:AW255,7),0)+IF(COUNT(K255:AW255)&gt;7,LARGE(K255:AW255,8),0)+IF(COUNT(K255:AW255)&gt;8,LARGE(K255:AW255,9),0)+IF(COUNT(K255:AW255)&gt;9,LARGE(K255:AW255,10),0)+IF(COUNT(K255:AW255)&gt;10,LARGE(K255:AW255,11),0)+IF(COUNT(K255:AW255)&gt;11,LARGE(K255:AW255,12),0)+IF(COUNT(K255:AW255)&gt;12,LARGE(K255:AW255,13),0)+IF(COUNT(K255:AW255)&gt;13,LARGE(K255:AW255,14),0)+IF(COUNT(K255:AW255)&gt;14,LARGE(K255:AW255,15),0)</f>
        <v>30</v>
      </c>
      <c r="E255" s="18">
        <f>IF(COUNT(K255:AW255)&lt;22,IF(COUNT(K255:AW255)&gt;14,(COUNT(K255:AW255)-15),0)*20,120)</f>
        <v>0</v>
      </c>
      <c r="F255" s="19">
        <f>D255+E255</f>
        <v>30</v>
      </c>
      <c r="G255" s="38" t="s">
        <v>317</v>
      </c>
      <c r="H255" s="38" t="s">
        <v>318</v>
      </c>
      <c r="I255" s="24">
        <v>25934</v>
      </c>
      <c r="J255" s="24"/>
      <c r="P255" s="17">
        <v>30</v>
      </c>
      <c r="AL255" s="17"/>
    </row>
    <row r="256" spans="1:12" ht="12.75">
      <c r="A256" s="13">
        <v>182</v>
      </c>
      <c r="B256" s="2">
        <f>SUM(K256:AW256)</f>
        <v>40</v>
      </c>
      <c r="C256" s="18">
        <f>COUNT(K256:AW256)</f>
        <v>1</v>
      </c>
      <c r="D256" s="18">
        <f>IF(COUNT(K256:AW256)&gt;0,LARGE(K256:AW256,1),0)+IF(COUNT(K256:AW256)&gt;1,LARGE(K256:AW256,2),0)+IF(COUNT(K256:AW256)&gt;2,LARGE(K256:AW256,3),0)+IF(COUNT(K256:AW256)&gt;3,LARGE(K256:AW256,4),0)+IF(COUNT(K256:AW256)&gt;4,LARGE(K256:AW256,5),0)+IF(COUNT(K256:AW256)&gt;5,LARGE(K256:AW256,6),0)+IF(COUNT(K256:AW256)&gt;6,LARGE(K256:AW256,7),0)+IF(COUNT(K256:AW256)&gt;7,LARGE(K256:AW256,8),0)+IF(COUNT(K256:AW256)&gt;8,LARGE(K256:AW256,9),0)+IF(COUNT(K256:AW256)&gt;9,LARGE(K256:AW256,10),0)+IF(COUNT(K256:AW256)&gt;10,LARGE(K256:AW256,11),0)+IF(COUNT(K256:AW256)&gt;11,LARGE(K256:AW256,12),0)+IF(COUNT(K256:AW256)&gt;12,LARGE(K256:AW256,13),0)+IF(COUNT(K256:AW256)&gt;13,LARGE(K256:AW256,14),0)+IF(COUNT(K256:AW256)&gt;14,LARGE(K256:AW256,15),0)</f>
        <v>40</v>
      </c>
      <c r="E256" s="18">
        <f>IF(COUNT(K256:AW256)&lt;22,IF(COUNT(K256:AW256)&gt;14,(COUNT(K256:AW256)-15),0)*20,120)</f>
        <v>0</v>
      </c>
      <c r="F256" s="19">
        <f>D256+E256</f>
        <v>40</v>
      </c>
      <c r="G256" s="21" t="s">
        <v>172</v>
      </c>
      <c r="H256" s="21" t="s">
        <v>173</v>
      </c>
      <c r="I256" s="21">
        <v>1969</v>
      </c>
      <c r="J256" s="21" t="s">
        <v>174</v>
      </c>
      <c r="L256" s="17">
        <v>40</v>
      </c>
    </row>
    <row r="257" spans="1:36" ht="12.75">
      <c r="A257" s="13">
        <v>102</v>
      </c>
      <c r="B257" s="2">
        <f>SUM(K257:AW257)</f>
        <v>48</v>
      </c>
      <c r="C257" s="18">
        <f>COUNT(K257:AW257)</f>
        <v>1</v>
      </c>
      <c r="D257" s="18">
        <f>IF(COUNT(K257:AW257)&gt;0,LARGE(K257:AW257,1),0)+IF(COUNT(K257:AW257)&gt;1,LARGE(K257:AW257,2),0)+IF(COUNT(K257:AW257)&gt;2,LARGE(K257:AW257,3),0)+IF(COUNT(K257:AW257)&gt;3,LARGE(K257:AW257,4),0)+IF(COUNT(K257:AW257)&gt;4,LARGE(K257:AW257,5),0)+IF(COUNT(K257:AW257)&gt;5,LARGE(K257:AW257,6),0)+IF(COUNT(K257:AW257)&gt;6,LARGE(K257:AW257,7),0)+IF(COUNT(K257:AW257)&gt;7,LARGE(K257:AW257,8),0)+IF(COUNT(K257:AW257)&gt;8,LARGE(K257:AW257,9),0)+IF(COUNT(K257:AW257)&gt;9,LARGE(K257:AW257,10),0)+IF(COUNT(K257:AW257)&gt;10,LARGE(K257:AW257,11),0)+IF(COUNT(K257:AW257)&gt;11,LARGE(K257:AW257,12),0)+IF(COUNT(K257:AW257)&gt;12,LARGE(K257:AW257,13),0)+IF(COUNT(K257:AW257)&gt;13,LARGE(K257:AW257,14),0)+IF(COUNT(K257:AW257)&gt;14,LARGE(K257:AW257,15),0)</f>
        <v>48</v>
      </c>
      <c r="E257" s="18">
        <f>IF(COUNT(K257:AW257)&lt;22,IF(COUNT(K257:AW257)&gt;14,(COUNT(K257:AW257)-15),0)*20,120)</f>
        <v>0</v>
      </c>
      <c r="F257" s="19">
        <f>D257+E257</f>
        <v>48</v>
      </c>
      <c r="G257" s="21" t="s">
        <v>529</v>
      </c>
      <c r="H257" s="21" t="s">
        <v>530</v>
      </c>
      <c r="I257" s="55">
        <v>1968</v>
      </c>
      <c r="J257" s="21" t="s">
        <v>531</v>
      </c>
      <c r="Y257" s="17"/>
      <c r="Z257" s="17"/>
      <c r="AF257" s="17"/>
      <c r="AJ257" s="17">
        <v>48</v>
      </c>
    </row>
    <row r="258" spans="1:41" ht="12.75">
      <c r="A258" s="13">
        <v>201</v>
      </c>
      <c r="B258" s="2">
        <f>SUM(K258:AW258)</f>
        <v>38</v>
      </c>
      <c r="C258" s="18">
        <f>COUNT(K258:AW258)</f>
        <v>1</v>
      </c>
      <c r="D258" s="18">
        <f>IF(COUNT(K258:AW258)&gt;0,LARGE(K258:AW258,1),0)+IF(COUNT(K258:AW258)&gt;1,LARGE(K258:AW258,2),0)+IF(COUNT(K258:AW258)&gt;2,LARGE(K258:AW258,3),0)+IF(COUNT(K258:AW258)&gt;3,LARGE(K258:AW258,4),0)+IF(COUNT(K258:AW258)&gt;4,LARGE(K258:AW258,5),0)+IF(COUNT(K258:AW258)&gt;5,LARGE(K258:AW258,6),0)+IF(COUNT(K258:AW258)&gt;6,LARGE(K258:AW258,7),0)+IF(COUNT(K258:AW258)&gt;7,LARGE(K258:AW258,8),0)+IF(COUNT(K258:AW258)&gt;8,LARGE(K258:AW258,9),0)+IF(COUNT(K258:AW258)&gt;9,LARGE(K258:AW258,10),0)+IF(COUNT(K258:AW258)&gt;10,LARGE(K258:AW258,11),0)+IF(COUNT(K258:AW258)&gt;11,LARGE(K258:AW258,12),0)+IF(COUNT(K258:AW258)&gt;12,LARGE(K258:AW258,13),0)+IF(COUNT(K258:AW258)&gt;13,LARGE(K258:AW258,14),0)+IF(COUNT(K258:AW258)&gt;14,LARGE(K258:AW258,15),0)</f>
        <v>38</v>
      </c>
      <c r="E258" s="18">
        <f>IF(COUNT(K258:AW258)&lt;22,IF(COUNT(K258:AW258)&gt;14,(COUNT(K258:AW258)-15),0)*20,120)</f>
        <v>0</v>
      </c>
      <c r="F258" s="19">
        <f>D258+E258</f>
        <v>38</v>
      </c>
      <c r="G258" s="26" t="s">
        <v>564</v>
      </c>
      <c r="H258" s="26" t="s">
        <v>565</v>
      </c>
      <c r="I258" s="26">
        <v>1967</v>
      </c>
      <c r="J258" s="26" t="s">
        <v>566</v>
      </c>
      <c r="AL258" s="15"/>
      <c r="AO258" s="3">
        <v>38</v>
      </c>
    </row>
    <row r="259" spans="1:29" ht="13.5" customHeight="1">
      <c r="A259" s="13">
        <v>224</v>
      </c>
      <c r="B259" s="2">
        <f>SUM(K259:AW259)</f>
        <v>35</v>
      </c>
      <c r="C259" s="18">
        <f>COUNT(K259:AW259)</f>
        <v>1</v>
      </c>
      <c r="D259" s="18">
        <f>IF(COUNT(K259:AW259)&gt;0,LARGE(K259:AW259,1),0)+IF(COUNT(K259:AW259)&gt;1,LARGE(K259:AW259,2),0)+IF(COUNT(K259:AW259)&gt;2,LARGE(K259:AW259,3),0)+IF(COUNT(K259:AW259)&gt;3,LARGE(K259:AW259,4),0)+IF(COUNT(K259:AW259)&gt;4,LARGE(K259:AW259,5),0)+IF(COUNT(K259:AW259)&gt;5,LARGE(K259:AW259,6),0)+IF(COUNT(K259:AW259)&gt;6,LARGE(K259:AW259,7),0)+IF(COUNT(K259:AW259)&gt;7,LARGE(K259:AW259,8),0)+IF(COUNT(K259:AW259)&gt;8,LARGE(K259:AW259,9),0)+IF(COUNT(K259:AW259)&gt;9,LARGE(K259:AW259,10),0)+IF(COUNT(K259:AW259)&gt;10,LARGE(K259:AW259,11),0)+IF(COUNT(K259:AW259)&gt;11,LARGE(K259:AW259,12),0)+IF(COUNT(K259:AW259)&gt;12,LARGE(K259:AW259,13),0)+IF(COUNT(K259:AW259)&gt;13,LARGE(K259:AW259,14),0)+IF(COUNT(K259:AW259)&gt;14,LARGE(K259:AW259,15),0)</f>
        <v>35</v>
      </c>
      <c r="E259" s="18">
        <f>IF(COUNT(K259:AW259)&lt;22,IF(COUNT(K259:AW259)&gt;14,(COUNT(K259:AW259)-15),0)*20,120)</f>
        <v>0</v>
      </c>
      <c r="F259" s="19">
        <f>D259+E259</f>
        <v>35</v>
      </c>
      <c r="G259" s="21" t="s">
        <v>138</v>
      </c>
      <c r="H259" s="21" t="s">
        <v>124</v>
      </c>
      <c r="I259" s="21">
        <v>1969</v>
      </c>
      <c r="J259" s="21"/>
      <c r="L259" s="3">
        <v>35</v>
      </c>
      <c r="AC259" s="27"/>
    </row>
    <row r="260" spans="2:45" ht="13.5" customHeight="1">
      <c r="B260" s="2">
        <f>SUM(K260:AW260)</f>
        <v>45</v>
      </c>
      <c r="C260" s="18">
        <f>COUNT(K260:AW260)</f>
        <v>1</v>
      </c>
      <c r="D260" s="18">
        <f>IF(COUNT(K260:AW260)&gt;0,LARGE(K260:AW260,1),0)+IF(COUNT(K260:AW260)&gt;1,LARGE(K260:AW260,2),0)+IF(COUNT(K260:AW260)&gt;2,LARGE(K260:AW260,3),0)+IF(COUNT(K260:AW260)&gt;3,LARGE(K260:AW260,4),0)+IF(COUNT(K260:AW260)&gt;4,LARGE(K260:AW260,5),0)+IF(COUNT(K260:AW260)&gt;5,LARGE(K260:AW260,6),0)+IF(COUNT(K260:AW260)&gt;6,LARGE(K260:AW260,7),0)+IF(COUNT(K260:AW260)&gt;7,LARGE(K260:AW260,8),0)+IF(COUNT(K260:AW260)&gt;8,LARGE(K260:AW260,9),0)+IF(COUNT(K260:AW260)&gt;9,LARGE(K260:AW260,10),0)+IF(COUNT(K260:AW260)&gt;10,LARGE(K260:AW260,11),0)+IF(COUNT(K260:AW260)&gt;11,LARGE(K260:AW260,12),0)+IF(COUNT(K260:AW260)&gt;12,LARGE(K260:AW260,13),0)+IF(COUNT(K260:AW260)&gt;13,LARGE(K260:AW260,14),0)+IF(COUNT(K260:AW260)&gt;14,LARGE(K260:AW260,15),0)</f>
        <v>45</v>
      </c>
      <c r="E260" s="18">
        <f>IF(COUNT(K260:AW260)&lt;22,IF(COUNT(K260:AW260)&gt;14,(COUNT(K260:AW260)-15),0)*20,120)</f>
        <v>0</v>
      </c>
      <c r="F260" s="19">
        <f>D260+E260</f>
        <v>45</v>
      </c>
      <c r="G260" s="59" t="s">
        <v>587</v>
      </c>
      <c r="H260" s="59" t="s">
        <v>588</v>
      </c>
      <c r="I260" s="59">
        <v>1969</v>
      </c>
      <c r="J260" s="59" t="s">
        <v>586</v>
      </c>
      <c r="AS260" s="3">
        <v>45</v>
      </c>
    </row>
    <row r="261" spans="1:25" ht="12.75">
      <c r="A261" s="13">
        <v>113</v>
      </c>
      <c r="B261" s="2">
        <f>SUM(K261:AW261)</f>
        <v>47</v>
      </c>
      <c r="C261" s="18">
        <f>COUNT(K261:AW261)</f>
        <v>1</v>
      </c>
      <c r="D261" s="18">
        <f>IF(COUNT(K261:AW261)&gt;0,LARGE(K261:AW261,1),0)+IF(COUNT(K261:AW261)&gt;1,LARGE(K261:AW261,2),0)+IF(COUNT(K261:AW261)&gt;2,LARGE(K261:AW261,3),0)+IF(COUNT(K261:AW261)&gt;3,LARGE(K261:AW261,4),0)+IF(COUNT(K261:AW261)&gt;4,LARGE(K261:AW261,5),0)+IF(COUNT(K261:AW261)&gt;5,LARGE(K261:AW261,6),0)+IF(COUNT(K261:AW261)&gt;6,LARGE(K261:AW261,7),0)+IF(COUNT(K261:AW261)&gt;7,LARGE(K261:AW261,8),0)+IF(COUNT(K261:AW261)&gt;8,LARGE(K261:AW261,9),0)+IF(COUNT(K261:AW261)&gt;9,LARGE(K261:AW261,10),0)+IF(COUNT(K261:AW261)&gt;10,LARGE(K261:AW261,11),0)+IF(COUNT(K261:AW261)&gt;11,LARGE(K261:AW261,12),0)+IF(COUNT(K261:AW261)&gt;12,LARGE(K261:AW261,13),0)+IF(COUNT(K261:AW261)&gt;13,LARGE(K261:AW261,14),0)+IF(COUNT(K261:AW261)&gt;14,LARGE(K261:AW261,15),0)</f>
        <v>47</v>
      </c>
      <c r="E261" s="18">
        <f>IF(COUNT(K261:AW261)&lt;22,IF(COUNT(K261:AW261)&gt;14,(COUNT(K261:AW261)-15),0)*20,120)</f>
        <v>0</v>
      </c>
      <c r="F261" s="19">
        <f>D261+E261</f>
        <v>47</v>
      </c>
      <c r="G261" s="21" t="s">
        <v>444</v>
      </c>
      <c r="H261" s="28" t="s">
        <v>445</v>
      </c>
      <c r="I261" s="21">
        <v>1972</v>
      </c>
      <c r="J261" s="28" t="s">
        <v>67</v>
      </c>
      <c r="P261" s="5"/>
      <c r="Q261" s="17"/>
      <c r="V261" s="17"/>
      <c r="W261" s="17"/>
      <c r="Y261" s="5">
        <v>47</v>
      </c>
    </row>
    <row r="262" spans="1:30" ht="14.25">
      <c r="A262" s="13">
        <v>217</v>
      </c>
      <c r="B262" s="2">
        <f>SUM(K262:AW262)</f>
        <v>36</v>
      </c>
      <c r="C262" s="18">
        <f>COUNT(K262:AW262)</f>
        <v>1</v>
      </c>
      <c r="D262" s="18">
        <f>IF(COUNT(K262:AW262)&gt;0,LARGE(K262:AW262,1),0)+IF(COUNT(K262:AW262)&gt;1,LARGE(K262:AW262,2),0)+IF(COUNT(K262:AW262)&gt;2,LARGE(K262:AW262,3),0)+IF(COUNT(K262:AW262)&gt;3,LARGE(K262:AW262,4),0)+IF(COUNT(K262:AW262)&gt;4,LARGE(K262:AW262,5),0)+IF(COUNT(K262:AW262)&gt;5,LARGE(K262:AW262,6),0)+IF(COUNT(K262:AW262)&gt;6,LARGE(K262:AW262,7),0)+IF(COUNT(K262:AW262)&gt;7,LARGE(K262:AW262,8),0)+IF(COUNT(K262:AW262)&gt;8,LARGE(K262:AW262,9),0)+IF(COUNT(K262:AW262)&gt;9,LARGE(K262:AW262,10),0)+IF(COUNT(K262:AW262)&gt;10,LARGE(K262:AW262,11),0)+IF(COUNT(K262:AW262)&gt;11,LARGE(K262:AW262,12),0)+IF(COUNT(K262:AW262)&gt;12,LARGE(K262:AW262,13),0)+IF(COUNT(K262:AW262)&gt;13,LARGE(K262:AW262,14),0)+IF(COUNT(K262:AW262)&gt;14,LARGE(K262:AW262,15),0)</f>
        <v>36</v>
      </c>
      <c r="E262" s="18">
        <f>IF(COUNT(K262:AW262)&lt;22,IF(COUNT(K262:AW262)&gt;14,(COUNT(K262:AW262)-15),0)*20,120)</f>
        <v>0</v>
      </c>
      <c r="F262" s="19">
        <f>D262+E262</f>
        <v>36</v>
      </c>
      <c r="G262" s="21" t="s">
        <v>335</v>
      </c>
      <c r="H262" s="21" t="s">
        <v>336</v>
      </c>
      <c r="I262" s="24">
        <v>26299</v>
      </c>
      <c r="J262" s="24"/>
      <c r="P262" s="3">
        <v>36</v>
      </c>
      <c r="AC262" s="27"/>
      <c r="AD262" s="27"/>
    </row>
    <row r="263" spans="1:16" ht="14.25">
      <c r="A263" s="13">
        <v>131</v>
      </c>
      <c r="B263" s="2">
        <f>SUM(K263:AW263)</f>
        <v>46</v>
      </c>
      <c r="C263" s="18">
        <f>COUNT(K263:AW263)</f>
        <v>1</v>
      </c>
      <c r="D263" s="18">
        <f>IF(COUNT(K263:AW263)&gt;0,LARGE(K263:AW263,1),0)+IF(COUNT(K263:AW263)&gt;1,LARGE(K263:AW263,2),0)+IF(COUNT(K263:AW263)&gt;2,LARGE(K263:AW263,3),0)+IF(COUNT(K263:AW263)&gt;3,LARGE(K263:AW263,4),0)+IF(COUNT(K263:AW263)&gt;4,LARGE(K263:AW263,5),0)+IF(COUNT(K263:AW263)&gt;5,LARGE(K263:AW263,6),0)+IF(COUNT(K263:AW263)&gt;6,LARGE(K263:AW263,7),0)+IF(COUNT(K263:AW263)&gt;7,LARGE(K263:AW263,8),0)+IF(COUNT(K263:AW263)&gt;8,LARGE(K263:AW263,9),0)+IF(COUNT(K263:AW263)&gt;9,LARGE(K263:AW263,10),0)+IF(COUNT(K263:AW263)&gt;10,LARGE(K263:AW263,11),0)+IF(COUNT(K263:AW263)&gt;11,LARGE(K263:AW263,12),0)+IF(COUNT(K263:AW263)&gt;12,LARGE(K263:AW263,13),0)+IF(COUNT(K263:AW263)&gt;13,LARGE(K263:AW263,14),0)+IF(COUNT(K263:AW263)&gt;14,LARGE(K263:AW263,15),0)</f>
        <v>46</v>
      </c>
      <c r="E263" s="18">
        <f>IF(COUNT(K263:AW263)&lt;22,IF(COUNT(K263:AW263)&gt;14,(COUNT(K263:AW263)-15),0)*20,120)</f>
        <v>0</v>
      </c>
      <c r="F263" s="19">
        <f>D263+E263</f>
        <v>46</v>
      </c>
      <c r="G263" s="38" t="s">
        <v>290</v>
      </c>
      <c r="H263" s="38" t="s">
        <v>291</v>
      </c>
      <c r="I263" s="24">
        <v>25934</v>
      </c>
      <c r="J263" s="24" t="s">
        <v>152</v>
      </c>
      <c r="P263" s="17">
        <v>46</v>
      </c>
    </row>
    <row r="264" spans="1:18" ht="12.75">
      <c r="A264" s="13">
        <v>112</v>
      </c>
      <c r="B264" s="2">
        <f>SUM(K264:AW264)</f>
        <v>47</v>
      </c>
      <c r="C264" s="18">
        <f>COUNT(K264:AW264)</f>
        <v>1</v>
      </c>
      <c r="D264" s="18">
        <f>IF(COUNT(K264:AW264)&gt;0,LARGE(K264:AW264,1),0)+IF(COUNT(K264:AW264)&gt;1,LARGE(K264:AW264,2),0)+IF(COUNT(K264:AW264)&gt;2,LARGE(K264:AW264,3),0)+IF(COUNT(K264:AW264)&gt;3,LARGE(K264:AW264,4),0)+IF(COUNT(K264:AW264)&gt;4,LARGE(K264:AW264,5),0)+IF(COUNT(K264:AW264)&gt;5,LARGE(K264:AW264,6),0)+IF(COUNT(K264:AW264)&gt;6,LARGE(K264:AW264,7),0)+IF(COUNT(K264:AW264)&gt;7,LARGE(K264:AW264,8),0)+IF(COUNT(K264:AW264)&gt;8,LARGE(K264:AW264,9),0)+IF(COUNT(K264:AW264)&gt;9,LARGE(K264:AW264,10),0)+IF(COUNT(K264:AW264)&gt;10,LARGE(K264:AW264,11),0)+IF(COUNT(K264:AW264)&gt;11,LARGE(K264:AW264,12),0)+IF(COUNT(K264:AW264)&gt;12,LARGE(K264:AW264,13),0)+IF(COUNT(K264:AW264)&gt;13,LARGE(K264:AW264,14),0)+IF(COUNT(K264:AW264)&gt;14,LARGE(K264:AW264,15),0)</f>
        <v>47</v>
      </c>
      <c r="E264" s="18">
        <f>IF(COUNT(K264:AW264)&lt;22,IF(COUNT(K264:AW264)&gt;14,(COUNT(K264:AW264)-15),0)*20,120)</f>
        <v>0</v>
      </c>
      <c r="F264" s="19">
        <f>D264+E264</f>
        <v>47</v>
      </c>
      <c r="G264" s="31" t="s">
        <v>362</v>
      </c>
      <c r="H264" s="31" t="s">
        <v>363</v>
      </c>
      <c r="I264" s="30" t="s">
        <v>357</v>
      </c>
      <c r="J264" s="31" t="s">
        <v>361</v>
      </c>
      <c r="P264" s="17"/>
      <c r="R264" s="3">
        <v>47</v>
      </c>
    </row>
    <row r="265" spans="2:44" ht="12.75">
      <c r="B265" s="2">
        <f>SUM(K265:AW265)</f>
        <v>33</v>
      </c>
      <c r="C265" s="18">
        <f>COUNT(K265:AW265)</f>
        <v>1</v>
      </c>
      <c r="D265" s="18">
        <f>IF(COUNT(K265:AW265)&gt;0,LARGE(K265:AW265,1),0)+IF(COUNT(K265:AW265)&gt;1,LARGE(K265:AW265,2),0)+IF(COUNT(K265:AW265)&gt;2,LARGE(K265:AW265,3),0)+IF(COUNT(K265:AW265)&gt;3,LARGE(K265:AW265,4),0)+IF(COUNT(K265:AW265)&gt;4,LARGE(K265:AW265,5),0)+IF(COUNT(K265:AW265)&gt;5,LARGE(K265:AW265,6),0)+IF(COUNT(K265:AW265)&gt;6,LARGE(K265:AW265,7),0)+IF(COUNT(K265:AW265)&gt;7,LARGE(K265:AW265,8),0)+IF(COUNT(K265:AW265)&gt;8,LARGE(K265:AW265,9),0)+IF(COUNT(K265:AW265)&gt;9,LARGE(K265:AW265,10),0)+IF(COUNT(K265:AW265)&gt;10,LARGE(K265:AW265,11),0)+IF(COUNT(K265:AW265)&gt;11,LARGE(K265:AW265,12),0)+IF(COUNT(K265:AW265)&gt;12,LARGE(K265:AW265,13),0)+IF(COUNT(K265:AW265)&gt;13,LARGE(K265:AW265,14),0)+IF(COUNT(K265:AW265)&gt;14,LARGE(K265:AW265,15),0)</f>
        <v>33</v>
      </c>
      <c r="E265" s="18">
        <f>IF(COUNT(K265:AW265)&lt;22,IF(COUNT(K265:AW265)&gt;14,(COUNT(K265:AW265)-15),0)*20,120)</f>
        <v>0</v>
      </c>
      <c r="F265" s="19">
        <f>D265+E265</f>
        <v>33</v>
      </c>
      <c r="G265" s="57" t="s">
        <v>578</v>
      </c>
      <c r="H265" s="21" t="s">
        <v>579</v>
      </c>
      <c r="I265" s="58" t="s">
        <v>369</v>
      </c>
      <c r="J265" s="57" t="s">
        <v>580</v>
      </c>
      <c r="AR265" s="3">
        <v>33</v>
      </c>
    </row>
    <row r="266" spans="1:37" ht="15">
      <c r="A266" s="13">
        <v>209</v>
      </c>
      <c r="B266" s="2">
        <f>SUM(K266:AW266)</f>
        <v>37</v>
      </c>
      <c r="C266" s="18">
        <f>COUNT(K266:AW266)</f>
        <v>1</v>
      </c>
      <c r="D266" s="18">
        <f>IF(COUNT(K266:AW266)&gt;0,LARGE(K266:AW266,1),0)+IF(COUNT(K266:AW266)&gt;1,LARGE(K266:AW266,2),0)+IF(COUNT(K266:AW266)&gt;2,LARGE(K266:AW266,3),0)+IF(COUNT(K266:AW266)&gt;3,LARGE(K266:AW266,4),0)+IF(COUNT(K266:AW266)&gt;4,LARGE(K266:AW266,5),0)+IF(COUNT(K266:AW266)&gt;5,LARGE(K266:AW266,6),0)+IF(COUNT(K266:AW266)&gt;6,LARGE(K266:AW266,7),0)+IF(COUNT(K266:AW266)&gt;7,LARGE(K266:AW266,8),0)+IF(COUNT(K266:AW266)&gt;8,LARGE(K266:AW266,9),0)+IF(COUNT(K266:AW266)&gt;9,LARGE(K266:AW266,10),0)+IF(COUNT(K266:AW266)&gt;10,LARGE(K266:AW266,11),0)+IF(COUNT(K266:AW266)&gt;11,LARGE(K266:AW266,12),0)+IF(COUNT(K266:AW266)&gt;12,LARGE(K266:AW266,13),0)+IF(COUNT(K266:AW266)&gt;13,LARGE(K266:AW266,14),0)+IF(COUNT(K266:AW266)&gt;14,LARGE(K266:AW266,15),0)</f>
        <v>37</v>
      </c>
      <c r="E266" s="18">
        <f>IF(COUNT(K266:AW266)&lt;22,IF(COUNT(K266:AW266)&gt;14,(COUNT(K266:AW266)-15),0)*20,120)</f>
        <v>0</v>
      </c>
      <c r="F266" s="19">
        <f>D266+E266</f>
        <v>37</v>
      </c>
      <c r="G266" s="40" t="s">
        <v>406</v>
      </c>
      <c r="H266" s="40" t="s">
        <v>341</v>
      </c>
      <c r="I266" s="40">
        <v>1968</v>
      </c>
      <c r="J266" s="40" t="s">
        <v>407</v>
      </c>
      <c r="S266" s="17"/>
      <c r="T266" s="3">
        <v>37</v>
      </c>
      <c r="AK266" s="17"/>
    </row>
    <row r="267" spans="1:18" ht="12.75">
      <c r="A267" s="13">
        <v>191</v>
      </c>
      <c r="B267" s="2">
        <f>SUM(K267:AW267)</f>
        <v>39</v>
      </c>
      <c r="C267" s="18">
        <f>COUNT(K267:AW267)</f>
        <v>1</v>
      </c>
      <c r="D267" s="18">
        <f>IF(COUNT(K267:AW267)&gt;0,LARGE(K267:AW267,1),0)+IF(COUNT(K267:AW267)&gt;1,LARGE(K267:AW267,2),0)+IF(COUNT(K267:AW267)&gt;2,LARGE(K267:AW267,3),0)+IF(COUNT(K267:AW267)&gt;3,LARGE(K267:AW267,4),0)+IF(COUNT(K267:AW267)&gt;4,LARGE(K267:AW267,5),0)+IF(COUNT(K267:AW267)&gt;5,LARGE(K267:AW267,6),0)+IF(COUNT(K267:AW267)&gt;6,LARGE(K267:AW267,7),0)+IF(COUNT(K267:AW267)&gt;7,LARGE(K267:AW267,8),0)+IF(COUNT(K267:AW267)&gt;8,LARGE(K267:AW267,9),0)+IF(COUNT(K267:AW267)&gt;9,LARGE(K267:AW267,10),0)+IF(COUNT(K267:AW267)&gt;10,LARGE(K267:AW267,11),0)+IF(COUNT(K267:AW267)&gt;11,LARGE(K267:AW267,12),0)+IF(COUNT(K267:AW267)&gt;12,LARGE(K267:AW267,13),0)+IF(COUNT(K267:AW267)&gt;13,LARGE(K267:AW267,14),0)+IF(COUNT(K267:AW267)&gt;14,LARGE(K267:AW267,15),0)</f>
        <v>39</v>
      </c>
      <c r="E267" s="18">
        <f>IF(COUNT(K267:AW267)&lt;22,IF(COUNT(K267:AW267)&gt;14,(COUNT(K267:AW267)-15),0)*20,120)</f>
        <v>0</v>
      </c>
      <c r="F267" s="19">
        <f>D267+E267</f>
        <v>39</v>
      </c>
      <c r="G267" s="31" t="s">
        <v>383</v>
      </c>
      <c r="H267" s="31" t="s">
        <v>384</v>
      </c>
      <c r="I267" s="30" t="s">
        <v>357</v>
      </c>
      <c r="J267" s="31" t="s">
        <v>385</v>
      </c>
      <c r="R267" s="17">
        <v>39</v>
      </c>
    </row>
    <row r="268" spans="1:13" ht="12.75">
      <c r="A268" s="13">
        <v>130</v>
      </c>
      <c r="B268" s="2">
        <f>SUM(K268:AW268)</f>
        <v>46</v>
      </c>
      <c r="C268" s="18">
        <f>COUNT(K268:AW268)</f>
        <v>1</v>
      </c>
      <c r="D268" s="18">
        <f>IF(COUNT(K268:AW268)&gt;0,LARGE(K268:AW268,1),0)+IF(COUNT(K268:AW268)&gt;1,LARGE(K268:AW268,2),0)+IF(COUNT(K268:AW268)&gt;2,LARGE(K268:AW268,3),0)+IF(COUNT(K268:AW268)&gt;3,LARGE(K268:AW268,4),0)+IF(COUNT(K268:AW268)&gt;4,LARGE(K268:AW268,5),0)+IF(COUNT(K268:AW268)&gt;5,LARGE(K268:AW268,6),0)+IF(COUNT(K268:AW268)&gt;6,LARGE(K268:AW268,7),0)+IF(COUNT(K268:AW268)&gt;7,LARGE(K268:AW268,8),0)+IF(COUNT(K268:AW268)&gt;8,LARGE(K268:AW268,9),0)+IF(COUNT(K268:AW268)&gt;9,LARGE(K268:AW268,10),0)+IF(COUNT(K268:AW268)&gt;10,LARGE(K268:AW268,11),0)+IF(COUNT(K268:AW268)&gt;11,LARGE(K268:AW268,12),0)+IF(COUNT(K268:AW268)&gt;12,LARGE(K268:AW268,13),0)+IF(COUNT(K268:AW268)&gt;13,LARGE(K268:AW268,14),0)+IF(COUNT(K268:AW268)&gt;14,LARGE(K268:AW268,15),0)</f>
        <v>46</v>
      </c>
      <c r="E268" s="18">
        <f>IF(COUNT(K268:AW268)&lt;22,IF(COUNT(K268:AW268)&gt;14,(COUNT(K268:AW268)-15),0)*20,120)</f>
        <v>0</v>
      </c>
      <c r="F268" s="19">
        <f>D268+E268</f>
        <v>46</v>
      </c>
      <c r="G268" s="28" t="s">
        <v>97</v>
      </c>
      <c r="H268" s="21" t="s">
        <v>98</v>
      </c>
      <c r="I268" s="21">
        <v>1972</v>
      </c>
      <c r="J268" s="28" t="s">
        <v>20</v>
      </c>
      <c r="M268" s="17">
        <v>46</v>
      </c>
    </row>
    <row r="269" spans="2:46" ht="12.75">
      <c r="B269" s="2"/>
      <c r="C269" s="18"/>
      <c r="D269" s="18"/>
      <c r="E269" s="18"/>
      <c r="F269" s="19"/>
      <c r="G269" s="28"/>
      <c r="H269" s="21"/>
      <c r="I269" s="28"/>
      <c r="J269" s="28"/>
      <c r="AT269" s="17"/>
    </row>
    <row r="270" spans="2:46" ht="12.75">
      <c r="B270" s="2"/>
      <c r="C270" s="18"/>
      <c r="D270" s="18"/>
      <c r="E270" s="18"/>
      <c r="F270" s="19"/>
      <c r="G270" s="28"/>
      <c r="H270" s="21"/>
      <c r="I270" s="28"/>
      <c r="J270" s="28"/>
      <c r="AT270" s="17"/>
    </row>
    <row r="271" spans="2:46" ht="12.75">
      <c r="B271" s="2"/>
      <c r="C271" s="18"/>
      <c r="D271" s="18"/>
      <c r="E271" s="18"/>
      <c r="F271" s="19"/>
      <c r="G271" s="28"/>
      <c r="H271" s="28"/>
      <c r="I271" s="21"/>
      <c r="J271" s="28"/>
      <c r="AT271" s="5"/>
    </row>
    <row r="272" spans="1:32" ht="12.75">
      <c r="A272" s="13"/>
      <c r="B272" s="2"/>
      <c r="C272" s="18"/>
      <c r="D272" s="18"/>
      <c r="E272" s="18"/>
      <c r="F272" s="19"/>
      <c r="G272" s="28"/>
      <c r="H272" s="28"/>
      <c r="I272" s="21"/>
      <c r="J272" s="28"/>
      <c r="Y272" s="17"/>
      <c r="AE272" s="17"/>
      <c r="AF272" s="17"/>
    </row>
    <row r="273" spans="2:46" ht="12.75">
      <c r="B273" s="2"/>
      <c r="C273" s="18"/>
      <c r="D273" s="18"/>
      <c r="E273" s="18"/>
      <c r="F273" s="19"/>
      <c r="G273" s="28"/>
      <c r="H273" s="21"/>
      <c r="I273" s="28"/>
      <c r="J273" s="28"/>
      <c r="AT273" s="17"/>
    </row>
    <row r="274" spans="1:46" ht="12.75">
      <c r="A274" s="13"/>
      <c r="B274" s="2"/>
      <c r="C274" s="18"/>
      <c r="D274" s="18"/>
      <c r="E274" s="18"/>
      <c r="F274" s="19"/>
      <c r="G274" s="28"/>
      <c r="H274" s="28"/>
      <c r="I274" s="21"/>
      <c r="J274" s="28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17"/>
      <c r="AJ274" s="15"/>
      <c r="AK274" s="5"/>
      <c r="AL274" s="15"/>
      <c r="AM274" s="5"/>
      <c r="AP274" s="5"/>
      <c r="AQ274" s="29"/>
      <c r="AS274" s="5"/>
      <c r="AT274" s="5"/>
    </row>
    <row r="275" spans="2:46" ht="12.75">
      <c r="B275" s="2"/>
      <c r="C275" s="18"/>
      <c r="D275" s="18"/>
      <c r="E275" s="18"/>
      <c r="F275" s="19"/>
      <c r="G275" s="28"/>
      <c r="H275" s="21"/>
      <c r="I275" s="28"/>
      <c r="J275" s="28"/>
      <c r="AT275" s="17"/>
    </row>
    <row r="276" spans="2:46" ht="12.75">
      <c r="B276" s="2"/>
      <c r="C276" s="18"/>
      <c r="D276" s="18"/>
      <c r="E276" s="18"/>
      <c r="F276" s="19"/>
      <c r="G276" s="28"/>
      <c r="H276" s="21"/>
      <c r="I276" s="28"/>
      <c r="J276" s="28"/>
      <c r="AL276" s="17"/>
      <c r="AM276" s="5"/>
      <c r="AQ276" s="17"/>
      <c r="AS276" s="27"/>
      <c r="AT276" s="17"/>
    </row>
    <row r="277" spans="1:46" ht="12.75">
      <c r="A277" s="13"/>
      <c r="B277" s="2"/>
      <c r="C277" s="18"/>
      <c r="D277" s="18"/>
      <c r="E277" s="18"/>
      <c r="F277" s="19"/>
      <c r="G277" s="28"/>
      <c r="H277" s="21"/>
      <c r="I277" s="28"/>
      <c r="J277" s="28"/>
      <c r="AQ277" s="27"/>
      <c r="AT277" s="17"/>
    </row>
    <row r="278" spans="2:46" ht="12.75">
      <c r="B278" s="2"/>
      <c r="C278" s="18"/>
      <c r="D278" s="18"/>
      <c r="E278" s="18"/>
      <c r="F278" s="19"/>
      <c r="G278" s="28"/>
      <c r="H278" s="21"/>
      <c r="I278" s="28"/>
      <c r="J278" s="28"/>
      <c r="AT278" s="17"/>
    </row>
    <row r="279" spans="2:46" ht="12.75">
      <c r="B279" s="2"/>
      <c r="C279" s="18"/>
      <c r="D279" s="18"/>
      <c r="E279" s="18"/>
      <c r="F279" s="19"/>
      <c r="G279" s="28"/>
      <c r="H279" s="21"/>
      <c r="I279" s="28"/>
      <c r="J279" s="28"/>
      <c r="AS279" s="17"/>
      <c r="AT279" s="17"/>
    </row>
    <row r="280" spans="2:10" ht="12.75">
      <c r="B280" s="2"/>
      <c r="C280" s="18"/>
      <c r="D280" s="18"/>
      <c r="E280" s="18"/>
      <c r="F280" s="19"/>
      <c r="G280" s="28"/>
      <c r="H280" s="28"/>
      <c r="I280" s="21"/>
      <c r="J280" s="28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2012-05-25T13:01:33Z</cp:lastPrinted>
  <dcterms:created xsi:type="dcterms:W3CDTF">2011-12-15T20:20:23Z</dcterms:created>
  <dcterms:modified xsi:type="dcterms:W3CDTF">2017-11-20T11:57:10Z</dcterms:modified>
  <cp:category/>
  <cp:version/>
  <cp:contentType/>
  <cp:contentStatus/>
</cp:coreProperties>
</file>