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50 (2017)" sheetId="1" r:id="rId1"/>
  </sheets>
  <definedNames>
    <definedName name="_xlnm._FilterDatabase" localSheetId="0" hidden="1">'M50 (2017)'!$A$2:$AU$2</definedName>
    <definedName name="_xlnm.Print_Titles" localSheetId="0">'M50 (2017)'!$2:$2</definedName>
  </definedNames>
  <calcPr fullCalcOnLoad="1"/>
</workbook>
</file>

<file path=xl/sharedStrings.xml><?xml version="1.0" encoding="utf-8"?>
<sst xmlns="http://schemas.openxmlformats.org/spreadsheetml/2006/main" count="1120" uniqueCount="843">
  <si>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</si>
  <si>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</si>
  <si>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</si>
  <si>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</si>
  <si>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</si>
  <si>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</si>
  <si>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</si>
  <si>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</si>
  <si>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</si>
  <si>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</si>
  <si>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</si>
  <si>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</si>
  <si>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</si>
  <si>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</si>
  <si>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</si>
  <si>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</si>
  <si>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</si>
  <si>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</si>
  <si>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</si>
  <si>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</si>
  <si>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</si>
  <si>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</si>
  <si>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</si>
  <si>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</si>
  <si>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</si>
  <si>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</si>
  <si>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</si>
  <si>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</si>
  <si>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</si>
  <si>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</si>
  <si>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</si>
  <si>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</si>
  <si>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</si>
  <si>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</si>
  <si>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</si>
  <si>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</si>
  <si>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</si>
  <si>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</si>
  <si>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</si>
  <si>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</si>
  <si>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</si>
  <si>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Rogalski</t>
  </si>
  <si>
    <t>Schickel</t>
  </si>
  <si>
    <t>Greff</t>
  </si>
  <si>
    <t>Schmidt</t>
  </si>
  <si>
    <t>Schoeters</t>
  </si>
  <si>
    <t>Greuel</t>
  </si>
  <si>
    <t>Gerhardt</t>
  </si>
  <si>
    <t>Hool</t>
  </si>
  <si>
    <t>Frank</t>
  </si>
  <si>
    <t>John</t>
  </si>
  <si>
    <t>Ron</t>
  </si>
  <si>
    <t>Michael</t>
  </si>
  <si>
    <t>Roger</t>
  </si>
  <si>
    <t>Nijholt</t>
  </si>
  <si>
    <t>Walraven</t>
  </si>
  <si>
    <t>Leon</t>
  </si>
  <si>
    <t>Borrmann</t>
  </si>
  <si>
    <t>Dirk</t>
  </si>
  <si>
    <t>Haagmans</t>
  </si>
  <si>
    <t>Raymond</t>
  </si>
  <si>
    <t>Mares</t>
  </si>
  <si>
    <t>Guido</t>
  </si>
  <si>
    <t>Sven</t>
  </si>
  <si>
    <t>Bos</t>
  </si>
  <si>
    <t>Cor</t>
  </si>
  <si>
    <t>Polder</t>
  </si>
  <si>
    <t>Ronald</t>
  </si>
  <si>
    <t>Jürgen</t>
  </si>
  <si>
    <t>Luesink</t>
  </si>
  <si>
    <t>Rob</t>
  </si>
  <si>
    <t>Ton</t>
  </si>
  <si>
    <t>Vreuls</t>
  </si>
  <si>
    <t>Peter</t>
  </si>
  <si>
    <t>Wimmers</t>
  </si>
  <si>
    <t>Schlebusch</t>
  </si>
  <si>
    <t>Kurt</t>
  </si>
  <si>
    <t>Dreihöfer</t>
  </si>
  <si>
    <t>Christian</t>
  </si>
  <si>
    <t>Christoph</t>
  </si>
  <si>
    <t>Richard</t>
  </si>
  <si>
    <t>Janssen</t>
  </si>
  <si>
    <t>Andreas</t>
  </si>
  <si>
    <t>Jörg</t>
  </si>
  <si>
    <t>Werner</t>
  </si>
  <si>
    <t>Hans</t>
  </si>
  <si>
    <t>Löhr</t>
  </si>
  <si>
    <t>Luc</t>
  </si>
  <si>
    <t>Joachim</t>
  </si>
  <si>
    <t>Duda</t>
  </si>
  <si>
    <t>Rene</t>
  </si>
  <si>
    <t>Patrick</t>
  </si>
  <si>
    <t>Holger</t>
  </si>
  <si>
    <t>Paulussen</t>
  </si>
  <si>
    <t>Senden</t>
  </si>
  <si>
    <t>Neumann</t>
  </si>
  <si>
    <t>Kouchen</t>
  </si>
  <si>
    <t>Ulrich</t>
  </si>
  <si>
    <t>Gillrath</t>
  </si>
  <si>
    <t>Männer: 50 bis 54 Jahre alt  (Jg. 1968 bis 1964)</t>
  </si>
  <si>
    <t>Tribbels</t>
  </si>
  <si>
    <t>Andre</t>
  </si>
  <si>
    <t>Rump</t>
  </si>
  <si>
    <t>Heinz-Detlef</t>
  </si>
  <si>
    <t>van Haaren</t>
  </si>
  <si>
    <t>Schüttrumpf</t>
  </si>
  <si>
    <t xml:space="preserve">zu Altenschilde </t>
  </si>
  <si>
    <t>Jörg Meyer</t>
  </si>
  <si>
    <t>Joerißen</t>
  </si>
  <si>
    <t>May</t>
  </si>
  <si>
    <t>Thorsten</t>
  </si>
  <si>
    <t>Dumont</t>
  </si>
  <si>
    <t>Manue</t>
  </si>
  <si>
    <t>Uwe</t>
  </si>
  <si>
    <t>Braunleder</t>
  </si>
  <si>
    <t>Opree</t>
  </si>
  <si>
    <t>Gosgens</t>
  </si>
  <si>
    <t>Rombout</t>
  </si>
  <si>
    <t>Cruts</t>
  </si>
  <si>
    <t>Ger</t>
  </si>
  <si>
    <t>Dautzenberg</t>
  </si>
  <si>
    <t>Wiel</t>
  </si>
  <si>
    <t>Corstjens</t>
  </si>
  <si>
    <t>Vulkers</t>
  </si>
  <si>
    <t>Bürschgens</t>
  </si>
  <si>
    <t>Gunter</t>
  </si>
  <si>
    <t>Lodewijckx</t>
  </si>
  <si>
    <t>Keulers</t>
  </si>
  <si>
    <t>SlawomirAdam</t>
  </si>
  <si>
    <t>Kelchtermans</t>
  </si>
  <si>
    <t>Conemans</t>
  </si>
  <si>
    <t>Rietbroek</t>
  </si>
  <si>
    <t>Cremers</t>
  </si>
  <si>
    <t>Wevers</t>
  </si>
  <si>
    <t>Haase</t>
  </si>
  <si>
    <t>Olaf</t>
  </si>
  <si>
    <t>Evertz</t>
  </si>
  <si>
    <t>Tivolilauf</t>
  </si>
  <si>
    <t>Tüschenbönner</t>
  </si>
  <si>
    <t>Klaus</t>
  </si>
  <si>
    <t>Eberron</t>
  </si>
  <si>
    <t>Maurice</t>
  </si>
  <si>
    <t>Bühler</t>
  </si>
  <si>
    <t>Edwin</t>
  </si>
  <si>
    <t>Franz</t>
  </si>
  <si>
    <t>Behl</t>
  </si>
  <si>
    <t>Goertz</t>
  </si>
  <si>
    <t>Hubert</t>
  </si>
  <si>
    <t>Lux</t>
  </si>
  <si>
    <t>Rico</t>
  </si>
  <si>
    <t>Küppers</t>
  </si>
  <si>
    <t>Herbert</t>
  </si>
  <si>
    <t>Smeets</t>
  </si>
  <si>
    <t>Staiger</t>
  </si>
  <si>
    <t>Wijnands</t>
  </si>
  <si>
    <t>Hub</t>
  </si>
  <si>
    <t>Jeurissen</t>
  </si>
  <si>
    <t>Erik</t>
  </si>
  <si>
    <t>Jaschultowski</t>
  </si>
  <si>
    <t>Torres</t>
  </si>
  <si>
    <t>Didier</t>
  </si>
  <si>
    <t>Pekar</t>
  </si>
  <si>
    <t>Vladimir</t>
  </si>
  <si>
    <t>Wassermann</t>
  </si>
  <si>
    <t>Oliver</t>
  </si>
  <si>
    <t>Offermans</t>
  </si>
  <si>
    <t>Bulle</t>
  </si>
  <si>
    <t>Ralf</t>
  </si>
  <si>
    <t>Bierbaums</t>
  </si>
  <si>
    <t>Armin</t>
  </si>
  <si>
    <t>Bachmann</t>
  </si>
  <si>
    <t>Schlömer</t>
  </si>
  <si>
    <t>Elmar</t>
  </si>
  <si>
    <t>Klein</t>
  </si>
  <si>
    <t>Norbert</t>
  </si>
  <si>
    <t>Vom Dorp</t>
  </si>
  <si>
    <t>Traini</t>
  </si>
  <si>
    <t>Mario</t>
  </si>
  <si>
    <t>Cali</t>
  </si>
  <si>
    <t>Ismet</t>
  </si>
  <si>
    <t>Escher</t>
  </si>
  <si>
    <t>Schnepp</t>
  </si>
  <si>
    <t>Schippers</t>
  </si>
  <si>
    <t>Markus</t>
  </si>
  <si>
    <t>Bach</t>
  </si>
  <si>
    <t>Matthias</t>
  </si>
  <si>
    <t>Wünstel</t>
  </si>
  <si>
    <t>Rudolph</t>
  </si>
  <si>
    <t>Reitinger</t>
  </si>
  <si>
    <t>Stephan</t>
  </si>
  <si>
    <t>Bischof</t>
  </si>
  <si>
    <t>Gareis</t>
  </si>
  <si>
    <t>Hombach</t>
  </si>
  <si>
    <t>de Meutter</t>
  </si>
  <si>
    <t>Guy</t>
  </si>
  <si>
    <t>Bauer</t>
  </si>
  <si>
    <t>Leuker</t>
  </si>
  <si>
    <t>Wielders</t>
  </si>
  <si>
    <t>Jo</t>
  </si>
  <si>
    <t>Schiffer</t>
  </si>
  <si>
    <t>Rainer</t>
  </si>
  <si>
    <t>Kather</t>
  </si>
  <si>
    <t>Theophil</t>
  </si>
  <si>
    <t>Bosco</t>
  </si>
  <si>
    <t>Pietro</t>
  </si>
  <si>
    <t>Köppl</t>
  </si>
  <si>
    <t>Jakobs</t>
  </si>
  <si>
    <t>Udo</t>
  </si>
  <si>
    <t>Frenken</t>
  </si>
  <si>
    <t>Grunwald</t>
  </si>
  <si>
    <t>Coenen</t>
  </si>
  <si>
    <t>Jos</t>
  </si>
  <si>
    <t>Winkens</t>
  </si>
  <si>
    <t>Rosema</t>
  </si>
  <si>
    <t>Volker</t>
  </si>
  <si>
    <t>Görtz</t>
  </si>
  <si>
    <t>Bernd</t>
  </si>
  <si>
    <t>Ratayeczak</t>
  </si>
  <si>
    <t>Thomas</t>
  </si>
  <si>
    <t>Schüler</t>
  </si>
  <si>
    <t>Heinrich</t>
  </si>
  <si>
    <t>Jens</t>
  </si>
  <si>
    <t>Dahlmanns</t>
  </si>
  <si>
    <t>Gerd</t>
  </si>
  <si>
    <t>Eßer</t>
  </si>
  <si>
    <t>Bontekoe</t>
  </si>
  <si>
    <t>Cees</t>
  </si>
  <si>
    <t>Pilgaard</t>
  </si>
  <si>
    <t>Asger</t>
  </si>
  <si>
    <t>Meyer zu Altenschilde</t>
  </si>
  <si>
    <t>Bock</t>
  </si>
  <si>
    <t>Otto</t>
  </si>
  <si>
    <t>Hug</t>
  </si>
  <si>
    <t>Loevenich</t>
  </si>
  <si>
    <t>Ludger</t>
  </si>
  <si>
    <t>Heinle</t>
  </si>
  <si>
    <t>Klocke</t>
  </si>
  <si>
    <t>Rott</t>
  </si>
  <si>
    <t>Walter</t>
  </si>
  <si>
    <t>Peters</t>
  </si>
  <si>
    <t>Reinhard</t>
  </si>
  <si>
    <t>Heinen</t>
  </si>
  <si>
    <t>Kohlgrüber</t>
  </si>
  <si>
    <t>Eußem</t>
  </si>
  <si>
    <t>Weingartz</t>
  </si>
  <si>
    <t>Anderheggen</t>
  </si>
  <si>
    <t>Strauch</t>
  </si>
  <si>
    <t>Heinz</t>
  </si>
  <si>
    <t>America</t>
  </si>
  <si>
    <t>Radstake</t>
  </si>
  <si>
    <t>Dinand</t>
  </si>
  <si>
    <t>Thevissen</t>
  </si>
  <si>
    <t>Huitink</t>
  </si>
  <si>
    <t>Dick</t>
  </si>
  <si>
    <t>Dohmen</t>
  </si>
  <si>
    <t>Hahn</t>
  </si>
  <si>
    <t>Wolfgang</t>
  </si>
  <si>
    <t>Bretzlaff</t>
  </si>
  <si>
    <t>Bretzel</t>
  </si>
  <si>
    <t>Lersch</t>
  </si>
  <si>
    <t>Jessen</t>
  </si>
  <si>
    <t>Søren</t>
  </si>
  <si>
    <t>Dohlen</t>
  </si>
  <si>
    <t>Gerry</t>
  </si>
  <si>
    <t>Winter</t>
  </si>
  <si>
    <t xml:space="preserve"> Stefan</t>
  </si>
  <si>
    <t>Greif</t>
  </si>
  <si>
    <t xml:space="preserve"> Uwe</t>
  </si>
  <si>
    <t>Kauert</t>
  </si>
  <si>
    <t xml:space="preserve"> Stephan</t>
  </si>
  <si>
    <t>Braun</t>
  </si>
  <si>
    <t xml:space="preserve"> Christof</t>
  </si>
  <si>
    <t xml:space="preserve"> Helmut</t>
  </si>
  <si>
    <t>Rombach</t>
  </si>
  <si>
    <t xml:space="preserve"> Rudolf</t>
  </si>
  <si>
    <t>Klug</t>
  </si>
  <si>
    <t xml:space="preserve"> Michael</t>
  </si>
  <si>
    <t>Silberer</t>
  </si>
  <si>
    <t xml:space="preserve"> Udo</t>
  </si>
  <si>
    <t xml:space="preserve"> Rainer</t>
  </si>
  <si>
    <t>Jansen</t>
  </si>
  <si>
    <t xml:space="preserve"> Franz Josef</t>
  </si>
  <si>
    <t>Gundlach</t>
  </si>
  <si>
    <t xml:space="preserve"> Ralf</t>
  </si>
  <si>
    <t>Kemper</t>
  </si>
  <si>
    <t xml:space="preserve"> Lars</t>
  </si>
  <si>
    <t>Brandt</t>
  </si>
  <si>
    <t xml:space="preserve"> Markus</t>
  </si>
  <si>
    <t>Wynands</t>
  </si>
  <si>
    <t xml:space="preserve"> Wolfgang</t>
  </si>
  <si>
    <t>Weiser</t>
  </si>
  <si>
    <t xml:space="preserve"> Roland</t>
  </si>
  <si>
    <t>Olbertz</t>
  </si>
  <si>
    <t xml:space="preserve"> Martin</t>
  </si>
  <si>
    <t>Oepen</t>
  </si>
  <si>
    <t xml:space="preserve"> Reiner</t>
  </si>
  <si>
    <t xml:space="preserve"> Dirk</t>
  </si>
  <si>
    <t xml:space="preserve"> Frank</t>
  </si>
  <si>
    <t>Plum</t>
  </si>
  <si>
    <t xml:space="preserve"> Manfred</t>
  </si>
  <si>
    <t>Kutsch</t>
  </si>
  <si>
    <t xml:space="preserve"> Thomas</t>
  </si>
  <si>
    <t>Detela</t>
  </si>
  <si>
    <t>Stein</t>
  </si>
  <si>
    <t xml:space="preserve"> Edgar</t>
  </si>
  <si>
    <t>Piep</t>
  </si>
  <si>
    <t xml:space="preserve"> René</t>
  </si>
  <si>
    <t xml:space="preserve"> Albert</t>
  </si>
  <si>
    <t>Kummeler</t>
  </si>
  <si>
    <t xml:space="preserve"> Christophe</t>
  </si>
  <si>
    <t>Mohr</t>
  </si>
  <si>
    <t xml:space="preserve"> Andreas</t>
  </si>
  <si>
    <t>Lennartz</t>
  </si>
  <si>
    <t xml:space="preserve"> Manni Nachwuchskader</t>
  </si>
  <si>
    <t>Wilke</t>
  </si>
  <si>
    <t>Kos</t>
  </si>
  <si>
    <t xml:space="preserve"> Dieter</t>
  </si>
  <si>
    <t>Sievers</t>
  </si>
  <si>
    <t xml:space="preserve"> Holger El Fantasma</t>
  </si>
  <si>
    <t>Füssl</t>
  </si>
  <si>
    <t>Lürken</t>
  </si>
  <si>
    <t xml:space="preserve"> Franz-Josef</t>
  </si>
  <si>
    <t>März</t>
  </si>
  <si>
    <t xml:space="preserve"> Georg</t>
  </si>
  <si>
    <t>Adang</t>
  </si>
  <si>
    <t xml:space="preserve"> Walter</t>
  </si>
  <si>
    <t>Abschlag</t>
  </si>
  <si>
    <t>Tornow</t>
  </si>
  <si>
    <t xml:space="preserve"> Tino</t>
  </si>
  <si>
    <t>Offermanns</t>
  </si>
  <si>
    <t>Heeren</t>
  </si>
  <si>
    <t>Conrads</t>
  </si>
  <si>
    <t>Eck</t>
  </si>
  <si>
    <t xml:space="preserve"> Bernhard</t>
  </si>
  <si>
    <t>Rädisch</t>
  </si>
  <si>
    <t xml:space="preserve"> Kalle</t>
  </si>
  <si>
    <t>Schmitt</t>
  </si>
  <si>
    <t xml:space="preserve"> Holger</t>
  </si>
  <si>
    <t>Mittelstädt</t>
  </si>
  <si>
    <t>Hennicken</t>
  </si>
  <si>
    <t xml:space="preserve"> Joachim</t>
  </si>
  <si>
    <t>Rosewich</t>
  </si>
  <si>
    <t>Huppertz</t>
  </si>
  <si>
    <t xml:space="preserve"> Marc</t>
  </si>
  <si>
    <t>Herzog</t>
  </si>
  <si>
    <t xml:space="preserve"> Christoph Vize</t>
  </si>
  <si>
    <t>Skups</t>
  </si>
  <si>
    <t xml:space="preserve"> Oliver</t>
  </si>
  <si>
    <t>Schramm</t>
  </si>
  <si>
    <t>Aretz</t>
  </si>
  <si>
    <t>Houben</t>
  </si>
  <si>
    <t>Sluysmans</t>
  </si>
  <si>
    <t>Robin</t>
  </si>
  <si>
    <t>Hamers</t>
  </si>
  <si>
    <t>Emile</t>
  </si>
  <si>
    <t>Knops</t>
  </si>
  <si>
    <t>Relouw</t>
  </si>
  <si>
    <t>Harry</t>
  </si>
  <si>
    <t>Klasens</t>
  </si>
  <si>
    <t>van den Hoven</t>
  </si>
  <si>
    <t>Hans-Peter</t>
  </si>
  <si>
    <t>Goessens</t>
  </si>
  <si>
    <t>Jean-Pierre</t>
  </si>
  <si>
    <t>Hoorweg</t>
  </si>
  <si>
    <t>Matthijs</t>
  </si>
  <si>
    <t>Peelen</t>
  </si>
  <si>
    <t>Robert</t>
  </si>
  <si>
    <t>Starmans</t>
  </si>
  <si>
    <t>Pierre</t>
  </si>
  <si>
    <t>de Jong</t>
  </si>
  <si>
    <t>Raats</t>
  </si>
  <si>
    <t>Marcel</t>
  </si>
  <si>
    <t>Moonen</t>
  </si>
  <si>
    <t>René</t>
  </si>
  <si>
    <t>Hoogeboom</t>
  </si>
  <si>
    <t>van Beek</t>
  </si>
  <si>
    <t>Mayk</t>
  </si>
  <si>
    <t>Leunissen</t>
  </si>
  <si>
    <t>Lenoire</t>
  </si>
  <si>
    <t>Marc</t>
  </si>
  <si>
    <t>van den Bergen</t>
  </si>
  <si>
    <t>Rutten</t>
  </si>
  <si>
    <t>Laurens</t>
  </si>
  <si>
    <t>van der Broeck</t>
  </si>
  <si>
    <t>van Erve</t>
  </si>
  <si>
    <t>Cooper</t>
  </si>
  <si>
    <t>Juul</t>
  </si>
  <si>
    <t>Stuart</t>
  </si>
  <si>
    <t>Donners</t>
  </si>
  <si>
    <t>Samet</t>
  </si>
  <si>
    <t>Resul</t>
  </si>
  <si>
    <t>Cornips</t>
  </si>
  <si>
    <t>André</t>
  </si>
  <si>
    <t>Stefan</t>
  </si>
  <si>
    <t>Michaux</t>
  </si>
  <si>
    <t>Arnaud</t>
  </si>
  <si>
    <t>Michel</t>
  </si>
  <si>
    <t>Loos</t>
  </si>
  <si>
    <t>Danny</t>
  </si>
  <si>
    <t>Kiessner</t>
  </si>
  <si>
    <t>Willi</t>
  </si>
  <si>
    <t>Rotheudt</t>
  </si>
  <si>
    <t>Ralph</t>
  </si>
  <si>
    <t>Braibant</t>
  </si>
  <si>
    <t>Alain</t>
  </si>
  <si>
    <t>Pieper</t>
  </si>
  <si>
    <t>Yves</t>
  </si>
  <si>
    <t>Collard</t>
  </si>
  <si>
    <t>Fischer</t>
  </si>
  <si>
    <t>Bernard</t>
  </si>
  <si>
    <t>Allmanns</t>
  </si>
  <si>
    <t>Rolf</t>
  </si>
  <si>
    <t>Palm</t>
  </si>
  <si>
    <t>Fettweis</t>
  </si>
  <si>
    <t>Manfred</t>
  </si>
  <si>
    <t>Schoofs</t>
  </si>
  <si>
    <t>Hübinger</t>
  </si>
  <si>
    <t>Göbbels</t>
  </si>
  <si>
    <t>Raphaël</t>
  </si>
  <si>
    <t>Brüll</t>
  </si>
  <si>
    <t>Scholl</t>
  </si>
  <si>
    <t>Mackels</t>
  </si>
  <si>
    <t>Daniel</t>
  </si>
  <si>
    <t>Kupper</t>
  </si>
  <si>
    <t>Ipach</t>
  </si>
  <si>
    <t>Klöcker</t>
  </si>
  <si>
    <t>Martin</t>
  </si>
  <si>
    <t>Gomze</t>
  </si>
  <si>
    <t>Siebenbour</t>
  </si>
  <si>
    <t>Serge</t>
  </si>
  <si>
    <t>Regnier</t>
  </si>
  <si>
    <t>Bogaert</t>
  </si>
  <si>
    <t>Charly</t>
  </si>
  <si>
    <t>Frisson</t>
  </si>
  <si>
    <t>Johan</t>
  </si>
  <si>
    <t>Rozein</t>
  </si>
  <si>
    <t>Jurgen</t>
  </si>
  <si>
    <t>Thoma</t>
  </si>
  <si>
    <t>Guenther</t>
  </si>
  <si>
    <t>Futterer</t>
  </si>
  <si>
    <t>Marcus</t>
  </si>
  <si>
    <t>Schaus</t>
  </si>
  <si>
    <t>Dieter</t>
  </si>
  <si>
    <t>Muylkens</t>
  </si>
  <si>
    <t>Vincent</t>
  </si>
  <si>
    <t>Niessen</t>
  </si>
  <si>
    <t>Harald</t>
  </si>
  <si>
    <t>Bougè</t>
  </si>
  <si>
    <t>Threinen</t>
  </si>
  <si>
    <t>Schaffrath</t>
  </si>
  <si>
    <t>Biet</t>
  </si>
  <si>
    <t>Lesecque</t>
  </si>
  <si>
    <t>Stephane</t>
  </si>
  <si>
    <t>Schlabertz</t>
  </si>
  <si>
    <t>Aerden</t>
  </si>
  <si>
    <t>Frankwin</t>
  </si>
  <si>
    <t>Vouhs</t>
  </si>
  <si>
    <t>Meys</t>
  </si>
  <si>
    <t>Claude</t>
  </si>
  <si>
    <t>Recker</t>
  </si>
  <si>
    <t>Charlier</t>
  </si>
  <si>
    <t>Manuel</t>
  </si>
  <si>
    <t>Ohn</t>
  </si>
  <si>
    <t>Steffens</t>
  </si>
  <si>
    <t>Valder</t>
  </si>
  <si>
    <t>Müller</t>
  </si>
  <si>
    <t>Delwasse</t>
  </si>
  <si>
    <t>Joel</t>
  </si>
  <si>
    <t>Lahaye</t>
  </si>
  <si>
    <t>Yvan</t>
  </si>
  <si>
    <t>Nulden</t>
  </si>
  <si>
    <t>Philippe</t>
  </si>
  <si>
    <t>Legrand</t>
  </si>
  <si>
    <t>Michels</t>
  </si>
  <si>
    <t>Julicher</t>
  </si>
  <si>
    <t>Sander</t>
  </si>
  <si>
    <t xml:space="preserve"> Hartmut</t>
  </si>
  <si>
    <t>Uellendall</t>
  </si>
  <si>
    <t xml:space="preserve"> Claus</t>
  </si>
  <si>
    <t>Heindrichs</t>
  </si>
  <si>
    <t xml:space="preserve"> Hermann</t>
  </si>
  <si>
    <t>Beringer</t>
  </si>
  <si>
    <t>Krischer</t>
  </si>
  <si>
    <t xml:space="preserve"> Siegfried</t>
  </si>
  <si>
    <t>Drenker</t>
  </si>
  <si>
    <t xml:space="preserve"> Ditmar</t>
  </si>
  <si>
    <t>Cosler</t>
  </si>
  <si>
    <t>Ahlersmeyer</t>
  </si>
  <si>
    <t>Frömbgen</t>
  </si>
  <si>
    <t>Riege</t>
  </si>
  <si>
    <t>Hoyer</t>
  </si>
  <si>
    <t>Groth</t>
  </si>
  <si>
    <t>Kaußen</t>
  </si>
  <si>
    <t>Hall</t>
  </si>
  <si>
    <t xml:space="preserve"> Reinhard</t>
  </si>
  <si>
    <t>Grief</t>
  </si>
  <si>
    <t xml:space="preserve"> Gerd</t>
  </si>
  <si>
    <t>Vossen</t>
  </si>
  <si>
    <t xml:space="preserve"> Jürgen</t>
  </si>
  <si>
    <t>Körfer</t>
  </si>
  <si>
    <t xml:space="preserve"> Herbert</t>
  </si>
  <si>
    <t>WILLEMS</t>
  </si>
  <si>
    <t>PATRICK</t>
  </si>
  <si>
    <t>HEINERS</t>
  </si>
  <si>
    <t>GUIDO</t>
  </si>
  <si>
    <t>SOBRY</t>
  </si>
  <si>
    <t>CLAUDE</t>
  </si>
  <si>
    <t>JACQUES</t>
  </si>
  <si>
    <t>YVES</t>
  </si>
  <si>
    <t>MEULEMEESTER</t>
  </si>
  <si>
    <t>VANDERBECK</t>
  </si>
  <si>
    <t>LOMBART</t>
  </si>
  <si>
    <t>FRÉDÉRIC</t>
  </si>
  <si>
    <t>DANIEL</t>
  </si>
  <si>
    <t>FICKERS</t>
  </si>
  <si>
    <t>VAN Dijk</t>
  </si>
  <si>
    <t>Nico</t>
  </si>
  <si>
    <t>CULOT</t>
  </si>
  <si>
    <t>JEAN-MARC</t>
  </si>
  <si>
    <t>Moustafa</t>
  </si>
  <si>
    <t>KOCH</t>
  </si>
  <si>
    <t>PHILIPPE</t>
  </si>
  <si>
    <t>GIGOT</t>
  </si>
  <si>
    <t>BEKKERING</t>
  </si>
  <si>
    <t>ERIK</t>
  </si>
  <si>
    <t>FERNANDEZ-VERA</t>
  </si>
  <si>
    <t>ANTONIO</t>
  </si>
  <si>
    <t>FOHAL</t>
  </si>
  <si>
    <t>JEAN-LUC</t>
  </si>
  <si>
    <t>BAURIN</t>
  </si>
  <si>
    <t>HERVE</t>
  </si>
  <si>
    <t>SEGERS</t>
  </si>
  <si>
    <t>GEERT</t>
  </si>
  <si>
    <t>MEZIANI</t>
  </si>
  <si>
    <t>MOHAND</t>
  </si>
  <si>
    <t>POUCET</t>
  </si>
  <si>
    <t>BENOIT</t>
  </si>
  <si>
    <t>COSENTINO</t>
  </si>
  <si>
    <t>GIUSEPPE</t>
  </si>
  <si>
    <t>DEMIN</t>
  </si>
  <si>
    <t>MICHEL</t>
  </si>
  <si>
    <t>ROSSI</t>
  </si>
  <si>
    <t>STEPHANE</t>
  </si>
  <si>
    <t>LEFEBVRE</t>
  </si>
  <si>
    <t>ANDRÉ</t>
  </si>
  <si>
    <t>BURION</t>
  </si>
  <si>
    <t>ALAIN</t>
  </si>
  <si>
    <t>BATISTIC</t>
  </si>
  <si>
    <t>SESTITO</t>
  </si>
  <si>
    <t>JOSEPH</t>
  </si>
  <si>
    <t>DENAYER</t>
  </si>
  <si>
    <t>VINCENT</t>
  </si>
  <si>
    <t>VOS</t>
  </si>
  <si>
    <t>PAUL</t>
  </si>
  <si>
    <t>PAULISSEN</t>
  </si>
  <si>
    <t>RICHARD</t>
  </si>
  <si>
    <t>HEUKEMES</t>
  </si>
  <si>
    <t>MARIO</t>
  </si>
  <si>
    <t>MARCHAND</t>
  </si>
  <si>
    <t>OLIVIER</t>
  </si>
  <si>
    <t>AZZOLINI</t>
  </si>
  <si>
    <t>PENSEZ</t>
  </si>
  <si>
    <t>PIERRE</t>
  </si>
  <si>
    <t>BONVARLEZ</t>
  </si>
  <si>
    <t>RUDI</t>
  </si>
  <si>
    <t>WOUTERS</t>
  </si>
  <si>
    <t>WILLIAM</t>
  </si>
  <si>
    <t>PIERRET</t>
  </si>
  <si>
    <t>THIERRY</t>
  </si>
  <si>
    <t>VETS</t>
  </si>
  <si>
    <t>HERMAN</t>
  </si>
  <si>
    <t>Stabel</t>
  </si>
  <si>
    <t>Berbuir</t>
  </si>
  <si>
    <t>Telöken</t>
  </si>
  <si>
    <t>El HASSOUTE</t>
  </si>
  <si>
    <t>VAN Raemdonck</t>
  </si>
  <si>
    <t>Hatle</t>
  </si>
  <si>
    <t>Behbehani</t>
  </si>
  <si>
    <t>Ramin</t>
  </si>
  <si>
    <t>Kehr</t>
  </si>
  <si>
    <t>Kraus</t>
  </si>
  <si>
    <t>Zöllner</t>
  </si>
  <si>
    <t>Dierk</t>
  </si>
  <si>
    <t>Queins</t>
  </si>
  <si>
    <t>Jürgens</t>
  </si>
  <si>
    <t>Dickheuer</t>
  </si>
  <si>
    <t>Rogowski</t>
  </si>
  <si>
    <t>Ervens</t>
  </si>
  <si>
    <t>Cranen</t>
  </si>
  <si>
    <t>Jupp</t>
  </si>
  <si>
    <t>Püttgen</t>
  </si>
  <si>
    <t>Schüller</t>
  </si>
  <si>
    <t>Moll</t>
  </si>
  <si>
    <t>Kalle</t>
  </si>
  <si>
    <t>Handels</t>
  </si>
  <si>
    <t>Kuhl</t>
  </si>
  <si>
    <t>Lorenz</t>
  </si>
  <si>
    <t>Hartmut</t>
  </si>
  <si>
    <t>Grooz</t>
  </si>
  <si>
    <t>Hoffmann</t>
  </si>
  <si>
    <t>Wilk</t>
  </si>
  <si>
    <t>Reul</t>
  </si>
  <si>
    <t>Heinrichs</t>
  </si>
  <si>
    <t>Wahlen</t>
  </si>
  <si>
    <t>Axel</t>
  </si>
  <si>
    <t>Nordt</t>
  </si>
  <si>
    <t>Sieven</t>
  </si>
  <si>
    <t>Dupont</t>
  </si>
  <si>
    <t>Georg</t>
  </si>
  <si>
    <t>Ronny</t>
  </si>
  <si>
    <t>Geiersbach</t>
  </si>
  <si>
    <t>Linssen</t>
  </si>
  <si>
    <t>Ader</t>
  </si>
  <si>
    <t>Bakker</t>
  </si>
  <si>
    <t>Edgar</t>
  </si>
  <si>
    <t>van Berkel</t>
  </si>
  <si>
    <t>Zohr</t>
  </si>
  <si>
    <t>Ahrens</t>
  </si>
  <si>
    <t>Slijpen</t>
  </si>
  <si>
    <t>Ruud</t>
  </si>
  <si>
    <t>Klos</t>
  </si>
  <si>
    <t>Paul</t>
  </si>
  <si>
    <t>Kam</t>
  </si>
  <si>
    <t>Theeven</t>
  </si>
  <si>
    <t>Mark</t>
  </si>
  <si>
    <t>Bohler</t>
  </si>
  <si>
    <t>Tom</t>
  </si>
  <si>
    <t>Demandt</t>
  </si>
  <si>
    <t>Schleijper</t>
  </si>
  <si>
    <t>Hol</t>
  </si>
  <si>
    <t>Salden</t>
  </si>
  <si>
    <t>Strijdonk</t>
  </si>
  <si>
    <t>Kever</t>
  </si>
  <si>
    <t>Reichert</t>
  </si>
  <si>
    <t>Parting</t>
  </si>
  <si>
    <t>Joerg</t>
  </si>
  <si>
    <t>Hansen</t>
  </si>
  <si>
    <t>Kniebeler</t>
  </si>
  <si>
    <t>Alt</t>
  </si>
  <si>
    <t>Josef</t>
  </si>
  <si>
    <t>Kossler</t>
  </si>
  <si>
    <t>Antony</t>
  </si>
  <si>
    <t>Ritter</t>
  </si>
  <si>
    <t>Kaymer</t>
  </si>
  <si>
    <t>Rigo</t>
  </si>
  <si>
    <t>Roebrocks</t>
  </si>
  <si>
    <t>Wirths</t>
  </si>
  <si>
    <t>Gerres</t>
  </si>
  <si>
    <t>Quick</t>
  </si>
  <si>
    <t>Raimund</t>
  </si>
  <si>
    <t>Wollenweber</t>
  </si>
  <si>
    <t>Mayne</t>
  </si>
  <si>
    <t>Oldenburg</t>
  </si>
  <si>
    <t>Rompen</t>
  </si>
  <si>
    <t>Malejka</t>
  </si>
  <si>
    <t>Ingo</t>
  </si>
  <si>
    <t>Billmann</t>
  </si>
  <si>
    <t>Ritzka</t>
  </si>
  <si>
    <t>Dellen</t>
  </si>
  <si>
    <t>Kohl</t>
  </si>
  <si>
    <t>Schulze</t>
  </si>
  <si>
    <t>Alexander</t>
  </si>
  <si>
    <t>Merkes</t>
  </si>
  <si>
    <t>Reinhold</t>
  </si>
  <si>
    <t>Jeglinski</t>
  </si>
  <si>
    <t>Alieff</t>
  </si>
  <si>
    <t>Siebertz</t>
  </si>
  <si>
    <t>Schütz</t>
  </si>
  <si>
    <t>Mohren</t>
  </si>
  <si>
    <t>van der Veen</t>
  </si>
  <si>
    <t>Iwan</t>
  </si>
  <si>
    <t>Gero</t>
  </si>
  <si>
    <t>Fuß</t>
  </si>
  <si>
    <t>Gregor</t>
  </si>
  <si>
    <t>Küpper</t>
  </si>
  <si>
    <t>Jung</t>
  </si>
  <si>
    <t>Giesen</t>
  </si>
  <si>
    <t>Buschmann</t>
  </si>
  <si>
    <t>Gatzios</t>
  </si>
  <si>
    <t>Petros</t>
  </si>
  <si>
    <t>Speck</t>
  </si>
  <si>
    <t>Linzenmeier</t>
  </si>
  <si>
    <t>Twan</t>
  </si>
  <si>
    <t>Wagemann</t>
  </si>
  <si>
    <t>Jedamzik</t>
  </si>
  <si>
    <t>Press</t>
  </si>
  <si>
    <t>Dietmar</t>
  </si>
  <si>
    <t>Gier</t>
  </si>
  <si>
    <t>Padberg</t>
  </si>
  <si>
    <t>Dedem</t>
  </si>
  <si>
    <t>Achim</t>
  </si>
  <si>
    <t>Hagens</t>
  </si>
  <si>
    <t>Nickel</t>
  </si>
  <si>
    <t>Knauf</t>
  </si>
  <si>
    <t>Albert</t>
  </si>
  <si>
    <t>Notermanns</t>
  </si>
  <si>
    <t>Eric</t>
  </si>
  <si>
    <t>Marckelbach</t>
  </si>
  <si>
    <t>Freialdenhoven</t>
  </si>
  <si>
    <t>Schorisch</t>
  </si>
  <si>
    <t>Mäntele</t>
  </si>
  <si>
    <t>Manni</t>
  </si>
  <si>
    <t>Jenniges</t>
  </si>
  <si>
    <t xml:space="preserve"> Heinz Peter</t>
  </si>
  <si>
    <t>Grosch</t>
  </si>
  <si>
    <t>Rolfs</t>
  </si>
  <si>
    <t>Dülks</t>
  </si>
  <si>
    <t xml:space="preserve"> Günter</t>
  </si>
  <si>
    <t>Regiment</t>
  </si>
  <si>
    <t>Schartmann</t>
  </si>
  <si>
    <t xml:space="preserve">  14 BESTE</t>
  </si>
  <si>
    <t>Scheld</t>
  </si>
  <si>
    <t xml:space="preserve"> Urban</t>
  </si>
  <si>
    <t>Grüner</t>
  </si>
  <si>
    <t xml:space="preserve"> Mark</t>
  </si>
  <si>
    <t>Dreesbach</t>
  </si>
  <si>
    <t>NETTERSHEIM</t>
  </si>
  <si>
    <t>BÜRGER</t>
  </si>
  <si>
    <t>PRIGGE</t>
  </si>
  <si>
    <t>Frithjof</t>
  </si>
  <si>
    <t>SIEDLER</t>
  </si>
  <si>
    <t>Dirk Chr.</t>
  </si>
  <si>
    <t>VON KAN</t>
  </si>
  <si>
    <t>Rogen</t>
  </si>
  <si>
    <t>STEINHAUER</t>
  </si>
  <si>
    <t>MEISENBERG</t>
  </si>
  <si>
    <t>Hans-Josef</t>
  </si>
  <si>
    <t>GASPERS</t>
  </si>
  <si>
    <t>ERNST</t>
  </si>
  <si>
    <t xml:space="preserve"> Guido</t>
  </si>
  <si>
    <t>Beyer</t>
  </si>
  <si>
    <t>Bey</t>
  </si>
  <si>
    <t xml:space="preserve"> Rico</t>
  </si>
  <si>
    <t>Carmanns</t>
  </si>
  <si>
    <t>Nachtigäller</t>
  </si>
  <si>
    <t>Reindahl</t>
  </si>
  <si>
    <t>Flock</t>
  </si>
  <si>
    <t>Schambergen</t>
  </si>
  <si>
    <t xml:space="preserve"> Thom</t>
  </si>
  <si>
    <t>Schneider</t>
  </si>
  <si>
    <t>Witt</t>
  </si>
  <si>
    <t>Castronovo</t>
  </si>
  <si>
    <t xml:space="preserve"> Giuseppe</t>
  </si>
  <si>
    <t>Krüger</t>
  </si>
  <si>
    <t>Vermeer</t>
  </si>
  <si>
    <t>Meiranke</t>
  </si>
  <si>
    <t>Sauer</t>
  </si>
  <si>
    <t xml:space="preserve"> Klaus</t>
  </si>
  <si>
    <t>Nideggen-Abenden</t>
  </si>
  <si>
    <t>BOEMER</t>
  </si>
  <si>
    <t>Gerhard</t>
  </si>
  <si>
    <t>LOQUET</t>
  </si>
  <si>
    <t>Jean-Marc</t>
  </si>
  <si>
    <t>FEY</t>
  </si>
  <si>
    <t>CATTEEUW</t>
  </si>
  <si>
    <t>GRAYET</t>
  </si>
  <si>
    <t>David</t>
  </si>
  <si>
    <t>LINDEN</t>
  </si>
  <si>
    <t>HERNANDEZ</t>
  </si>
  <si>
    <t>LEEMANS</t>
  </si>
  <si>
    <t>Jean-Francois</t>
  </si>
  <si>
    <t>Vanwersch</t>
  </si>
  <si>
    <t xml:space="preserve"> Bert</t>
  </si>
  <si>
    <t xml:space="preserve"> Norbert</t>
  </si>
  <si>
    <t>Kurek</t>
  </si>
  <si>
    <t xml:space="preserve"> Benedikt</t>
  </si>
  <si>
    <t>Thapa</t>
  </si>
  <si>
    <t xml:space="preserve"> Atul</t>
  </si>
  <si>
    <t>Fisch</t>
  </si>
  <si>
    <t xml:space="preserve"> Reinhold</t>
  </si>
  <si>
    <t>Nowak</t>
  </si>
  <si>
    <t xml:space="preserve"> Bernd</t>
  </si>
  <si>
    <t>Schillings</t>
  </si>
  <si>
    <t xml:space="preserve"> Otmar</t>
  </si>
  <si>
    <t>Vogt</t>
  </si>
  <si>
    <t xml:space="preserve"> Jrgen</t>
  </si>
  <si>
    <t>Zeppa</t>
  </si>
  <si>
    <t xml:space="preserve"> Daniel</t>
  </si>
  <si>
    <t>Baumann</t>
  </si>
  <si>
    <t>Brebeck</t>
  </si>
  <si>
    <t xml:space="preserve"> Bodo</t>
  </si>
  <si>
    <t>Gláer</t>
  </si>
  <si>
    <t xml:space="preserve"> Harald</t>
  </si>
  <si>
    <t>Klcker</t>
  </si>
  <si>
    <t>Dijkslag</t>
  </si>
  <si>
    <t xml:space="preserve"> Gerrit</t>
  </si>
  <si>
    <t>Radermacher</t>
  </si>
  <si>
    <t xml:space="preserve"> Peter</t>
  </si>
  <si>
    <t>Pesler</t>
  </si>
  <si>
    <t xml:space="preserve"> Gnther</t>
  </si>
  <si>
    <t>Sattler</t>
  </si>
  <si>
    <t>Roesgen</t>
  </si>
  <si>
    <t>Mulder</t>
  </si>
  <si>
    <t>Pfannenschmidt</t>
  </si>
  <si>
    <t xml:space="preserve"> Timo</t>
  </si>
  <si>
    <t xml:space="preserve"> Jörg</t>
  </si>
  <si>
    <t>Wolters</t>
  </si>
  <si>
    <t>Esser</t>
  </si>
  <si>
    <t>Donadt</t>
  </si>
  <si>
    <t>Reuls</t>
  </si>
  <si>
    <t>Dülken</t>
  </si>
  <si>
    <t>Wirtz</t>
  </si>
  <si>
    <t>Herrmann</t>
  </si>
  <si>
    <t>Wadewitz</t>
  </si>
  <si>
    <t>Carsten</t>
  </si>
  <si>
    <t>Theo</t>
  </si>
  <si>
    <t>Celie</t>
  </si>
  <si>
    <t>P</t>
  </si>
  <si>
    <t>heer</t>
  </si>
  <si>
    <t>De</t>
  </si>
  <si>
    <t>Jacobs</t>
  </si>
  <si>
    <t>van der Valk</t>
  </si>
  <si>
    <t>van Gurp</t>
  </si>
  <si>
    <t>van Kan</t>
  </si>
  <si>
    <t>van Puijvelde</t>
  </si>
  <si>
    <t>Alhäuser</t>
  </si>
  <si>
    <t>Jochen</t>
  </si>
  <si>
    <t>Palmen</t>
  </si>
  <si>
    <t>Eppink</t>
  </si>
  <si>
    <t>Weber</t>
  </si>
  <si>
    <t>Horst</t>
  </si>
  <si>
    <t>Geulen</t>
  </si>
  <si>
    <t>Schmitz</t>
  </si>
  <si>
    <t>Vietzke</t>
  </si>
  <si>
    <t>Schankula</t>
  </si>
  <si>
    <t>Edmund</t>
  </si>
  <si>
    <t>Väisänen</t>
  </si>
  <si>
    <t>Mikael</t>
  </si>
  <si>
    <t>Rmili</t>
  </si>
  <si>
    <t>Mohamed</t>
  </si>
  <si>
    <t>Reinartz</t>
  </si>
  <si>
    <t xml:space="preserve"> Willi</t>
  </si>
  <si>
    <t>Fallah</t>
  </si>
  <si>
    <t xml:space="preserve"> Hicham</t>
  </si>
  <si>
    <t>Menzel</t>
  </si>
  <si>
    <t>Böersch</t>
  </si>
  <si>
    <t>Barion</t>
  </si>
  <si>
    <t>Kurtz</t>
  </si>
  <si>
    <t xml:space="preserve"> Lothar</t>
  </si>
  <si>
    <t>Krafft</t>
  </si>
  <si>
    <t>Weller</t>
  </si>
  <si>
    <t>Blümel</t>
  </si>
  <si>
    <t xml:space="preserve"> Friedhelm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</si>
</sst>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8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0"/>
      <color indexed="10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3F4F5"/>
        <bgColor indexed="64"/>
      </patternFill>
    </fill>
    <fill>
      <patternFill patternType="solid">
        <fgColor rgb="FFFFFACD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5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5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53" applyFont="1" applyBorder="1" quotePrefix="1">
      <alignment/>
      <protection/>
    </xf>
    <xf numFmtId="0" fontId="0" fillId="0" borderId="10" xfId="53" applyFont="1" applyBorder="1">
      <alignment/>
      <protection/>
    </xf>
    <xf numFmtId="0" fontId="29" fillId="0" borderId="10" xfId="0" applyFont="1" applyBorder="1" applyAlignment="1">
      <alignment horizontal="left" wrapText="1"/>
    </xf>
    <xf numFmtId="0" fontId="54" fillId="0" borderId="10" xfId="53" applyFont="1" applyBorder="1" applyProtection="1">
      <alignment/>
      <protection locked="0"/>
    </xf>
    <xf numFmtId="0" fontId="0" fillId="0" borderId="10" xfId="0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/>
    </xf>
    <xf numFmtId="0" fontId="2" fillId="0" borderId="10" xfId="53" applyFont="1" applyBorder="1" quotePrefix="1">
      <alignment/>
      <protection/>
    </xf>
    <xf numFmtId="0" fontId="55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vertical="center"/>
    </xf>
    <xf numFmtId="0" fontId="56" fillId="35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wrapText="1"/>
    </xf>
    <xf numFmtId="0" fontId="57" fillId="35" borderId="10" xfId="0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574"/>
  <sheetViews>
    <sheetView showGridLines="0" tabSelected="1" zoomScalePageLayoutView="0" workbookViewId="0" topLeftCell="A1">
      <pane xSplit="10" ySplit="2" topLeftCell="K525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7" sqref="A27:A543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5.7109375" style="3" customWidth="1"/>
    <col min="4" max="5" width="4.7109375" style="3" customWidth="1"/>
    <col min="6" max="6" width="4.7109375" style="13" customWidth="1"/>
    <col min="7" max="8" width="12.140625" style="25" customWidth="1"/>
    <col min="9" max="9" width="5.8515625" style="19" customWidth="1"/>
    <col min="10" max="10" width="20.7109375" style="3" customWidth="1"/>
    <col min="11" max="35" width="2.7109375" style="3" customWidth="1"/>
    <col min="36" max="43" width="3.00390625" style="3" customWidth="1"/>
    <col min="44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68" t="s">
        <v>99</v>
      </c>
      <c r="B1" s="68"/>
      <c r="C1" s="68"/>
      <c r="D1" s="68"/>
      <c r="E1" s="68"/>
      <c r="F1" s="68"/>
      <c r="G1" s="68"/>
      <c r="H1" s="68"/>
      <c r="I1" s="68"/>
      <c r="J1" s="68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7" s="1" customFormat="1" ht="96" customHeight="1">
      <c r="A2" s="6" t="s">
        <v>8</v>
      </c>
      <c r="B2" s="7" t="s">
        <v>7</v>
      </c>
      <c r="C2" s="8" t="s">
        <v>6</v>
      </c>
      <c r="D2" s="8" t="s">
        <v>710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27" t="s">
        <v>98</v>
      </c>
      <c r="L2" s="12" t="s">
        <v>33</v>
      </c>
      <c r="M2" s="12" t="s">
        <v>15</v>
      </c>
      <c r="N2" s="12" t="s">
        <v>16</v>
      </c>
      <c r="O2" s="28" t="s">
        <v>14</v>
      </c>
      <c r="P2" s="12" t="s">
        <v>17</v>
      </c>
      <c r="Q2" s="12" t="s">
        <v>18</v>
      </c>
      <c r="R2" s="28" t="s">
        <v>19</v>
      </c>
      <c r="S2" s="12" t="s">
        <v>34</v>
      </c>
      <c r="T2" s="12" t="s">
        <v>9</v>
      </c>
      <c r="U2" s="12" t="s">
        <v>21</v>
      </c>
      <c r="V2" s="28" t="s">
        <v>10</v>
      </c>
      <c r="W2" s="12" t="s">
        <v>20</v>
      </c>
      <c r="X2" s="12" t="s">
        <v>137</v>
      </c>
      <c r="Y2" s="12" t="s">
        <v>38</v>
      </c>
      <c r="Z2" s="12" t="s">
        <v>22</v>
      </c>
      <c r="AA2" s="12" t="s">
        <v>12</v>
      </c>
      <c r="AB2" s="12" t="s">
        <v>31</v>
      </c>
      <c r="AC2" s="12" t="s">
        <v>35</v>
      </c>
      <c r="AD2" s="12" t="s">
        <v>36</v>
      </c>
      <c r="AE2" s="12" t="s">
        <v>13</v>
      </c>
      <c r="AF2" s="28" t="s">
        <v>37</v>
      </c>
      <c r="AG2" s="28" t="s">
        <v>23</v>
      </c>
      <c r="AH2" s="28" t="s">
        <v>11</v>
      </c>
      <c r="AI2" s="12" t="s">
        <v>39</v>
      </c>
      <c r="AJ2" s="12" t="s">
        <v>34</v>
      </c>
      <c r="AK2" s="12" t="s">
        <v>24</v>
      </c>
      <c r="AL2" s="12" t="s">
        <v>25</v>
      </c>
      <c r="AM2" s="12" t="s">
        <v>40</v>
      </c>
      <c r="AN2" s="12" t="s">
        <v>748</v>
      </c>
      <c r="AO2" s="12" t="s">
        <v>26</v>
      </c>
      <c r="AP2" s="12" t="s">
        <v>30</v>
      </c>
      <c r="AQ2" s="12" t="s">
        <v>32</v>
      </c>
      <c r="AR2" s="12" t="s">
        <v>27</v>
      </c>
      <c r="AS2" s="12" t="s">
        <v>28</v>
      </c>
      <c r="AT2" s="12" t="s">
        <v>29</v>
      </c>
      <c r="AU2" s="12"/>
    </row>
    <row r="3" spans="1:49" s="1" customFormat="1" ht="13.5" customHeight="1">
      <c r="A3" s="30">
        <v>1</v>
      </c>
      <c r="B3" s="2">
        <f aca="true" t="shared" si="0" ref="B3:B23">SUM(K3:AW3)</f>
        <v>1038</v>
      </c>
      <c r="C3" s="17">
        <f aca="true" t="shared" si="1" ref="C3:C23">COUNT(K3:AW3)</f>
        <v>21</v>
      </c>
      <c r="D3" s="17">
        <f aca="true" t="shared" si="2" ref="D3:D23"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</f>
        <v>700</v>
      </c>
      <c r="E3" s="17">
        <f aca="true" t="shared" si="3" ref="E3:E23">IF(COUNT(K3:AW3)&lt;19,IF(COUNT(K3:AW3)&gt;13,(COUNT(K3:AW3)-14),0)*20,100)</f>
        <v>100</v>
      </c>
      <c r="F3" s="18">
        <f aca="true" t="shared" si="4" ref="F3:F23">D3+E3</f>
        <v>800</v>
      </c>
      <c r="G3" s="56" t="s">
        <v>264</v>
      </c>
      <c r="H3" s="20" t="s">
        <v>265</v>
      </c>
      <c r="I3" s="41"/>
      <c r="J3" s="40"/>
      <c r="K3" s="3"/>
      <c r="L3" s="3"/>
      <c r="M3" s="3"/>
      <c r="N3" s="3">
        <v>50</v>
      </c>
      <c r="O3" s="3">
        <v>50</v>
      </c>
      <c r="P3" s="3"/>
      <c r="Q3" s="3">
        <v>50</v>
      </c>
      <c r="R3" s="3"/>
      <c r="S3" s="3">
        <v>50</v>
      </c>
      <c r="T3" s="3">
        <v>50</v>
      </c>
      <c r="U3" s="3">
        <v>50</v>
      </c>
      <c r="V3" s="3">
        <v>50</v>
      </c>
      <c r="W3" s="16">
        <v>50</v>
      </c>
      <c r="X3" s="3"/>
      <c r="Y3" s="3">
        <v>50</v>
      </c>
      <c r="Z3" s="3">
        <v>50</v>
      </c>
      <c r="AA3" s="3">
        <v>50</v>
      </c>
      <c r="AB3" s="3">
        <v>50</v>
      </c>
      <c r="AC3" s="3">
        <v>50</v>
      </c>
      <c r="AD3" s="3"/>
      <c r="AE3" s="3"/>
      <c r="AF3" s="3">
        <v>49</v>
      </c>
      <c r="AG3" s="3">
        <v>49</v>
      </c>
      <c r="AH3" s="16">
        <v>49</v>
      </c>
      <c r="AI3" s="3"/>
      <c r="AJ3" s="3">
        <v>48</v>
      </c>
      <c r="AK3" s="3"/>
      <c r="AL3" s="3">
        <v>49</v>
      </c>
      <c r="AM3" s="3">
        <v>50</v>
      </c>
      <c r="AN3" s="16">
        <v>44</v>
      </c>
      <c r="AO3" s="3"/>
      <c r="AP3" s="3"/>
      <c r="AQ3" s="3">
        <v>50</v>
      </c>
      <c r="AR3" s="3"/>
      <c r="AS3" s="3"/>
      <c r="AT3" s="3"/>
      <c r="AU3" s="3"/>
      <c r="AV3" s="5"/>
      <c r="AW3" s="2"/>
    </row>
    <row r="4" spans="1:49" s="1" customFormat="1" ht="13.5" customHeight="1">
      <c r="A4" s="30">
        <v>2</v>
      </c>
      <c r="B4" s="2">
        <f t="shared" si="0"/>
        <v>1139</v>
      </c>
      <c r="C4" s="17">
        <f t="shared" si="1"/>
        <v>23</v>
      </c>
      <c r="D4" s="17">
        <f t="shared" si="2"/>
        <v>698</v>
      </c>
      <c r="E4" s="17">
        <f t="shared" si="3"/>
        <v>100</v>
      </c>
      <c r="F4" s="18">
        <f t="shared" si="4"/>
        <v>798</v>
      </c>
      <c r="G4" s="14" t="s">
        <v>41</v>
      </c>
      <c r="H4" s="39" t="s">
        <v>128</v>
      </c>
      <c r="I4" s="35"/>
      <c r="J4" s="34"/>
      <c r="K4" s="16">
        <v>50</v>
      </c>
      <c r="L4" s="3">
        <v>50</v>
      </c>
      <c r="M4" s="3">
        <v>49</v>
      </c>
      <c r="N4" s="3"/>
      <c r="O4" s="3"/>
      <c r="P4" s="16"/>
      <c r="Q4" s="3">
        <v>49</v>
      </c>
      <c r="R4" s="3">
        <v>49</v>
      </c>
      <c r="S4" s="16">
        <v>49</v>
      </c>
      <c r="T4" s="16">
        <v>49</v>
      </c>
      <c r="U4" s="16">
        <v>50</v>
      </c>
      <c r="V4" s="3">
        <v>49</v>
      </c>
      <c r="W4" s="3"/>
      <c r="X4" s="3"/>
      <c r="Y4" s="3"/>
      <c r="Z4" s="3"/>
      <c r="AA4" s="3"/>
      <c r="AB4" s="23"/>
      <c r="AC4" s="16">
        <v>50</v>
      </c>
      <c r="AD4" s="16">
        <v>50</v>
      </c>
      <c r="AE4" s="3">
        <v>50</v>
      </c>
      <c r="AF4" s="16">
        <v>50</v>
      </c>
      <c r="AG4" s="3"/>
      <c r="AH4" s="3"/>
      <c r="AI4" s="3">
        <v>50</v>
      </c>
      <c r="AJ4" s="3">
        <v>49</v>
      </c>
      <c r="AK4" s="3"/>
      <c r="AL4" s="16"/>
      <c r="AM4" s="16">
        <v>49</v>
      </c>
      <c r="AN4" s="16">
        <v>49</v>
      </c>
      <c r="AO4" s="16">
        <v>50</v>
      </c>
      <c r="AP4" s="16">
        <v>50</v>
      </c>
      <c r="AQ4" s="3">
        <v>50</v>
      </c>
      <c r="AR4" s="3">
        <v>49</v>
      </c>
      <c r="AS4" s="23">
        <v>49</v>
      </c>
      <c r="AT4" s="16">
        <v>50</v>
      </c>
      <c r="AU4" s="3"/>
      <c r="AV4" s="5"/>
      <c r="AW4" s="2"/>
    </row>
    <row r="5" spans="1:49" s="1" customFormat="1" ht="13.5" customHeight="1">
      <c r="A5" s="30">
        <v>3</v>
      </c>
      <c r="B5" s="2">
        <f t="shared" si="0"/>
        <v>1355</v>
      </c>
      <c r="C5" s="17">
        <f t="shared" si="1"/>
        <v>29</v>
      </c>
      <c r="D5" s="17">
        <f t="shared" si="2"/>
        <v>680</v>
      </c>
      <c r="E5" s="17">
        <f t="shared" si="3"/>
        <v>100</v>
      </c>
      <c r="F5" s="18">
        <f t="shared" si="4"/>
        <v>780</v>
      </c>
      <c r="G5" s="48" t="s">
        <v>449</v>
      </c>
      <c r="H5" s="22" t="s">
        <v>167</v>
      </c>
      <c r="I5" s="22"/>
      <c r="J5" s="39"/>
      <c r="K5" s="3"/>
      <c r="L5" s="3"/>
      <c r="M5" s="3"/>
      <c r="N5" s="3"/>
      <c r="O5" s="3"/>
      <c r="P5" s="3"/>
      <c r="Q5" s="16">
        <v>30</v>
      </c>
      <c r="R5" s="16">
        <v>43</v>
      </c>
      <c r="S5" s="16">
        <v>40</v>
      </c>
      <c r="T5" s="3">
        <v>48</v>
      </c>
      <c r="U5" s="16">
        <v>48</v>
      </c>
      <c r="V5" s="3">
        <v>48</v>
      </c>
      <c r="W5" s="16">
        <v>49</v>
      </c>
      <c r="X5" s="16">
        <v>48</v>
      </c>
      <c r="Y5" s="3"/>
      <c r="Z5" s="16">
        <v>49</v>
      </c>
      <c r="AA5" s="16">
        <v>49</v>
      </c>
      <c r="AB5" s="16">
        <v>48</v>
      </c>
      <c r="AC5" s="16">
        <v>48</v>
      </c>
      <c r="AD5" s="16">
        <v>48</v>
      </c>
      <c r="AE5" s="23">
        <v>48</v>
      </c>
      <c r="AF5" s="23">
        <v>47</v>
      </c>
      <c r="AG5" s="3">
        <v>48</v>
      </c>
      <c r="AH5" s="3">
        <v>50</v>
      </c>
      <c r="AI5" s="16">
        <v>48</v>
      </c>
      <c r="AJ5" s="3">
        <v>43</v>
      </c>
      <c r="AK5" s="3">
        <v>47</v>
      </c>
      <c r="AL5" s="23">
        <v>48</v>
      </c>
      <c r="AM5" s="23">
        <v>47</v>
      </c>
      <c r="AN5" s="16">
        <v>47</v>
      </c>
      <c r="AO5" s="16">
        <v>49</v>
      </c>
      <c r="AP5" s="16">
        <v>49</v>
      </c>
      <c r="AQ5" s="23">
        <v>49</v>
      </c>
      <c r="AR5" s="3">
        <v>48</v>
      </c>
      <c r="AS5" s="23">
        <v>48</v>
      </c>
      <c r="AT5" s="16">
        <v>43</v>
      </c>
      <c r="AU5" s="3"/>
      <c r="AV5" s="5"/>
      <c r="AW5" s="2"/>
    </row>
    <row r="6" spans="1:49" s="1" customFormat="1" ht="13.5" customHeight="1">
      <c r="A6" s="30">
        <v>4</v>
      </c>
      <c r="B6" s="2">
        <f t="shared" si="0"/>
        <v>1500</v>
      </c>
      <c r="C6" s="17">
        <f t="shared" si="1"/>
        <v>33</v>
      </c>
      <c r="D6" s="17">
        <f t="shared" si="2"/>
        <v>676</v>
      </c>
      <c r="E6" s="17">
        <f t="shared" si="3"/>
        <v>100</v>
      </c>
      <c r="F6" s="18">
        <f t="shared" si="4"/>
        <v>776</v>
      </c>
      <c r="G6" s="14" t="s">
        <v>44</v>
      </c>
      <c r="H6" s="48" t="s">
        <v>49</v>
      </c>
      <c r="I6" s="48"/>
      <c r="J6" s="48"/>
      <c r="K6" s="26">
        <v>48</v>
      </c>
      <c r="L6" s="3">
        <v>46</v>
      </c>
      <c r="M6" s="3">
        <v>47</v>
      </c>
      <c r="N6" s="3">
        <v>48</v>
      </c>
      <c r="O6" s="3">
        <v>39</v>
      </c>
      <c r="P6" s="3">
        <v>21</v>
      </c>
      <c r="Q6" s="3">
        <v>45</v>
      </c>
      <c r="R6" s="3">
        <v>46</v>
      </c>
      <c r="S6" s="3">
        <v>43</v>
      </c>
      <c r="T6" s="3">
        <v>47</v>
      </c>
      <c r="U6" s="3">
        <v>48</v>
      </c>
      <c r="V6" s="3">
        <v>42</v>
      </c>
      <c r="W6" s="3"/>
      <c r="X6" s="3"/>
      <c r="Y6" s="3">
        <v>47</v>
      </c>
      <c r="Z6" s="3">
        <v>49</v>
      </c>
      <c r="AA6" s="3">
        <v>47</v>
      </c>
      <c r="AB6" s="3">
        <v>46</v>
      </c>
      <c r="AC6" s="3">
        <v>49</v>
      </c>
      <c r="AD6" s="3">
        <v>47</v>
      </c>
      <c r="AE6" s="3">
        <v>49</v>
      </c>
      <c r="AF6" s="16">
        <v>49</v>
      </c>
      <c r="AG6" s="3">
        <v>47</v>
      </c>
      <c r="AH6" s="3">
        <v>49</v>
      </c>
      <c r="AI6" s="3">
        <v>44</v>
      </c>
      <c r="AJ6" s="3">
        <v>46</v>
      </c>
      <c r="AK6" s="3">
        <v>32</v>
      </c>
      <c r="AL6" s="3">
        <v>47</v>
      </c>
      <c r="AM6" s="3">
        <v>47</v>
      </c>
      <c r="AN6" s="3"/>
      <c r="AO6" s="3">
        <v>50</v>
      </c>
      <c r="AP6" s="3">
        <v>48</v>
      </c>
      <c r="AQ6" s="23">
        <v>48</v>
      </c>
      <c r="AR6" s="3">
        <v>45</v>
      </c>
      <c r="AS6" s="16">
        <v>47</v>
      </c>
      <c r="AT6" s="3">
        <v>47</v>
      </c>
      <c r="AU6" s="3"/>
      <c r="AV6" s="5"/>
      <c r="AW6" s="17"/>
    </row>
    <row r="7" spans="1:49" s="1" customFormat="1" ht="13.5" customHeight="1">
      <c r="A7" s="30">
        <v>5</v>
      </c>
      <c r="B7" s="2">
        <f t="shared" si="0"/>
        <v>970</v>
      </c>
      <c r="C7" s="17">
        <f t="shared" si="1"/>
        <v>23</v>
      </c>
      <c r="D7" s="17">
        <f t="shared" si="2"/>
        <v>651</v>
      </c>
      <c r="E7" s="17">
        <f t="shared" si="3"/>
        <v>100</v>
      </c>
      <c r="F7" s="18">
        <f t="shared" si="4"/>
        <v>751</v>
      </c>
      <c r="G7" s="14" t="s">
        <v>96</v>
      </c>
      <c r="H7" s="48" t="s">
        <v>49</v>
      </c>
      <c r="I7" s="22"/>
      <c r="J7" s="22"/>
      <c r="K7" s="16">
        <v>42</v>
      </c>
      <c r="L7" s="3">
        <v>39</v>
      </c>
      <c r="M7" s="3">
        <v>18</v>
      </c>
      <c r="N7" s="16">
        <v>41</v>
      </c>
      <c r="O7" s="3"/>
      <c r="P7" s="3">
        <v>18</v>
      </c>
      <c r="Q7" s="3">
        <v>42</v>
      </c>
      <c r="R7" s="3"/>
      <c r="S7" s="3"/>
      <c r="T7" s="3">
        <v>45</v>
      </c>
      <c r="U7" s="3">
        <v>46</v>
      </c>
      <c r="V7" s="3">
        <v>37</v>
      </c>
      <c r="W7" s="3">
        <v>44</v>
      </c>
      <c r="X7" s="3"/>
      <c r="Y7" s="3">
        <v>41</v>
      </c>
      <c r="Z7" s="3"/>
      <c r="AA7" s="3">
        <v>46</v>
      </c>
      <c r="AB7" s="3"/>
      <c r="AC7" s="3">
        <v>48</v>
      </c>
      <c r="AD7" s="3">
        <v>48</v>
      </c>
      <c r="AE7" s="3">
        <v>48</v>
      </c>
      <c r="AF7" s="3">
        <v>48</v>
      </c>
      <c r="AG7" s="3"/>
      <c r="AH7" s="3">
        <v>48</v>
      </c>
      <c r="AI7" s="3">
        <v>45</v>
      </c>
      <c r="AJ7" s="3"/>
      <c r="AK7" s="3"/>
      <c r="AL7" s="3"/>
      <c r="AM7" s="3"/>
      <c r="AN7" s="16"/>
      <c r="AO7" s="3">
        <v>46</v>
      </c>
      <c r="AP7" s="3"/>
      <c r="AQ7" s="16">
        <v>46</v>
      </c>
      <c r="AR7" s="3">
        <v>41</v>
      </c>
      <c r="AS7" s="3">
        <v>48</v>
      </c>
      <c r="AT7" s="3">
        <v>45</v>
      </c>
      <c r="AU7" s="3"/>
      <c r="AV7" s="5"/>
      <c r="AW7" s="2"/>
    </row>
    <row r="8" spans="1:49" s="1" customFormat="1" ht="13.5" customHeight="1">
      <c r="A8" s="30">
        <v>6</v>
      </c>
      <c r="B8" s="2">
        <f t="shared" si="0"/>
        <v>908</v>
      </c>
      <c r="C8" s="17">
        <f t="shared" si="1"/>
        <v>21</v>
      </c>
      <c r="D8" s="17">
        <f t="shared" si="2"/>
        <v>642</v>
      </c>
      <c r="E8" s="17">
        <f t="shared" si="3"/>
        <v>100</v>
      </c>
      <c r="F8" s="18">
        <f t="shared" si="4"/>
        <v>742</v>
      </c>
      <c r="G8" s="14" t="s">
        <v>57</v>
      </c>
      <c r="H8" s="49" t="s">
        <v>58</v>
      </c>
      <c r="I8" s="35"/>
      <c r="J8" s="39"/>
      <c r="K8" s="3"/>
      <c r="L8" s="16">
        <v>34</v>
      </c>
      <c r="M8" s="3">
        <v>44</v>
      </c>
      <c r="N8" s="16">
        <v>45</v>
      </c>
      <c r="O8" s="3"/>
      <c r="P8" s="3">
        <v>17</v>
      </c>
      <c r="Q8" s="3"/>
      <c r="R8" s="3"/>
      <c r="S8" s="3">
        <v>45</v>
      </c>
      <c r="T8" s="3">
        <v>46</v>
      </c>
      <c r="U8" s="3">
        <v>47</v>
      </c>
      <c r="V8" s="3">
        <v>40</v>
      </c>
      <c r="W8" s="3">
        <v>45</v>
      </c>
      <c r="X8" s="3"/>
      <c r="Y8" s="3">
        <v>46</v>
      </c>
      <c r="Z8" s="3"/>
      <c r="AA8" s="3">
        <v>48</v>
      </c>
      <c r="AB8" s="3"/>
      <c r="AC8" s="3">
        <v>47</v>
      </c>
      <c r="AD8" s="3">
        <v>46</v>
      </c>
      <c r="AE8" s="3"/>
      <c r="AF8" s="3">
        <v>46</v>
      </c>
      <c r="AG8" s="3">
        <v>46</v>
      </c>
      <c r="AH8" s="3"/>
      <c r="AI8" s="3"/>
      <c r="AJ8" s="16"/>
      <c r="AK8" s="3"/>
      <c r="AL8" s="3"/>
      <c r="AM8" s="3">
        <v>45</v>
      </c>
      <c r="AN8" s="3">
        <v>45</v>
      </c>
      <c r="AO8" s="3">
        <v>44</v>
      </c>
      <c r="AP8" s="3">
        <v>44</v>
      </c>
      <c r="AQ8" s="3"/>
      <c r="AR8" s="3"/>
      <c r="AS8" s="3">
        <v>45</v>
      </c>
      <c r="AT8" s="3">
        <v>43</v>
      </c>
      <c r="AU8" s="3"/>
      <c r="AV8" s="5"/>
      <c r="AW8" s="2"/>
    </row>
    <row r="9" spans="1:49" s="1" customFormat="1" ht="13.5" customHeight="1">
      <c r="A9" s="30">
        <v>7</v>
      </c>
      <c r="B9" s="2">
        <f t="shared" si="0"/>
        <v>899</v>
      </c>
      <c r="C9" s="17">
        <f t="shared" si="1"/>
        <v>21</v>
      </c>
      <c r="D9" s="17">
        <f t="shared" si="2"/>
        <v>637</v>
      </c>
      <c r="E9" s="17">
        <f t="shared" si="3"/>
        <v>100</v>
      </c>
      <c r="F9" s="18">
        <f t="shared" si="4"/>
        <v>737</v>
      </c>
      <c r="G9" s="14" t="s">
        <v>86</v>
      </c>
      <c r="H9" s="22" t="s">
        <v>58</v>
      </c>
      <c r="I9" s="22"/>
      <c r="J9" s="22"/>
      <c r="K9" s="26">
        <v>46</v>
      </c>
      <c r="L9" s="16">
        <v>44</v>
      </c>
      <c r="M9" s="3">
        <v>48</v>
      </c>
      <c r="N9" s="3"/>
      <c r="O9" s="16">
        <v>40</v>
      </c>
      <c r="P9" s="16"/>
      <c r="Q9" s="16">
        <v>23</v>
      </c>
      <c r="R9" s="3">
        <v>42</v>
      </c>
      <c r="S9" s="16">
        <v>26</v>
      </c>
      <c r="T9" s="16">
        <v>43</v>
      </c>
      <c r="U9" s="3"/>
      <c r="V9" s="16"/>
      <c r="W9" s="3">
        <v>46</v>
      </c>
      <c r="X9" s="3"/>
      <c r="Y9" s="3"/>
      <c r="Z9" s="16">
        <v>47</v>
      </c>
      <c r="AA9" s="16">
        <v>44</v>
      </c>
      <c r="AB9" s="3">
        <v>44</v>
      </c>
      <c r="AC9" s="3">
        <v>45</v>
      </c>
      <c r="AD9" s="16">
        <v>47</v>
      </c>
      <c r="AE9" s="3"/>
      <c r="AF9" s="23">
        <v>44</v>
      </c>
      <c r="AG9" s="3"/>
      <c r="AH9" s="3"/>
      <c r="AI9" s="3"/>
      <c r="AJ9" s="3">
        <v>47</v>
      </c>
      <c r="AK9" s="3"/>
      <c r="AL9" s="16"/>
      <c r="AM9" s="3">
        <v>44</v>
      </c>
      <c r="AN9" s="16">
        <v>44</v>
      </c>
      <c r="AO9" s="16">
        <v>46</v>
      </c>
      <c r="AP9" s="3"/>
      <c r="AQ9" s="23">
        <v>44</v>
      </c>
      <c r="AR9" s="3"/>
      <c r="AS9" s="16">
        <v>45</v>
      </c>
      <c r="AT9" s="3"/>
      <c r="AU9" s="3"/>
      <c r="AV9" s="5"/>
      <c r="AW9" s="2"/>
    </row>
    <row r="10" spans="1:49" s="1" customFormat="1" ht="13.5" customHeight="1">
      <c r="A10" s="30">
        <v>8</v>
      </c>
      <c r="B10" s="2">
        <f t="shared" si="0"/>
        <v>1076</v>
      </c>
      <c r="C10" s="17">
        <f t="shared" si="1"/>
        <v>26</v>
      </c>
      <c r="D10" s="17">
        <f t="shared" si="2"/>
        <v>636</v>
      </c>
      <c r="E10" s="17">
        <f t="shared" si="3"/>
        <v>100</v>
      </c>
      <c r="F10" s="18">
        <f t="shared" si="4"/>
        <v>736</v>
      </c>
      <c r="G10" s="14" t="s">
        <v>43</v>
      </c>
      <c r="H10" s="48" t="s">
        <v>88</v>
      </c>
      <c r="I10" s="22"/>
      <c r="J10" s="22"/>
      <c r="K10" s="16">
        <v>45</v>
      </c>
      <c r="L10" s="16">
        <v>40</v>
      </c>
      <c r="M10" s="3">
        <v>35</v>
      </c>
      <c r="N10" s="3">
        <v>47</v>
      </c>
      <c r="O10" s="3">
        <v>34</v>
      </c>
      <c r="P10" s="3"/>
      <c r="Q10" s="16">
        <v>21</v>
      </c>
      <c r="R10" s="16">
        <v>32</v>
      </c>
      <c r="S10" s="16"/>
      <c r="T10" s="3"/>
      <c r="U10" s="16">
        <v>28</v>
      </c>
      <c r="V10" s="3">
        <v>45</v>
      </c>
      <c r="W10" s="16">
        <v>44</v>
      </c>
      <c r="X10" s="16"/>
      <c r="Y10" s="3">
        <v>45</v>
      </c>
      <c r="Z10" s="16">
        <v>46</v>
      </c>
      <c r="AA10" s="16">
        <v>39</v>
      </c>
      <c r="AB10" s="23">
        <v>47</v>
      </c>
      <c r="AC10" s="3"/>
      <c r="AD10" s="3">
        <v>45</v>
      </c>
      <c r="AE10" s="3">
        <v>47</v>
      </c>
      <c r="AF10" s="23">
        <v>43</v>
      </c>
      <c r="AG10" s="16">
        <v>46</v>
      </c>
      <c r="AH10" s="16">
        <v>42</v>
      </c>
      <c r="AI10" s="3">
        <v>42</v>
      </c>
      <c r="AJ10" s="3">
        <v>45</v>
      </c>
      <c r="AK10" s="3"/>
      <c r="AL10" s="3"/>
      <c r="AM10" s="3"/>
      <c r="AN10" s="3"/>
      <c r="AO10" s="16">
        <v>43</v>
      </c>
      <c r="AP10" s="16">
        <v>42</v>
      </c>
      <c r="AQ10" s="16">
        <v>48</v>
      </c>
      <c r="AR10" s="3">
        <v>42</v>
      </c>
      <c r="AS10" s="23">
        <v>43</v>
      </c>
      <c r="AT10" s="3"/>
      <c r="AU10" s="5"/>
      <c r="AV10" s="5"/>
      <c r="AW10" s="2"/>
    </row>
    <row r="11" spans="1:49" s="1" customFormat="1" ht="13.5" customHeight="1">
      <c r="A11" s="30">
        <v>9</v>
      </c>
      <c r="B11" s="2">
        <f t="shared" si="0"/>
        <v>913</v>
      </c>
      <c r="C11" s="17">
        <f t="shared" si="1"/>
        <v>22</v>
      </c>
      <c r="D11" s="17">
        <f t="shared" si="2"/>
        <v>622</v>
      </c>
      <c r="E11" s="17">
        <f t="shared" si="3"/>
        <v>100</v>
      </c>
      <c r="F11" s="18">
        <f t="shared" si="4"/>
        <v>722</v>
      </c>
      <c r="G11" s="14" t="s">
        <v>105</v>
      </c>
      <c r="H11" s="22" t="s">
        <v>92</v>
      </c>
      <c r="I11" s="22"/>
      <c r="J11" s="22"/>
      <c r="K11" s="26">
        <v>42</v>
      </c>
      <c r="L11" s="14">
        <v>40</v>
      </c>
      <c r="M11" s="14"/>
      <c r="N11" s="14"/>
      <c r="O11" s="5"/>
      <c r="P11" s="14"/>
      <c r="Q11" s="14">
        <v>32</v>
      </c>
      <c r="R11" s="5">
        <v>41</v>
      </c>
      <c r="S11" s="5"/>
      <c r="T11" s="5"/>
      <c r="U11" s="5">
        <v>44</v>
      </c>
      <c r="V11" s="5">
        <v>33</v>
      </c>
      <c r="W11" s="5">
        <v>41</v>
      </c>
      <c r="X11" s="5">
        <v>47</v>
      </c>
      <c r="Y11" s="5">
        <v>42</v>
      </c>
      <c r="Z11" s="5">
        <v>47</v>
      </c>
      <c r="AA11" s="5"/>
      <c r="AB11" s="5">
        <v>43</v>
      </c>
      <c r="AC11" s="5">
        <v>44</v>
      </c>
      <c r="AD11" s="5"/>
      <c r="AE11" s="5"/>
      <c r="AF11" s="5">
        <v>43</v>
      </c>
      <c r="AG11" s="5">
        <v>45</v>
      </c>
      <c r="AH11" s="5">
        <v>45</v>
      </c>
      <c r="AI11" s="5"/>
      <c r="AJ11" s="14"/>
      <c r="AK11" s="5">
        <v>27</v>
      </c>
      <c r="AL11" s="14">
        <v>44</v>
      </c>
      <c r="AM11" s="5"/>
      <c r="AN11" s="5">
        <v>46</v>
      </c>
      <c r="AO11" s="5">
        <v>43</v>
      </c>
      <c r="AP11" s="5">
        <v>43</v>
      </c>
      <c r="AQ11" s="5">
        <v>46</v>
      </c>
      <c r="AR11" s="5">
        <v>35</v>
      </c>
      <c r="AS11" s="5"/>
      <c r="AT11" s="5"/>
      <c r="AU11" s="3"/>
      <c r="AV11" s="5"/>
      <c r="AW11" s="2"/>
    </row>
    <row r="12" spans="1:49" s="1" customFormat="1" ht="13.5" customHeight="1">
      <c r="A12" s="30">
        <v>10</v>
      </c>
      <c r="B12" s="2">
        <f t="shared" si="0"/>
        <v>1103</v>
      </c>
      <c r="C12" s="17">
        <f t="shared" si="1"/>
        <v>29</v>
      </c>
      <c r="D12" s="17">
        <f t="shared" si="2"/>
        <v>611</v>
      </c>
      <c r="E12" s="17">
        <f t="shared" si="3"/>
        <v>100</v>
      </c>
      <c r="F12" s="18">
        <f t="shared" si="4"/>
        <v>711</v>
      </c>
      <c r="G12" s="14" t="s">
        <v>89</v>
      </c>
      <c r="H12" s="51" t="s">
        <v>82</v>
      </c>
      <c r="I12" s="52"/>
      <c r="J12" s="51"/>
      <c r="K12" s="3">
        <v>40</v>
      </c>
      <c r="L12" s="16">
        <v>39</v>
      </c>
      <c r="M12" s="3">
        <v>38</v>
      </c>
      <c r="N12" s="3">
        <v>44</v>
      </c>
      <c r="O12" s="3">
        <v>24</v>
      </c>
      <c r="P12" s="16"/>
      <c r="Q12" s="3">
        <v>35</v>
      </c>
      <c r="R12" s="3">
        <v>43</v>
      </c>
      <c r="S12" s="3"/>
      <c r="T12" s="3">
        <v>43</v>
      </c>
      <c r="U12" s="16">
        <v>18</v>
      </c>
      <c r="V12" s="16">
        <v>31</v>
      </c>
      <c r="W12" s="3">
        <v>38</v>
      </c>
      <c r="X12" s="16">
        <v>24</v>
      </c>
      <c r="Y12" s="16"/>
      <c r="Z12" s="3"/>
      <c r="AA12" s="3">
        <v>43</v>
      </c>
      <c r="AB12" s="3"/>
      <c r="AC12" s="3">
        <v>43</v>
      </c>
      <c r="AD12" s="3">
        <v>42</v>
      </c>
      <c r="AE12" s="16">
        <v>46</v>
      </c>
      <c r="AF12" s="16">
        <v>47</v>
      </c>
      <c r="AG12" s="3">
        <v>44</v>
      </c>
      <c r="AH12" s="3">
        <v>44</v>
      </c>
      <c r="AI12" s="3">
        <v>39</v>
      </c>
      <c r="AJ12" s="3">
        <v>43</v>
      </c>
      <c r="AK12" s="3">
        <v>16</v>
      </c>
      <c r="AL12" s="3"/>
      <c r="AM12" s="3"/>
      <c r="AN12" s="3">
        <v>42</v>
      </c>
      <c r="AO12" s="3">
        <v>42</v>
      </c>
      <c r="AP12" s="3">
        <v>42</v>
      </c>
      <c r="AQ12" s="23">
        <v>45</v>
      </c>
      <c r="AR12" s="3">
        <v>34</v>
      </c>
      <c r="AS12" s="16">
        <v>35</v>
      </c>
      <c r="AT12" s="3">
        <v>39</v>
      </c>
      <c r="AU12" s="3"/>
      <c r="AV12" s="5"/>
      <c r="AW12" s="2"/>
    </row>
    <row r="13" spans="1:49" s="1" customFormat="1" ht="13.5" customHeight="1">
      <c r="A13" s="30">
        <v>11</v>
      </c>
      <c r="B13" s="2">
        <f t="shared" si="0"/>
        <v>770</v>
      </c>
      <c r="C13" s="17">
        <f t="shared" si="1"/>
        <v>20</v>
      </c>
      <c r="D13" s="17">
        <f t="shared" si="2"/>
        <v>586</v>
      </c>
      <c r="E13" s="17">
        <f t="shared" si="3"/>
        <v>100</v>
      </c>
      <c r="F13" s="18">
        <f t="shared" si="4"/>
        <v>686</v>
      </c>
      <c r="G13" s="14" t="s">
        <v>109</v>
      </c>
      <c r="H13" s="34" t="s">
        <v>110</v>
      </c>
      <c r="I13" s="35"/>
      <c r="J13" s="39"/>
      <c r="K13" s="3">
        <v>38</v>
      </c>
      <c r="L13" s="16">
        <v>36</v>
      </c>
      <c r="M13" s="3">
        <v>40</v>
      </c>
      <c r="N13" s="3">
        <v>43</v>
      </c>
      <c r="O13" s="3"/>
      <c r="P13" s="3">
        <v>19</v>
      </c>
      <c r="Q13" s="3"/>
      <c r="R13" s="3"/>
      <c r="S13" s="3">
        <v>42</v>
      </c>
      <c r="T13" s="3">
        <v>42</v>
      </c>
      <c r="U13" s="3">
        <v>41</v>
      </c>
      <c r="V13" s="16"/>
      <c r="W13" s="3">
        <v>37</v>
      </c>
      <c r="X13" s="3"/>
      <c r="Y13" s="3"/>
      <c r="Z13" s="3">
        <v>45</v>
      </c>
      <c r="AA13" s="3">
        <v>42</v>
      </c>
      <c r="AB13" s="3"/>
      <c r="AC13" s="3"/>
      <c r="AD13" s="23">
        <v>41</v>
      </c>
      <c r="AE13" s="3">
        <v>46</v>
      </c>
      <c r="AF13" s="16">
        <v>43</v>
      </c>
      <c r="AG13" s="3"/>
      <c r="AH13" s="3"/>
      <c r="AI13" s="3">
        <v>35</v>
      </c>
      <c r="AJ13" s="3">
        <v>42</v>
      </c>
      <c r="AK13" s="3">
        <v>20</v>
      </c>
      <c r="AL13" s="3"/>
      <c r="AM13" s="3"/>
      <c r="AN13" s="3">
        <v>43</v>
      </c>
      <c r="AO13" s="16">
        <v>38</v>
      </c>
      <c r="AP13" s="16">
        <v>37</v>
      </c>
      <c r="AQ13" s="3"/>
      <c r="AR13" s="3"/>
      <c r="AS13" s="3"/>
      <c r="AT13" s="3"/>
      <c r="AU13" s="3"/>
      <c r="AV13" s="5"/>
      <c r="AW13" s="2"/>
    </row>
    <row r="14" spans="1:49" s="1" customFormat="1" ht="13.5" customHeight="1">
      <c r="A14" s="30">
        <v>12</v>
      </c>
      <c r="B14" s="2">
        <f t="shared" si="0"/>
        <v>1137</v>
      </c>
      <c r="C14" s="17">
        <f t="shared" si="1"/>
        <v>34</v>
      </c>
      <c r="D14" s="17">
        <f t="shared" si="2"/>
        <v>560</v>
      </c>
      <c r="E14" s="17">
        <f t="shared" si="3"/>
        <v>100</v>
      </c>
      <c r="F14" s="18">
        <f t="shared" si="4"/>
        <v>660</v>
      </c>
      <c r="G14" s="14" t="s">
        <v>47</v>
      </c>
      <c r="H14" s="49" t="s">
        <v>113</v>
      </c>
      <c r="I14" s="50"/>
      <c r="J14" s="49"/>
      <c r="K14" s="3">
        <v>34</v>
      </c>
      <c r="L14" s="16">
        <v>32</v>
      </c>
      <c r="M14" s="3">
        <v>31</v>
      </c>
      <c r="N14" s="16">
        <v>38</v>
      </c>
      <c r="O14" s="3">
        <v>21</v>
      </c>
      <c r="P14" s="3"/>
      <c r="Q14" s="3">
        <v>24</v>
      </c>
      <c r="R14" s="16">
        <v>23</v>
      </c>
      <c r="S14" s="3">
        <v>38</v>
      </c>
      <c r="T14" s="16">
        <v>36</v>
      </c>
      <c r="U14" s="16">
        <v>12</v>
      </c>
      <c r="V14" s="3">
        <v>27</v>
      </c>
      <c r="W14" s="3">
        <v>31</v>
      </c>
      <c r="X14" s="16">
        <v>21</v>
      </c>
      <c r="Y14" s="3">
        <v>34</v>
      </c>
      <c r="Z14" s="16">
        <v>41</v>
      </c>
      <c r="AA14" s="3">
        <v>40</v>
      </c>
      <c r="AB14" s="16">
        <v>38</v>
      </c>
      <c r="AC14" s="3">
        <v>38</v>
      </c>
      <c r="AD14" s="16">
        <v>38</v>
      </c>
      <c r="AE14" s="16">
        <v>45</v>
      </c>
      <c r="AF14" s="16">
        <v>42</v>
      </c>
      <c r="AG14" s="16">
        <v>36</v>
      </c>
      <c r="AH14" s="16">
        <v>33</v>
      </c>
      <c r="AI14" s="16">
        <v>37</v>
      </c>
      <c r="AJ14" s="3">
        <v>41</v>
      </c>
      <c r="AK14" s="3">
        <v>9</v>
      </c>
      <c r="AL14" s="16">
        <v>42</v>
      </c>
      <c r="AM14" s="16">
        <v>39</v>
      </c>
      <c r="AN14" s="3">
        <v>41</v>
      </c>
      <c r="AO14" s="16">
        <v>36</v>
      </c>
      <c r="AP14" s="3">
        <v>39</v>
      </c>
      <c r="AQ14" s="3"/>
      <c r="AR14" s="3">
        <v>31</v>
      </c>
      <c r="AS14" s="16">
        <v>33</v>
      </c>
      <c r="AT14" s="3">
        <v>36</v>
      </c>
      <c r="AU14" s="3"/>
      <c r="AV14" s="5"/>
      <c r="AW14" s="2"/>
    </row>
    <row r="15" spans="1:49" s="1" customFormat="1" ht="13.5" customHeight="1">
      <c r="A15" s="30">
        <v>13</v>
      </c>
      <c r="B15" s="2">
        <f t="shared" si="0"/>
        <v>658</v>
      </c>
      <c r="C15" s="17">
        <f t="shared" si="1"/>
        <v>16</v>
      </c>
      <c r="D15" s="17">
        <f t="shared" si="2"/>
        <v>606</v>
      </c>
      <c r="E15" s="17">
        <f t="shared" si="3"/>
        <v>40</v>
      </c>
      <c r="F15" s="18">
        <f t="shared" si="4"/>
        <v>646</v>
      </c>
      <c r="G15" s="14" t="s">
        <v>46</v>
      </c>
      <c r="H15" s="22" t="s">
        <v>97</v>
      </c>
      <c r="I15" s="22"/>
      <c r="J15" s="22"/>
      <c r="K15" s="16">
        <v>47</v>
      </c>
      <c r="L15" s="14">
        <v>42</v>
      </c>
      <c r="M15" s="5">
        <v>28</v>
      </c>
      <c r="N15" s="5"/>
      <c r="O15" s="5">
        <v>31</v>
      </c>
      <c r="P15" s="5"/>
      <c r="Q15" s="5"/>
      <c r="R15" s="5"/>
      <c r="S15" s="3"/>
      <c r="T15" s="5">
        <v>44</v>
      </c>
      <c r="U15" s="3">
        <v>24</v>
      </c>
      <c r="V15" s="5"/>
      <c r="W15" s="5"/>
      <c r="X15" s="5"/>
      <c r="Y15" s="5">
        <v>45</v>
      </c>
      <c r="Z15" s="5"/>
      <c r="AA15" s="5">
        <v>45</v>
      </c>
      <c r="AB15" s="14"/>
      <c r="AC15" s="5"/>
      <c r="AD15" s="14">
        <v>41</v>
      </c>
      <c r="AE15" s="14">
        <v>48</v>
      </c>
      <c r="AF15" s="5"/>
      <c r="AG15" s="5"/>
      <c r="AH15" s="5">
        <v>47</v>
      </c>
      <c r="AI15" s="5"/>
      <c r="AJ15" s="5"/>
      <c r="AK15" s="5"/>
      <c r="AL15" s="5"/>
      <c r="AM15" s="5"/>
      <c r="AN15" s="5">
        <v>47</v>
      </c>
      <c r="AO15" s="5"/>
      <c r="AP15" s="5">
        <v>47</v>
      </c>
      <c r="AQ15" s="5">
        <v>42</v>
      </c>
      <c r="AR15" s="5"/>
      <c r="AS15" s="14">
        <v>38</v>
      </c>
      <c r="AT15" s="14">
        <v>42</v>
      </c>
      <c r="AU15" s="3"/>
      <c r="AV15" s="5"/>
      <c r="AW15" s="2"/>
    </row>
    <row r="16" spans="1:49" s="1" customFormat="1" ht="13.5" customHeight="1">
      <c r="A16" s="30">
        <v>14</v>
      </c>
      <c r="B16" s="2">
        <f t="shared" si="0"/>
        <v>679</v>
      </c>
      <c r="C16" s="17">
        <f t="shared" si="1"/>
        <v>18</v>
      </c>
      <c r="D16" s="17">
        <f t="shared" si="2"/>
        <v>562</v>
      </c>
      <c r="E16" s="17">
        <f t="shared" si="3"/>
        <v>80</v>
      </c>
      <c r="F16" s="18">
        <f t="shared" si="4"/>
        <v>642</v>
      </c>
      <c r="G16" s="14" t="s">
        <v>77</v>
      </c>
      <c r="H16" s="48" t="s">
        <v>78</v>
      </c>
      <c r="I16" s="22"/>
      <c r="J16" s="22"/>
      <c r="K16" s="3">
        <v>35</v>
      </c>
      <c r="L16" s="5">
        <v>37</v>
      </c>
      <c r="M16" s="5"/>
      <c r="N16" s="5">
        <v>42</v>
      </c>
      <c r="O16" s="5">
        <v>22</v>
      </c>
      <c r="P16" s="5"/>
      <c r="Q16" s="5">
        <v>26</v>
      </c>
      <c r="R16" s="5">
        <v>39</v>
      </c>
      <c r="S16" s="3">
        <v>41</v>
      </c>
      <c r="T16" s="14">
        <v>37</v>
      </c>
      <c r="U16" s="16"/>
      <c r="V16" s="5"/>
      <c r="W16" s="5">
        <v>34</v>
      </c>
      <c r="X16" s="5"/>
      <c r="Y16" s="5">
        <v>41</v>
      </c>
      <c r="Z16" s="5"/>
      <c r="AA16" s="5"/>
      <c r="AB16" s="5">
        <v>42</v>
      </c>
      <c r="AC16" s="5">
        <v>39</v>
      </c>
      <c r="AD16" s="14">
        <v>39</v>
      </c>
      <c r="AE16" s="5"/>
      <c r="AF16" s="5">
        <v>41</v>
      </c>
      <c r="AG16" s="5"/>
      <c r="AH16" s="5"/>
      <c r="AI16" s="5"/>
      <c r="AJ16" s="5"/>
      <c r="AK16" s="5"/>
      <c r="AL16" s="5">
        <v>43</v>
      </c>
      <c r="AM16" s="5"/>
      <c r="AN16" s="5"/>
      <c r="AO16" s="5"/>
      <c r="AP16" s="5">
        <v>41</v>
      </c>
      <c r="AQ16" s="5">
        <v>43</v>
      </c>
      <c r="AR16" s="5"/>
      <c r="AS16" s="5"/>
      <c r="AT16" s="14">
        <v>37</v>
      </c>
      <c r="AU16" s="5"/>
      <c r="AV16" s="5"/>
      <c r="AW16" s="2"/>
    </row>
    <row r="17" spans="1:49" s="1" customFormat="1" ht="13.5" customHeight="1">
      <c r="A17" s="30">
        <v>15</v>
      </c>
      <c r="B17" s="2">
        <f t="shared" si="0"/>
        <v>600</v>
      </c>
      <c r="C17" s="17">
        <f t="shared" si="1"/>
        <v>14</v>
      </c>
      <c r="D17" s="17">
        <f t="shared" si="2"/>
        <v>600</v>
      </c>
      <c r="E17" s="17">
        <f t="shared" si="3"/>
        <v>0</v>
      </c>
      <c r="F17" s="18">
        <f t="shared" si="4"/>
        <v>600</v>
      </c>
      <c r="G17" s="14" t="s">
        <v>42</v>
      </c>
      <c r="H17" s="22" t="s">
        <v>63</v>
      </c>
      <c r="I17" s="22"/>
      <c r="J17" s="22"/>
      <c r="K17" s="16">
        <v>44</v>
      </c>
      <c r="L17" s="3"/>
      <c r="M17" s="3"/>
      <c r="N17" s="3">
        <v>46</v>
      </c>
      <c r="O17" s="3"/>
      <c r="P17" s="3">
        <v>30</v>
      </c>
      <c r="Q17" s="3"/>
      <c r="R17" s="3">
        <v>45</v>
      </c>
      <c r="S17" s="3"/>
      <c r="T17" s="3"/>
      <c r="U17" s="3"/>
      <c r="V17" s="3">
        <v>38</v>
      </c>
      <c r="W17" s="16">
        <v>39</v>
      </c>
      <c r="X17" s="3"/>
      <c r="Y17" s="3">
        <v>44</v>
      </c>
      <c r="Z17" s="3">
        <v>48</v>
      </c>
      <c r="AA17" s="16">
        <v>38</v>
      </c>
      <c r="AB17" s="16">
        <v>41</v>
      </c>
      <c r="AC17" s="3"/>
      <c r="AD17" s="3"/>
      <c r="AE17" s="16"/>
      <c r="AF17" s="16">
        <v>48</v>
      </c>
      <c r="AG17" s="3"/>
      <c r="AH17" s="3">
        <v>46</v>
      </c>
      <c r="AI17" s="3"/>
      <c r="AJ17" s="3"/>
      <c r="AK17" s="3"/>
      <c r="AL17" s="3"/>
      <c r="AM17" s="3"/>
      <c r="AN17" s="3"/>
      <c r="AO17" s="3"/>
      <c r="AP17" s="3">
        <v>46</v>
      </c>
      <c r="AQ17" s="16">
        <v>47</v>
      </c>
      <c r="AR17" s="3"/>
      <c r="AS17" s="3"/>
      <c r="AT17" s="3"/>
      <c r="AU17" s="5"/>
      <c r="AV17" s="5"/>
      <c r="AW17" s="2"/>
    </row>
    <row r="18" spans="1:49" s="1" customFormat="1" ht="13.5" customHeight="1">
      <c r="A18" s="30">
        <v>16</v>
      </c>
      <c r="B18" s="2">
        <f t="shared" si="0"/>
        <v>592</v>
      </c>
      <c r="C18" s="17">
        <f t="shared" si="1"/>
        <v>12</v>
      </c>
      <c r="D18" s="17">
        <f t="shared" si="2"/>
        <v>592</v>
      </c>
      <c r="E18" s="17">
        <f t="shared" si="3"/>
        <v>0</v>
      </c>
      <c r="F18" s="18">
        <f t="shared" si="4"/>
        <v>592</v>
      </c>
      <c r="G18" s="14" t="s">
        <v>667</v>
      </c>
      <c r="H18" s="55" t="s">
        <v>62</v>
      </c>
      <c r="I18" s="20"/>
      <c r="J18" s="55"/>
      <c r="K18" s="3"/>
      <c r="L18" s="3"/>
      <c r="M18" s="3"/>
      <c r="N18" s="3"/>
      <c r="O18" s="3"/>
      <c r="P18" s="3"/>
      <c r="Q18" s="3"/>
      <c r="R18" s="3"/>
      <c r="S18" s="3"/>
      <c r="T18" s="16">
        <v>48</v>
      </c>
      <c r="U18" s="3"/>
      <c r="V18" s="3"/>
      <c r="W18" s="3"/>
      <c r="X18" s="3"/>
      <c r="Y18" s="3">
        <v>49</v>
      </c>
      <c r="Z18" s="16">
        <v>50</v>
      </c>
      <c r="AA18" s="16">
        <v>50</v>
      </c>
      <c r="AB18" s="16">
        <v>49</v>
      </c>
      <c r="AC18" s="16">
        <v>49</v>
      </c>
      <c r="AD18" s="16">
        <v>49</v>
      </c>
      <c r="AE18" s="23">
        <v>49</v>
      </c>
      <c r="AF18" s="3"/>
      <c r="AG18" s="16">
        <v>50</v>
      </c>
      <c r="AH18" s="16">
        <v>50</v>
      </c>
      <c r="AI18" s="3"/>
      <c r="AJ18" s="3">
        <v>49</v>
      </c>
      <c r="AK18" s="3">
        <v>50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2"/>
    </row>
    <row r="19" spans="1:49" s="1" customFormat="1" ht="13.5" customHeight="1">
      <c r="A19" s="30">
        <v>17</v>
      </c>
      <c r="B19" s="2">
        <f t="shared" si="0"/>
        <v>461</v>
      </c>
      <c r="C19" s="17">
        <f t="shared" si="1"/>
        <v>15</v>
      </c>
      <c r="D19" s="17">
        <f t="shared" si="2"/>
        <v>458</v>
      </c>
      <c r="E19" s="17">
        <f t="shared" si="3"/>
        <v>20</v>
      </c>
      <c r="F19" s="18">
        <f t="shared" si="4"/>
        <v>478</v>
      </c>
      <c r="G19" s="56" t="s">
        <v>230</v>
      </c>
      <c r="H19" s="40" t="s">
        <v>279</v>
      </c>
      <c r="I19" s="41"/>
      <c r="J19" s="41"/>
      <c r="K19" s="3"/>
      <c r="L19" s="3"/>
      <c r="M19" s="3">
        <v>11</v>
      </c>
      <c r="N19" s="16">
        <v>39</v>
      </c>
      <c r="O19" s="3">
        <v>23</v>
      </c>
      <c r="P19" s="3"/>
      <c r="Q19" s="16">
        <v>3</v>
      </c>
      <c r="R19" s="16">
        <v>26</v>
      </c>
      <c r="S19" s="3"/>
      <c r="T19" s="3"/>
      <c r="U19" s="16"/>
      <c r="V19" s="3"/>
      <c r="W19" s="3"/>
      <c r="X19" s="3"/>
      <c r="Y19" s="3"/>
      <c r="Z19" s="3"/>
      <c r="AA19" s="16">
        <v>33</v>
      </c>
      <c r="AB19" s="16">
        <v>40</v>
      </c>
      <c r="AC19" s="3"/>
      <c r="AD19" s="3"/>
      <c r="AE19" s="3">
        <v>45</v>
      </c>
      <c r="AF19" s="3"/>
      <c r="AG19" s="16">
        <v>40</v>
      </c>
      <c r="AH19" s="3"/>
      <c r="AI19" s="3"/>
      <c r="AJ19" s="3">
        <v>34</v>
      </c>
      <c r="AK19" s="3">
        <v>19</v>
      </c>
      <c r="AL19" s="3"/>
      <c r="AM19" s="3"/>
      <c r="AN19" s="3">
        <v>42</v>
      </c>
      <c r="AO19" s="3"/>
      <c r="AP19" s="16">
        <v>38</v>
      </c>
      <c r="AQ19" s="3"/>
      <c r="AR19" s="3"/>
      <c r="AS19" s="16">
        <v>37</v>
      </c>
      <c r="AT19" s="16">
        <v>31</v>
      </c>
      <c r="AU19" s="5"/>
      <c r="AV19" s="5"/>
      <c r="AW19" s="2"/>
    </row>
    <row r="20" spans="1:49" s="1" customFormat="1" ht="13.5" customHeight="1">
      <c r="A20" s="30">
        <v>18</v>
      </c>
      <c r="B20" s="2">
        <f t="shared" si="0"/>
        <v>472</v>
      </c>
      <c r="C20" s="17">
        <f t="shared" si="1"/>
        <v>11</v>
      </c>
      <c r="D20" s="17">
        <f t="shared" si="2"/>
        <v>472</v>
      </c>
      <c r="E20" s="17">
        <f t="shared" si="3"/>
        <v>0</v>
      </c>
      <c r="F20" s="18">
        <f t="shared" si="4"/>
        <v>472</v>
      </c>
      <c r="G20" s="14" t="s">
        <v>152</v>
      </c>
      <c r="H20" s="48" t="s">
        <v>67</v>
      </c>
      <c r="I20" s="31"/>
      <c r="J20" s="22"/>
      <c r="K20" s="16"/>
      <c r="L20" s="3"/>
      <c r="M20" s="23">
        <v>42</v>
      </c>
      <c r="N20" s="3"/>
      <c r="O20" s="16"/>
      <c r="P20" s="16">
        <v>43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6">
        <v>34</v>
      </c>
      <c r="AD20" s="3"/>
      <c r="AE20" s="16"/>
      <c r="AF20" s="23">
        <v>45</v>
      </c>
      <c r="AG20" s="3"/>
      <c r="AH20" s="16">
        <v>43</v>
      </c>
      <c r="AI20" s="16">
        <v>46</v>
      </c>
      <c r="AJ20" s="3"/>
      <c r="AK20" s="3">
        <v>40</v>
      </c>
      <c r="AL20" s="23">
        <v>47</v>
      </c>
      <c r="AM20" s="3">
        <v>40</v>
      </c>
      <c r="AN20" s="3"/>
      <c r="AO20" s="3"/>
      <c r="AP20" s="3"/>
      <c r="AQ20" s="3">
        <v>46</v>
      </c>
      <c r="AR20" s="3"/>
      <c r="AS20" s="16">
        <v>46</v>
      </c>
      <c r="AT20" s="16"/>
      <c r="AU20" s="3"/>
      <c r="AV20" s="5"/>
      <c r="AW20" s="2"/>
    </row>
    <row r="21" spans="1:49" s="1" customFormat="1" ht="13.5" customHeight="1">
      <c r="A21" s="30">
        <v>19</v>
      </c>
      <c r="B21" s="2">
        <f t="shared" si="0"/>
        <v>471</v>
      </c>
      <c r="C21" s="17">
        <f t="shared" si="1"/>
        <v>10</v>
      </c>
      <c r="D21" s="17">
        <f t="shared" si="2"/>
        <v>471</v>
      </c>
      <c r="E21" s="17">
        <f t="shared" si="3"/>
        <v>0</v>
      </c>
      <c r="F21" s="18">
        <f t="shared" si="4"/>
        <v>471</v>
      </c>
      <c r="G21" s="48" t="s">
        <v>477</v>
      </c>
      <c r="H21" s="22" t="s">
        <v>478</v>
      </c>
      <c r="I21" s="22"/>
      <c r="J21" s="22"/>
      <c r="K21" s="3"/>
      <c r="L21" s="3"/>
      <c r="M21" s="3"/>
      <c r="N21" s="3"/>
      <c r="O21" s="3"/>
      <c r="P21" s="3"/>
      <c r="Q21" s="3"/>
      <c r="R21" s="3">
        <v>47</v>
      </c>
      <c r="S21" s="3">
        <v>47</v>
      </c>
      <c r="T21" s="3"/>
      <c r="U21" s="16">
        <v>46</v>
      </c>
      <c r="V21" s="3"/>
      <c r="W21" s="3"/>
      <c r="X21" s="3"/>
      <c r="Y21" s="3">
        <v>48</v>
      </c>
      <c r="Z21" s="3"/>
      <c r="AA21" s="3"/>
      <c r="AB21" s="3">
        <v>49</v>
      </c>
      <c r="AC21" s="3"/>
      <c r="AD21" s="3"/>
      <c r="AE21" s="16">
        <v>49</v>
      </c>
      <c r="AF21" s="3"/>
      <c r="AG21" s="3"/>
      <c r="AH21" s="3"/>
      <c r="AI21" s="3"/>
      <c r="AJ21" s="3"/>
      <c r="AK21" s="3">
        <v>43</v>
      </c>
      <c r="AL21" s="16">
        <v>46</v>
      </c>
      <c r="AM21" s="3"/>
      <c r="AN21" s="3"/>
      <c r="AO21" s="3"/>
      <c r="AP21" s="3"/>
      <c r="AQ21" s="3">
        <v>47</v>
      </c>
      <c r="AR21" s="3"/>
      <c r="AS21" s="3">
        <v>49</v>
      </c>
      <c r="AT21" s="3"/>
      <c r="AU21" s="3"/>
      <c r="AV21" s="3"/>
      <c r="AW21" s="2"/>
    </row>
    <row r="22" spans="1:49" s="1" customFormat="1" ht="13.5" customHeight="1">
      <c r="A22" s="30">
        <v>20</v>
      </c>
      <c r="B22" s="2">
        <f t="shared" si="0"/>
        <v>416</v>
      </c>
      <c r="C22" s="17">
        <f t="shared" si="1"/>
        <v>10</v>
      </c>
      <c r="D22" s="17">
        <f t="shared" si="2"/>
        <v>416</v>
      </c>
      <c r="E22" s="17">
        <f t="shared" si="3"/>
        <v>0</v>
      </c>
      <c r="F22" s="18">
        <f t="shared" si="4"/>
        <v>416</v>
      </c>
      <c r="G22" s="14" t="s">
        <v>124</v>
      </c>
      <c r="H22" s="36" t="s">
        <v>62</v>
      </c>
      <c r="I22" s="37"/>
      <c r="J22" s="38"/>
      <c r="K22" s="3"/>
      <c r="L22" s="3">
        <v>36</v>
      </c>
      <c r="M22" s="3">
        <v>45</v>
      </c>
      <c r="N22" s="3"/>
      <c r="O22" s="3"/>
      <c r="P22" s="3"/>
      <c r="Q22" s="3">
        <v>43</v>
      </c>
      <c r="R22" s="3">
        <v>40</v>
      </c>
      <c r="S22" s="3"/>
      <c r="T22" s="3"/>
      <c r="U22" s="3"/>
      <c r="V22" s="3"/>
      <c r="W22" s="3"/>
      <c r="X22" s="3">
        <v>48</v>
      </c>
      <c r="Y22" s="3"/>
      <c r="Z22" s="3"/>
      <c r="AA22" s="3"/>
      <c r="AB22" s="3"/>
      <c r="AC22" s="3"/>
      <c r="AD22" s="3">
        <v>44</v>
      </c>
      <c r="AE22" s="3"/>
      <c r="AF22" s="3">
        <v>45</v>
      </c>
      <c r="AG22" s="3"/>
      <c r="AH22" s="3"/>
      <c r="AI22" s="3"/>
      <c r="AJ22" s="3"/>
      <c r="AK22" s="3">
        <v>30</v>
      </c>
      <c r="AL22" s="3">
        <v>45</v>
      </c>
      <c r="AM22" s="3"/>
      <c r="AN22" s="3"/>
      <c r="AO22" s="3"/>
      <c r="AP22" s="3"/>
      <c r="AQ22" s="3"/>
      <c r="AR22" s="3"/>
      <c r="AS22" s="3">
        <v>40</v>
      </c>
      <c r="AT22" s="3"/>
      <c r="AU22" s="3"/>
      <c r="AV22" s="3"/>
      <c r="AW22" s="2"/>
    </row>
    <row r="23" spans="1:49" s="1" customFormat="1" ht="13.5" customHeight="1">
      <c r="A23" s="30">
        <v>21</v>
      </c>
      <c r="B23" s="2">
        <f t="shared" si="0"/>
        <v>341</v>
      </c>
      <c r="C23" s="17">
        <f t="shared" si="1"/>
        <v>10</v>
      </c>
      <c r="D23" s="17">
        <f t="shared" si="2"/>
        <v>341</v>
      </c>
      <c r="E23" s="17">
        <f t="shared" si="3"/>
        <v>0</v>
      </c>
      <c r="F23" s="18">
        <f t="shared" si="4"/>
        <v>341</v>
      </c>
      <c r="G23" s="48" t="s">
        <v>341</v>
      </c>
      <c r="H23" s="22" t="s">
        <v>340</v>
      </c>
      <c r="I23" s="22"/>
      <c r="J23" s="22"/>
      <c r="K23" s="3"/>
      <c r="L23" s="3"/>
      <c r="M23" s="3"/>
      <c r="N23" s="3"/>
      <c r="O23" s="3">
        <v>33</v>
      </c>
      <c r="P23" s="3"/>
      <c r="Q23" s="16">
        <v>12</v>
      </c>
      <c r="R23" s="3"/>
      <c r="S23" s="16">
        <v>23</v>
      </c>
      <c r="T23" s="3"/>
      <c r="U23" s="16">
        <v>26</v>
      </c>
      <c r="V23" s="3"/>
      <c r="W23" s="3"/>
      <c r="X23" s="3"/>
      <c r="Y23" s="3"/>
      <c r="Z23" s="16">
        <v>45</v>
      </c>
      <c r="AA23" s="16">
        <v>37</v>
      </c>
      <c r="AB23" s="16">
        <v>43</v>
      </c>
      <c r="AC23" s="3"/>
      <c r="AD23" s="3"/>
      <c r="AE23" s="3"/>
      <c r="AF23" s="3"/>
      <c r="AG23" s="16">
        <v>44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>
        <v>37</v>
      </c>
      <c r="AS23" s="16">
        <v>41</v>
      </c>
      <c r="AT23" s="3"/>
      <c r="AU23" s="3"/>
      <c r="AV23" s="3"/>
      <c r="AW23" s="2"/>
    </row>
    <row r="24" spans="1:49" s="1" customFormat="1" ht="13.5" customHeight="1">
      <c r="A24" s="30"/>
      <c r="B24" s="2"/>
      <c r="C24" s="17"/>
      <c r="D24" s="17"/>
      <c r="E24" s="17"/>
      <c r="F24" s="18"/>
      <c r="G24" s="48"/>
      <c r="H24" s="22"/>
      <c r="I24" s="22"/>
      <c r="J24" s="22"/>
      <c r="K24" s="3"/>
      <c r="L24" s="3"/>
      <c r="M24" s="3"/>
      <c r="N24" s="3"/>
      <c r="O24" s="3"/>
      <c r="P24" s="3"/>
      <c r="Q24" s="3"/>
      <c r="R24" s="3"/>
      <c r="S24" s="3"/>
      <c r="T24" s="3"/>
      <c r="U24" s="16"/>
      <c r="V24" s="3"/>
      <c r="W24" s="3"/>
      <c r="X24" s="3"/>
      <c r="Y24" s="3"/>
      <c r="Z24" s="3"/>
      <c r="AA24" s="3"/>
      <c r="AB24" s="3"/>
      <c r="AC24" s="3"/>
      <c r="AD24" s="3"/>
      <c r="AE24" s="16"/>
      <c r="AF24" s="3"/>
      <c r="AG24" s="3"/>
      <c r="AH24" s="3"/>
      <c r="AI24" s="3"/>
      <c r="AJ24" s="3"/>
      <c r="AK24" s="3"/>
      <c r="AL24" s="16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2"/>
    </row>
    <row r="25" spans="1:49" s="1" customFormat="1" ht="13.5" customHeight="1">
      <c r="A25" s="30"/>
      <c r="B25" s="2"/>
      <c r="C25" s="17"/>
      <c r="D25" s="17"/>
      <c r="E25" s="17"/>
      <c r="F25" s="18"/>
      <c r="G25" s="48"/>
      <c r="H25" s="22"/>
      <c r="I25" s="22"/>
      <c r="J25" s="22"/>
      <c r="K25" s="3"/>
      <c r="L25" s="3"/>
      <c r="M25" s="3"/>
      <c r="N25" s="3"/>
      <c r="O25" s="3"/>
      <c r="P25" s="3"/>
      <c r="Q25" s="3"/>
      <c r="R25" s="3"/>
      <c r="S25" s="3"/>
      <c r="T25" s="3"/>
      <c r="U25" s="16"/>
      <c r="V25" s="3"/>
      <c r="W25" s="3"/>
      <c r="X25" s="3"/>
      <c r="Y25" s="3"/>
      <c r="Z25" s="3"/>
      <c r="AA25" s="3"/>
      <c r="AB25" s="3"/>
      <c r="AC25" s="3"/>
      <c r="AD25" s="3"/>
      <c r="AE25" s="16"/>
      <c r="AF25" s="3"/>
      <c r="AG25" s="3"/>
      <c r="AH25" s="3"/>
      <c r="AI25" s="3"/>
      <c r="AJ25" s="3"/>
      <c r="AK25" s="3"/>
      <c r="AL25" s="16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2"/>
    </row>
    <row r="26" spans="1:49" s="1" customFormat="1" ht="13.5" customHeight="1">
      <c r="A26" s="30"/>
      <c r="B26" s="2"/>
      <c r="C26" s="17"/>
      <c r="D26" s="17"/>
      <c r="E26" s="17"/>
      <c r="F26" s="18"/>
      <c r="G26" s="48"/>
      <c r="H26" s="22"/>
      <c r="I26" s="22"/>
      <c r="J26" s="22"/>
      <c r="K26" s="3"/>
      <c r="L26" s="3"/>
      <c r="M26" s="3"/>
      <c r="N26" s="3"/>
      <c r="O26" s="3"/>
      <c r="P26" s="3"/>
      <c r="Q26" s="3"/>
      <c r="R26" s="3"/>
      <c r="S26" s="3"/>
      <c r="T26" s="3"/>
      <c r="U26" s="16"/>
      <c r="V26" s="3"/>
      <c r="W26" s="3"/>
      <c r="X26" s="3"/>
      <c r="Y26" s="3"/>
      <c r="Z26" s="3"/>
      <c r="AA26" s="3"/>
      <c r="AB26" s="3"/>
      <c r="AC26" s="3"/>
      <c r="AD26" s="3"/>
      <c r="AE26" s="16"/>
      <c r="AF26" s="3"/>
      <c r="AG26" s="3"/>
      <c r="AH26" s="3"/>
      <c r="AI26" s="3"/>
      <c r="AJ26" s="3"/>
      <c r="AK26" s="3"/>
      <c r="AL26" s="16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2"/>
    </row>
    <row r="27" spans="1:49" s="1" customFormat="1" ht="13.5" customHeight="1">
      <c r="A27" s="30"/>
      <c r="B27" s="2">
        <f aca="true" t="shared" si="5" ref="B27:B90">SUM(K27:AW27)</f>
        <v>449</v>
      </c>
      <c r="C27" s="17">
        <f aca="true" t="shared" si="6" ref="C27:C90">COUNT(K27:AW27)</f>
        <v>9</v>
      </c>
      <c r="D27" s="17">
        <f aca="true" t="shared" si="7" ref="D27:D90">IF(COUNT(K27:AW27)&gt;0,LARGE(K27:AW27,1),0)+IF(COUNT(K27:AW27)&gt;1,LARGE(K27:AW27,2),0)+IF(COUNT(K27:AW27)&gt;2,LARGE(K27:AW27,3),0)+IF(COUNT(K27:AW27)&gt;3,LARGE(K27:AW27,4),0)+IF(COUNT(K27:AW27)&gt;4,LARGE(K27:AW27,5),0)+IF(COUNT(K27:AW27)&gt;5,LARGE(K27:AW27,6),0)+IF(COUNT(K27:AW27)&gt;6,LARGE(K27:AW27,7),0)+IF(COUNT(K27:AW27)&gt;7,LARGE(K27:AW27,8),0)+IF(COUNT(K27:AW27)&gt;8,LARGE(K27:AW27,9),0)+IF(COUNT(K27:AW27)&gt;9,LARGE(K27:AW27,10),0)+IF(COUNT(K27:AW27)&gt;10,LARGE(K27:AW27,11),0)+IF(COUNT(K27:AW27)&gt;11,LARGE(K27:AW27,12),0)+IF(COUNT(K27:AW27)&gt;12,LARGE(K27:AW27,13),0)+IF(COUNT(K27:AW27)&gt;13,LARGE(K27:AW27,14),0)</f>
        <v>449</v>
      </c>
      <c r="E27" s="17">
        <f aca="true" t="shared" si="8" ref="E27:E90">IF(COUNT(K27:AW27)&lt;19,IF(COUNT(K27:AW27)&gt;13,(COUNT(K27:AW27)-14),0)*20,100)</f>
        <v>0</v>
      </c>
      <c r="F27" s="18">
        <f aca="true" t="shared" si="9" ref="F27:F90">D27+E27</f>
        <v>449</v>
      </c>
      <c r="G27" s="22" t="s">
        <v>482</v>
      </c>
      <c r="H27" s="22" t="s">
        <v>483</v>
      </c>
      <c r="I27" s="22"/>
      <c r="J27" s="22"/>
      <c r="K27" s="3"/>
      <c r="L27" s="3"/>
      <c r="M27" s="3"/>
      <c r="N27" s="3"/>
      <c r="O27" s="3"/>
      <c r="P27" s="3"/>
      <c r="Q27" s="3"/>
      <c r="R27" s="16">
        <v>49</v>
      </c>
      <c r="S27" s="3"/>
      <c r="T27" s="3"/>
      <c r="U27" s="3"/>
      <c r="V27" s="3"/>
      <c r="W27" s="3"/>
      <c r="X27" s="3"/>
      <c r="Y27" s="3"/>
      <c r="Z27" s="3"/>
      <c r="AA27" s="3"/>
      <c r="AB27" s="16">
        <v>50</v>
      </c>
      <c r="AC27" s="3"/>
      <c r="AD27" s="3">
        <v>50</v>
      </c>
      <c r="AE27" s="3"/>
      <c r="AF27" s="3">
        <v>50</v>
      </c>
      <c r="AG27" s="3">
        <v>50</v>
      </c>
      <c r="AH27" s="3"/>
      <c r="AI27" s="3"/>
      <c r="AJ27" s="3">
        <v>50</v>
      </c>
      <c r="AK27" s="3"/>
      <c r="AL27" s="3"/>
      <c r="AM27" s="16">
        <v>50</v>
      </c>
      <c r="AN27" s="3">
        <v>50</v>
      </c>
      <c r="AO27" s="3"/>
      <c r="AP27" s="3"/>
      <c r="AQ27" s="3"/>
      <c r="AR27" s="3"/>
      <c r="AS27" s="3"/>
      <c r="AT27" s="3">
        <v>50</v>
      </c>
      <c r="AU27" s="3"/>
      <c r="AV27" s="3"/>
      <c r="AW27" s="2"/>
    </row>
    <row r="28" spans="1:49" s="4" customFormat="1" ht="13.5" customHeight="1">
      <c r="A28" s="30"/>
      <c r="B28" s="2">
        <f t="shared" si="5"/>
        <v>420</v>
      </c>
      <c r="C28" s="17">
        <f t="shared" si="6"/>
        <v>9</v>
      </c>
      <c r="D28" s="17">
        <f t="shared" si="7"/>
        <v>420</v>
      </c>
      <c r="E28" s="17">
        <f t="shared" si="8"/>
        <v>0</v>
      </c>
      <c r="F28" s="18">
        <f t="shared" si="9"/>
        <v>420</v>
      </c>
      <c r="G28" s="33" t="s">
        <v>115</v>
      </c>
      <c r="H28" s="36" t="s">
        <v>79</v>
      </c>
      <c r="I28" s="37"/>
      <c r="J28" s="38"/>
      <c r="K28" s="16">
        <v>48</v>
      </c>
      <c r="L28" s="16">
        <v>48</v>
      </c>
      <c r="M28" s="3"/>
      <c r="N28" s="3"/>
      <c r="O28" s="3">
        <v>46</v>
      </c>
      <c r="P28" s="3"/>
      <c r="Q28" s="16"/>
      <c r="R28" s="16">
        <v>45</v>
      </c>
      <c r="S28" s="16"/>
      <c r="T28" s="3"/>
      <c r="U28" s="16">
        <v>44</v>
      </c>
      <c r="V28" s="16">
        <v>47</v>
      </c>
      <c r="W28" s="3"/>
      <c r="X28" s="3"/>
      <c r="Y28" s="3"/>
      <c r="Z28" s="16">
        <v>48</v>
      </c>
      <c r="AA28" s="3"/>
      <c r="AB28" s="3">
        <v>48</v>
      </c>
      <c r="AC28" s="16">
        <v>46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5"/>
      <c r="AW28" s="2"/>
    </row>
    <row r="29" spans="1:49" s="1" customFormat="1" ht="13.5" customHeight="1">
      <c r="A29" s="30"/>
      <c r="B29" s="2">
        <f t="shared" si="5"/>
        <v>392</v>
      </c>
      <c r="C29" s="17">
        <f t="shared" si="6"/>
        <v>8</v>
      </c>
      <c r="D29" s="17">
        <f t="shared" si="7"/>
        <v>392</v>
      </c>
      <c r="E29" s="17">
        <f t="shared" si="8"/>
        <v>0</v>
      </c>
      <c r="F29" s="18">
        <f t="shared" si="9"/>
        <v>392</v>
      </c>
      <c r="G29" s="40" t="s">
        <v>270</v>
      </c>
      <c r="H29" s="40" t="s">
        <v>271</v>
      </c>
      <c r="I29" s="41"/>
      <c r="J29" s="40"/>
      <c r="K29" s="3"/>
      <c r="L29" s="23"/>
      <c r="M29" s="3"/>
      <c r="N29" s="16">
        <v>49</v>
      </c>
      <c r="O29" s="3"/>
      <c r="P29" s="3"/>
      <c r="Q29" s="3"/>
      <c r="R29" s="3"/>
      <c r="S29" s="3"/>
      <c r="T29" s="3"/>
      <c r="U29" s="3">
        <v>49</v>
      </c>
      <c r="V29" s="3"/>
      <c r="W29" s="3"/>
      <c r="X29" s="3"/>
      <c r="Y29" s="3">
        <v>49</v>
      </c>
      <c r="Z29" s="3"/>
      <c r="AA29" s="3">
        <v>49</v>
      </c>
      <c r="AB29" s="16">
        <v>47</v>
      </c>
      <c r="AC29" s="3"/>
      <c r="AD29" s="3"/>
      <c r="AE29" s="16">
        <v>50</v>
      </c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16">
        <v>50</v>
      </c>
      <c r="AT29" s="16">
        <v>49</v>
      </c>
      <c r="AU29" s="3"/>
      <c r="AV29" s="3"/>
      <c r="AW29" s="2"/>
    </row>
    <row r="30" spans="1:49" s="1" customFormat="1" ht="13.5" customHeight="1">
      <c r="A30" s="61"/>
      <c r="B30" s="2">
        <f t="shared" si="5"/>
        <v>297</v>
      </c>
      <c r="C30" s="17">
        <f t="shared" si="6"/>
        <v>8</v>
      </c>
      <c r="D30" s="17">
        <f t="shared" si="7"/>
        <v>297</v>
      </c>
      <c r="E30" s="17">
        <f t="shared" si="8"/>
        <v>0</v>
      </c>
      <c r="F30" s="18">
        <f t="shared" si="9"/>
        <v>297</v>
      </c>
      <c r="G30" s="22" t="s">
        <v>637</v>
      </c>
      <c r="H30" s="22" t="s">
        <v>167</v>
      </c>
      <c r="I30" s="22"/>
      <c r="J30" s="2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6">
        <v>39</v>
      </c>
      <c r="Y30" s="3"/>
      <c r="Z30" s="3"/>
      <c r="AA30" s="3"/>
      <c r="AB30" s="3"/>
      <c r="AC30" s="16">
        <v>32</v>
      </c>
      <c r="AD30" s="16">
        <v>44</v>
      </c>
      <c r="AE30" s="3"/>
      <c r="AF30" s="3"/>
      <c r="AG30" s="3"/>
      <c r="AH30" s="16">
        <v>37</v>
      </c>
      <c r="AI30" s="3"/>
      <c r="AJ30" s="3"/>
      <c r="AK30" s="3">
        <v>29</v>
      </c>
      <c r="AL30" s="3"/>
      <c r="AM30" s="3"/>
      <c r="AN30" s="3"/>
      <c r="AO30" s="16">
        <v>42</v>
      </c>
      <c r="AP30" s="3"/>
      <c r="AQ30" s="3"/>
      <c r="AR30" s="3">
        <v>38</v>
      </c>
      <c r="AS30" s="3"/>
      <c r="AT30" s="16">
        <v>36</v>
      </c>
      <c r="AU30" s="3"/>
      <c r="AV30" s="3"/>
      <c r="AW30" s="2"/>
    </row>
    <row r="31" spans="1:49" s="1" customFormat="1" ht="13.5" customHeight="1">
      <c r="A31" s="61"/>
      <c r="B31" s="2">
        <f t="shared" si="5"/>
        <v>202</v>
      </c>
      <c r="C31" s="17">
        <f t="shared" si="6"/>
        <v>8</v>
      </c>
      <c r="D31" s="17">
        <f t="shared" si="7"/>
        <v>202</v>
      </c>
      <c r="E31" s="17">
        <f t="shared" si="8"/>
        <v>0</v>
      </c>
      <c r="F31" s="18">
        <f t="shared" si="9"/>
        <v>202</v>
      </c>
      <c r="G31" s="20" t="s">
        <v>233</v>
      </c>
      <c r="H31" s="22" t="s">
        <v>234</v>
      </c>
      <c r="I31" s="31"/>
      <c r="J31" s="22"/>
      <c r="K31" s="3"/>
      <c r="L31" s="3"/>
      <c r="M31" s="3">
        <v>8</v>
      </c>
      <c r="N31" s="3"/>
      <c r="O31" s="3"/>
      <c r="P31" s="16"/>
      <c r="Q31" s="3">
        <v>2</v>
      </c>
      <c r="R31" s="3"/>
      <c r="S31" s="3"/>
      <c r="T31" s="3"/>
      <c r="U31" s="3"/>
      <c r="V31" s="3">
        <v>28</v>
      </c>
      <c r="W31" s="3"/>
      <c r="X31" s="3"/>
      <c r="Y31" s="3"/>
      <c r="Z31" s="3"/>
      <c r="AA31" s="3"/>
      <c r="AB31" s="23"/>
      <c r="AC31" s="3"/>
      <c r="AD31" s="3"/>
      <c r="AE31" s="3"/>
      <c r="AF31" s="3"/>
      <c r="AG31" s="3">
        <v>43</v>
      </c>
      <c r="AH31" s="16">
        <v>35</v>
      </c>
      <c r="AI31" s="16">
        <v>36</v>
      </c>
      <c r="AJ31" s="3"/>
      <c r="AK31" s="3">
        <v>14</v>
      </c>
      <c r="AL31" s="3"/>
      <c r="AM31" s="3"/>
      <c r="AN31" s="3"/>
      <c r="AO31" s="3"/>
      <c r="AP31" s="16">
        <v>36</v>
      </c>
      <c r="AQ31" s="3"/>
      <c r="AR31" s="3"/>
      <c r="AS31" s="3"/>
      <c r="AT31" s="3"/>
      <c r="AU31" s="3"/>
      <c r="AV31" s="3"/>
      <c r="AW31" s="2"/>
    </row>
    <row r="32" spans="1:49" s="1" customFormat="1" ht="13.5" customHeight="1">
      <c r="A32" s="61"/>
      <c r="B32" s="2">
        <f t="shared" si="5"/>
        <v>321</v>
      </c>
      <c r="C32" s="17">
        <f t="shared" si="6"/>
        <v>8</v>
      </c>
      <c r="D32" s="17">
        <f t="shared" si="7"/>
        <v>321</v>
      </c>
      <c r="E32" s="17">
        <f t="shared" si="8"/>
        <v>0</v>
      </c>
      <c r="F32" s="18">
        <f t="shared" si="9"/>
        <v>321</v>
      </c>
      <c r="G32" s="20" t="s">
        <v>104</v>
      </c>
      <c r="H32" s="22" t="s">
        <v>65</v>
      </c>
      <c r="I32" s="22"/>
      <c r="J32" s="22"/>
      <c r="K32" s="26">
        <v>44</v>
      </c>
      <c r="L32" s="3">
        <v>40</v>
      </c>
      <c r="M32" s="3">
        <v>27</v>
      </c>
      <c r="N32" s="16"/>
      <c r="O32" s="3"/>
      <c r="P32" s="3"/>
      <c r="Q32" s="16"/>
      <c r="R32" s="3"/>
      <c r="S32" s="16"/>
      <c r="T32" s="3"/>
      <c r="U32" s="3"/>
      <c r="V32" s="16">
        <v>39</v>
      </c>
      <c r="W32" s="16">
        <v>41</v>
      </c>
      <c r="X32" s="16">
        <v>38</v>
      </c>
      <c r="Y32" s="16"/>
      <c r="Z32" s="16"/>
      <c r="AA32" s="3"/>
      <c r="AB32" s="16"/>
      <c r="AC32" s="3"/>
      <c r="AD32" s="16"/>
      <c r="AE32" s="3"/>
      <c r="AF32" s="16"/>
      <c r="AG32" s="3"/>
      <c r="AH32" s="16"/>
      <c r="AI32" s="3"/>
      <c r="AJ32" s="3"/>
      <c r="AK32" s="3"/>
      <c r="AL32" s="3"/>
      <c r="AM32" s="3"/>
      <c r="AN32" s="16"/>
      <c r="AO32" s="3"/>
      <c r="AP32" s="3">
        <v>45</v>
      </c>
      <c r="AQ32" s="16"/>
      <c r="AR32" s="3"/>
      <c r="AS32" s="3">
        <v>47</v>
      </c>
      <c r="AT32" s="16"/>
      <c r="AU32" s="3"/>
      <c r="AV32" s="3"/>
      <c r="AW32" s="2"/>
    </row>
    <row r="33" spans="1:49" s="1" customFormat="1" ht="13.5" customHeight="1">
      <c r="A33" s="61"/>
      <c r="B33" s="2">
        <f t="shared" si="5"/>
        <v>230</v>
      </c>
      <c r="C33" s="17">
        <f t="shared" si="6"/>
        <v>7</v>
      </c>
      <c r="D33" s="17">
        <f t="shared" si="7"/>
        <v>230</v>
      </c>
      <c r="E33" s="17">
        <f t="shared" si="8"/>
        <v>0</v>
      </c>
      <c r="F33" s="18">
        <f t="shared" si="9"/>
        <v>230</v>
      </c>
      <c r="G33" s="20" t="s">
        <v>229</v>
      </c>
      <c r="H33" s="22" t="s">
        <v>83</v>
      </c>
      <c r="I33" s="31"/>
      <c r="J33" s="22"/>
      <c r="K33" s="3"/>
      <c r="L33" s="3"/>
      <c r="M33" s="3">
        <v>12</v>
      </c>
      <c r="N33" s="16">
        <v>40</v>
      </c>
      <c r="O33" s="3"/>
      <c r="P33" s="3"/>
      <c r="Q33" s="3"/>
      <c r="R33" s="16">
        <v>28</v>
      </c>
      <c r="S33" s="3"/>
      <c r="T33" s="5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>
        <v>24</v>
      </c>
      <c r="AL33" s="16">
        <v>45</v>
      </c>
      <c r="AM33" s="16">
        <v>45</v>
      </c>
      <c r="AN33" s="16"/>
      <c r="AO33" s="3"/>
      <c r="AP33" s="3"/>
      <c r="AQ33" s="3"/>
      <c r="AR33" s="3"/>
      <c r="AS33" s="16">
        <v>36</v>
      </c>
      <c r="AT33" s="3"/>
      <c r="AU33" s="3"/>
      <c r="AV33" s="3"/>
      <c r="AW33" s="2"/>
    </row>
    <row r="34" spans="1:49" s="1" customFormat="1" ht="13.5" customHeight="1">
      <c r="A34" s="61"/>
      <c r="B34" s="2">
        <f t="shared" si="5"/>
        <v>292</v>
      </c>
      <c r="C34" s="17">
        <f t="shared" si="6"/>
        <v>7</v>
      </c>
      <c r="D34" s="17">
        <f t="shared" si="7"/>
        <v>292</v>
      </c>
      <c r="E34" s="17">
        <f t="shared" si="8"/>
        <v>0</v>
      </c>
      <c r="F34" s="18">
        <f t="shared" si="9"/>
        <v>292</v>
      </c>
      <c r="G34" s="20" t="s">
        <v>668</v>
      </c>
      <c r="H34" s="55" t="s">
        <v>82</v>
      </c>
      <c r="I34" s="20"/>
      <c r="J34" s="5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v>43</v>
      </c>
      <c r="Z34" s="3"/>
      <c r="AA34" s="16">
        <v>40</v>
      </c>
      <c r="AB34" s="3">
        <v>45</v>
      </c>
      <c r="AC34" s="3"/>
      <c r="AD34" s="16">
        <v>46</v>
      </c>
      <c r="AE34" s="23">
        <v>39</v>
      </c>
      <c r="AF34" s="3"/>
      <c r="AG34" s="3"/>
      <c r="AH34" s="16">
        <v>39</v>
      </c>
      <c r="AI34" s="3"/>
      <c r="AJ34" s="3"/>
      <c r="AK34" s="3"/>
      <c r="AL34" s="3"/>
      <c r="AM34" s="3"/>
      <c r="AN34" s="3"/>
      <c r="AO34" s="3"/>
      <c r="AP34" s="3"/>
      <c r="AQ34" s="3"/>
      <c r="AR34" s="3">
        <v>40</v>
      </c>
      <c r="AS34" s="3"/>
      <c r="AT34" s="3"/>
      <c r="AU34" s="3"/>
      <c r="AV34" s="3"/>
      <c r="AW34" s="2"/>
    </row>
    <row r="35" spans="1:49" s="1" customFormat="1" ht="13.5" customHeight="1">
      <c r="A35" s="61"/>
      <c r="B35" s="2">
        <f t="shared" si="5"/>
        <v>272</v>
      </c>
      <c r="C35" s="17">
        <f t="shared" si="6"/>
        <v>6</v>
      </c>
      <c r="D35" s="17">
        <f t="shared" si="7"/>
        <v>272</v>
      </c>
      <c r="E35" s="17">
        <f t="shared" si="8"/>
        <v>0</v>
      </c>
      <c r="F35" s="18">
        <f t="shared" si="9"/>
        <v>272</v>
      </c>
      <c r="G35" s="20" t="s">
        <v>114</v>
      </c>
      <c r="H35" s="22" t="s">
        <v>83</v>
      </c>
      <c r="I35" s="22"/>
      <c r="J35" s="22"/>
      <c r="K35" s="16">
        <v>49</v>
      </c>
      <c r="L35" s="32"/>
      <c r="M35" s="3"/>
      <c r="N35" s="16"/>
      <c r="O35" s="3"/>
      <c r="P35" s="3"/>
      <c r="Q35" s="16"/>
      <c r="R35" s="3"/>
      <c r="S35" s="3"/>
      <c r="T35" s="16">
        <v>48</v>
      </c>
      <c r="U35" s="3"/>
      <c r="V35" s="16"/>
      <c r="W35" s="3"/>
      <c r="X35" s="3"/>
      <c r="Y35" s="3">
        <v>48</v>
      </c>
      <c r="Z35" s="3"/>
      <c r="AA35" s="3"/>
      <c r="AB35" s="16"/>
      <c r="AC35" s="16">
        <v>35</v>
      </c>
      <c r="AD35" s="3"/>
      <c r="AE35" s="23">
        <v>44</v>
      </c>
      <c r="AF35" s="3"/>
      <c r="AG35" s="3"/>
      <c r="AH35" s="3"/>
      <c r="AI35" s="3"/>
      <c r="AJ35" s="3"/>
      <c r="AK35" s="3"/>
      <c r="AL35" s="3"/>
      <c r="AM35" s="3"/>
      <c r="AN35" s="16">
        <v>48</v>
      </c>
      <c r="AO35" s="3"/>
      <c r="AP35" s="3"/>
      <c r="AQ35" s="3"/>
      <c r="AR35" s="3"/>
      <c r="AS35" s="3"/>
      <c r="AT35" s="3"/>
      <c r="AU35" s="3"/>
      <c r="AV35" s="3"/>
      <c r="AW35" s="2"/>
    </row>
    <row r="36" spans="1:49" s="1" customFormat="1" ht="13.5" customHeight="1">
      <c r="A36" s="61"/>
      <c r="B36" s="2">
        <f t="shared" si="5"/>
        <v>232</v>
      </c>
      <c r="C36" s="17">
        <f t="shared" si="6"/>
        <v>6</v>
      </c>
      <c r="D36" s="17">
        <f t="shared" si="7"/>
        <v>232</v>
      </c>
      <c r="E36" s="17">
        <f t="shared" si="8"/>
        <v>0</v>
      </c>
      <c r="F36" s="18">
        <f t="shared" si="9"/>
        <v>232</v>
      </c>
      <c r="G36" s="22" t="s">
        <v>284</v>
      </c>
      <c r="H36" s="22" t="s">
        <v>52</v>
      </c>
      <c r="I36" s="22"/>
      <c r="J36" s="22"/>
      <c r="K36" s="3"/>
      <c r="L36" s="3"/>
      <c r="M36" s="3"/>
      <c r="N36" s="3"/>
      <c r="O36" s="3">
        <v>47</v>
      </c>
      <c r="P36" s="3"/>
      <c r="Q36" s="16">
        <v>17</v>
      </c>
      <c r="R36" s="3"/>
      <c r="S36" s="3"/>
      <c r="T36" s="16">
        <v>45</v>
      </c>
      <c r="U36" s="3"/>
      <c r="V36" s="3">
        <v>44</v>
      </c>
      <c r="W36" s="3"/>
      <c r="X36" s="3"/>
      <c r="Y36" s="3"/>
      <c r="Z36" s="3"/>
      <c r="AA36" s="16">
        <v>43</v>
      </c>
      <c r="AB36" s="3"/>
      <c r="AC36" s="16">
        <v>36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5"/>
      <c r="AW36" s="2"/>
    </row>
    <row r="37" spans="1:49" s="1" customFormat="1" ht="13.5" customHeight="1">
      <c r="A37" s="61"/>
      <c r="B37" s="2">
        <f t="shared" si="5"/>
        <v>262</v>
      </c>
      <c r="C37" s="17">
        <f t="shared" si="6"/>
        <v>6</v>
      </c>
      <c r="D37" s="17">
        <f t="shared" si="7"/>
        <v>262</v>
      </c>
      <c r="E37" s="17">
        <f t="shared" si="8"/>
        <v>0</v>
      </c>
      <c r="F37" s="18">
        <f t="shared" si="9"/>
        <v>262</v>
      </c>
      <c r="G37" s="22" t="s">
        <v>329</v>
      </c>
      <c r="H37" s="22" t="s">
        <v>283</v>
      </c>
      <c r="I37" s="22"/>
      <c r="J37" s="22"/>
      <c r="K37" s="3"/>
      <c r="L37" s="3"/>
      <c r="M37" s="3"/>
      <c r="N37" s="3"/>
      <c r="O37" s="3">
        <v>42</v>
      </c>
      <c r="P37" s="3"/>
      <c r="Q37" s="3"/>
      <c r="R37" s="3"/>
      <c r="S37" s="3"/>
      <c r="T37" s="3"/>
      <c r="U37" s="16">
        <v>40</v>
      </c>
      <c r="V37" s="3"/>
      <c r="W37" s="3"/>
      <c r="X37" s="3"/>
      <c r="Y37" s="3"/>
      <c r="Z37" s="3"/>
      <c r="AA37" s="16">
        <v>48</v>
      </c>
      <c r="AB37" s="3"/>
      <c r="AC37" s="16">
        <v>43</v>
      </c>
      <c r="AD37" s="3"/>
      <c r="AE37" s="23">
        <v>42</v>
      </c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>
        <v>47</v>
      </c>
      <c r="AS37" s="3"/>
      <c r="AT37" s="3"/>
      <c r="AU37" s="3"/>
      <c r="AV37" s="3"/>
      <c r="AW37" s="2"/>
    </row>
    <row r="38" spans="1:49" ht="13.5" customHeight="1">
      <c r="A38" s="61"/>
      <c r="B38" s="2">
        <f t="shared" si="5"/>
        <v>294</v>
      </c>
      <c r="C38" s="17">
        <f t="shared" si="6"/>
        <v>6</v>
      </c>
      <c r="D38" s="17">
        <f t="shared" si="7"/>
        <v>294</v>
      </c>
      <c r="E38" s="17">
        <f t="shared" si="8"/>
        <v>0</v>
      </c>
      <c r="F38" s="18">
        <f t="shared" si="9"/>
        <v>294</v>
      </c>
      <c r="G38" s="20" t="s">
        <v>100</v>
      </c>
      <c r="H38" s="22" t="s">
        <v>101</v>
      </c>
      <c r="I38" s="22"/>
      <c r="J38" s="22"/>
      <c r="K38" s="3">
        <v>49</v>
      </c>
      <c r="N38" s="16"/>
      <c r="R38" s="16">
        <v>47</v>
      </c>
      <c r="X38" s="3">
        <v>50</v>
      </c>
      <c r="Z38" s="16"/>
      <c r="AI38" s="3">
        <v>49</v>
      </c>
      <c r="AK38" s="3">
        <v>49</v>
      </c>
      <c r="AL38" s="16">
        <v>50</v>
      </c>
      <c r="AW38" s="2"/>
    </row>
    <row r="39" spans="1:49" ht="13.5" customHeight="1">
      <c r="A39" s="61"/>
      <c r="B39" s="2">
        <f t="shared" si="5"/>
        <v>235</v>
      </c>
      <c r="C39" s="17">
        <f t="shared" si="6"/>
        <v>5</v>
      </c>
      <c r="D39" s="17">
        <f t="shared" si="7"/>
        <v>235</v>
      </c>
      <c r="E39" s="17">
        <f t="shared" si="8"/>
        <v>0</v>
      </c>
      <c r="F39" s="18">
        <f t="shared" si="9"/>
        <v>235</v>
      </c>
      <c r="G39" s="22" t="s">
        <v>248</v>
      </c>
      <c r="H39" s="22" t="s">
        <v>52</v>
      </c>
      <c r="I39" s="31"/>
      <c r="J39" s="22"/>
      <c r="M39" s="3">
        <v>49</v>
      </c>
      <c r="Q39" s="3">
        <v>47</v>
      </c>
      <c r="X39" s="16">
        <v>43</v>
      </c>
      <c r="AI39" s="3">
        <v>46</v>
      </c>
      <c r="AS39" s="3">
        <v>50</v>
      </c>
      <c r="AW39" s="2"/>
    </row>
    <row r="40" spans="1:49" ht="13.5" customHeight="1">
      <c r="A40" s="61"/>
      <c r="B40" s="2">
        <f t="shared" si="5"/>
        <v>171</v>
      </c>
      <c r="C40" s="17">
        <f t="shared" si="6"/>
        <v>5</v>
      </c>
      <c r="D40" s="17">
        <f t="shared" si="7"/>
        <v>171</v>
      </c>
      <c r="E40" s="17">
        <f t="shared" si="8"/>
        <v>0</v>
      </c>
      <c r="F40" s="18">
        <f t="shared" si="9"/>
        <v>171</v>
      </c>
      <c r="G40" s="22" t="s">
        <v>302</v>
      </c>
      <c r="H40" s="22" t="s">
        <v>297</v>
      </c>
      <c r="I40" s="22"/>
      <c r="J40" s="22"/>
      <c r="O40" s="3">
        <v>36</v>
      </c>
      <c r="U40" s="16">
        <v>31</v>
      </c>
      <c r="AK40" s="3">
        <v>28</v>
      </c>
      <c r="AR40" s="3">
        <v>39</v>
      </c>
      <c r="AS40" s="3">
        <v>37</v>
      </c>
      <c r="AV40" s="5"/>
      <c r="AW40" s="2"/>
    </row>
    <row r="41" spans="1:49" ht="13.5" customHeight="1">
      <c r="A41" s="61"/>
      <c r="B41" s="2">
        <f t="shared" si="5"/>
        <v>199</v>
      </c>
      <c r="C41" s="17">
        <f t="shared" si="6"/>
        <v>5</v>
      </c>
      <c r="D41" s="17">
        <f t="shared" si="7"/>
        <v>199</v>
      </c>
      <c r="E41" s="17">
        <f t="shared" si="8"/>
        <v>0</v>
      </c>
      <c r="F41" s="18">
        <f t="shared" si="9"/>
        <v>199</v>
      </c>
      <c r="G41" s="20" t="s">
        <v>146</v>
      </c>
      <c r="H41" s="22" t="s">
        <v>147</v>
      </c>
      <c r="I41" s="31"/>
      <c r="J41" s="22"/>
      <c r="L41" s="16"/>
      <c r="M41" s="23">
        <v>45</v>
      </c>
      <c r="N41" s="16">
        <v>48</v>
      </c>
      <c r="Q41" s="16">
        <v>33</v>
      </c>
      <c r="U41" s="16"/>
      <c r="AI41" s="16"/>
      <c r="AJ41" s="16"/>
      <c r="AM41" s="3">
        <v>29</v>
      </c>
      <c r="AT41" s="16">
        <v>44</v>
      </c>
      <c r="AW41" s="2"/>
    </row>
    <row r="42" spans="1:49" ht="13.5" customHeight="1">
      <c r="A42" s="61"/>
      <c r="B42" s="2">
        <f t="shared" si="5"/>
        <v>233</v>
      </c>
      <c r="C42" s="17">
        <f t="shared" si="6"/>
        <v>5</v>
      </c>
      <c r="D42" s="17">
        <f t="shared" si="7"/>
        <v>233</v>
      </c>
      <c r="E42" s="17">
        <f t="shared" si="8"/>
        <v>0</v>
      </c>
      <c r="F42" s="18">
        <f t="shared" si="9"/>
        <v>233</v>
      </c>
      <c r="G42" s="22" t="s">
        <v>322</v>
      </c>
      <c r="H42" s="22" t="s">
        <v>323</v>
      </c>
      <c r="I42" s="22"/>
      <c r="J42" s="22"/>
      <c r="O42" s="3">
        <v>47</v>
      </c>
      <c r="AO42" s="3">
        <v>49</v>
      </c>
      <c r="AQ42" s="3">
        <v>45</v>
      </c>
      <c r="AR42" s="3">
        <v>46</v>
      </c>
      <c r="AS42" s="3">
        <v>46</v>
      </c>
      <c r="AV42" s="5"/>
      <c r="AW42" s="2"/>
    </row>
    <row r="43" spans="1:49" ht="13.5" customHeight="1">
      <c r="A43" s="61"/>
      <c r="B43" s="2">
        <f t="shared" si="5"/>
        <v>205</v>
      </c>
      <c r="C43" s="17">
        <f t="shared" si="6"/>
        <v>5</v>
      </c>
      <c r="D43" s="17">
        <f t="shared" si="7"/>
        <v>205</v>
      </c>
      <c r="E43" s="17">
        <f t="shared" si="8"/>
        <v>0</v>
      </c>
      <c r="F43" s="18">
        <f t="shared" si="9"/>
        <v>205</v>
      </c>
      <c r="G43" s="22" t="s">
        <v>305</v>
      </c>
      <c r="H43" s="22" t="s">
        <v>306</v>
      </c>
      <c r="I43" s="22"/>
      <c r="J43" s="22"/>
      <c r="O43" s="3">
        <v>34</v>
      </c>
      <c r="Q43" s="3">
        <v>44</v>
      </c>
      <c r="X43" s="16">
        <v>44</v>
      </c>
      <c r="AH43" s="16">
        <v>41</v>
      </c>
      <c r="AS43" s="16">
        <v>42</v>
      </c>
      <c r="AW43" s="2"/>
    </row>
    <row r="44" spans="1:49" ht="13.5" customHeight="1">
      <c r="A44" s="61"/>
      <c r="B44" s="2">
        <f t="shared" si="5"/>
        <v>164</v>
      </c>
      <c r="C44" s="17">
        <f t="shared" si="6"/>
        <v>5</v>
      </c>
      <c r="D44" s="17">
        <f t="shared" si="7"/>
        <v>164</v>
      </c>
      <c r="E44" s="17">
        <f t="shared" si="8"/>
        <v>0</v>
      </c>
      <c r="F44" s="18">
        <f t="shared" si="9"/>
        <v>164</v>
      </c>
      <c r="G44" s="22" t="s">
        <v>415</v>
      </c>
      <c r="H44" s="22" t="s">
        <v>84</v>
      </c>
      <c r="I44" s="22"/>
      <c r="J44" s="22"/>
      <c r="Q44" s="3">
        <v>29</v>
      </c>
      <c r="AB44" s="16">
        <v>39</v>
      </c>
      <c r="AC44" s="16">
        <v>21</v>
      </c>
      <c r="AH44" s="3">
        <v>43</v>
      </c>
      <c r="AR44" s="3">
        <v>32</v>
      </c>
      <c r="AV44" s="5"/>
      <c r="AW44" s="2"/>
    </row>
    <row r="45" spans="1:49" ht="13.5" customHeight="1">
      <c r="A45" s="61"/>
      <c r="B45" s="2">
        <f t="shared" si="5"/>
        <v>185</v>
      </c>
      <c r="C45" s="17">
        <f t="shared" si="6"/>
        <v>5</v>
      </c>
      <c r="D45" s="17">
        <f t="shared" si="7"/>
        <v>185</v>
      </c>
      <c r="E45" s="17">
        <f t="shared" si="8"/>
        <v>0</v>
      </c>
      <c r="F45" s="18">
        <f t="shared" si="9"/>
        <v>185</v>
      </c>
      <c r="G45" s="22" t="s">
        <v>290</v>
      </c>
      <c r="H45" s="22" t="s">
        <v>291</v>
      </c>
      <c r="I45" s="22"/>
      <c r="J45" s="22"/>
      <c r="N45" s="16"/>
      <c r="O45" s="3">
        <v>43</v>
      </c>
      <c r="P45" s="16"/>
      <c r="U45" s="16">
        <v>36</v>
      </c>
      <c r="AC45" s="3">
        <v>40</v>
      </c>
      <c r="AE45" s="23">
        <v>40</v>
      </c>
      <c r="AH45" s="16"/>
      <c r="AM45" s="3">
        <v>26</v>
      </c>
      <c r="AV45" s="5"/>
      <c r="AW45" s="2"/>
    </row>
    <row r="46" spans="1:49" ht="13.5" customHeight="1">
      <c r="A46" s="61"/>
      <c r="B46" s="2">
        <f t="shared" si="5"/>
        <v>221</v>
      </c>
      <c r="C46" s="17">
        <f t="shared" si="6"/>
        <v>5</v>
      </c>
      <c r="D46" s="17">
        <f t="shared" si="7"/>
        <v>221</v>
      </c>
      <c r="E46" s="17">
        <f t="shared" si="8"/>
        <v>0</v>
      </c>
      <c r="F46" s="18">
        <f t="shared" si="9"/>
        <v>221</v>
      </c>
      <c r="G46" s="20" t="s">
        <v>154</v>
      </c>
      <c r="H46" s="22" t="s">
        <v>155</v>
      </c>
      <c r="I46" s="31"/>
      <c r="J46" s="22"/>
      <c r="K46" s="16"/>
      <c r="L46" s="5"/>
      <c r="M46" s="23">
        <v>40</v>
      </c>
      <c r="N46" s="5"/>
      <c r="O46" s="5"/>
      <c r="P46" s="5"/>
      <c r="Q46" s="5"/>
      <c r="R46" s="5"/>
      <c r="T46" s="5"/>
      <c r="U46" s="16"/>
      <c r="V46" s="5"/>
      <c r="W46" s="5"/>
      <c r="X46" s="5"/>
      <c r="Y46" s="5"/>
      <c r="Z46" s="5"/>
      <c r="AA46" s="5"/>
      <c r="AB46" s="14"/>
      <c r="AC46" s="5"/>
      <c r="AD46" s="5"/>
      <c r="AE46" s="5"/>
      <c r="AF46" s="5"/>
      <c r="AG46" s="5"/>
      <c r="AH46" s="5"/>
      <c r="AI46" s="5"/>
      <c r="AJ46" s="5"/>
      <c r="AK46" s="5"/>
      <c r="AL46" s="24">
        <v>49</v>
      </c>
      <c r="AM46" s="5">
        <v>41</v>
      </c>
      <c r="AN46" s="5"/>
      <c r="AO46" s="5"/>
      <c r="AP46" s="5"/>
      <c r="AQ46" s="5">
        <v>47</v>
      </c>
      <c r="AR46" s="5"/>
      <c r="AS46" s="5">
        <v>44</v>
      </c>
      <c r="AT46" s="14"/>
      <c r="AV46" s="5"/>
      <c r="AW46" s="2"/>
    </row>
    <row r="47" spans="1:49" ht="13.5" customHeight="1">
      <c r="A47" s="61"/>
      <c r="B47" s="2">
        <f t="shared" si="5"/>
        <v>110</v>
      </c>
      <c r="C47" s="17">
        <f t="shared" si="6"/>
        <v>4</v>
      </c>
      <c r="D47" s="17">
        <f t="shared" si="7"/>
        <v>110</v>
      </c>
      <c r="E47" s="17">
        <f t="shared" si="8"/>
        <v>0</v>
      </c>
      <c r="F47" s="18">
        <f t="shared" si="9"/>
        <v>110</v>
      </c>
      <c r="G47" s="22" t="s">
        <v>349</v>
      </c>
      <c r="H47" s="22" t="s">
        <v>299</v>
      </c>
      <c r="I47" s="22"/>
      <c r="J47" s="22"/>
      <c r="O47" s="3">
        <v>24</v>
      </c>
      <c r="AK47" s="3">
        <v>13</v>
      </c>
      <c r="AO47" s="16">
        <v>39</v>
      </c>
      <c r="AS47" s="3">
        <v>34</v>
      </c>
      <c r="AW47" s="2"/>
    </row>
    <row r="48" spans="1:49" ht="13.5" customHeight="1">
      <c r="A48" s="61"/>
      <c r="B48" s="2">
        <f t="shared" si="5"/>
        <v>151</v>
      </c>
      <c r="C48" s="17">
        <f t="shared" si="6"/>
        <v>4</v>
      </c>
      <c r="D48" s="17">
        <f t="shared" si="7"/>
        <v>151</v>
      </c>
      <c r="E48" s="17">
        <f t="shared" si="8"/>
        <v>0</v>
      </c>
      <c r="F48" s="18">
        <f t="shared" si="9"/>
        <v>151</v>
      </c>
      <c r="G48" s="22" t="s">
        <v>486</v>
      </c>
      <c r="H48" s="22" t="s">
        <v>265</v>
      </c>
      <c r="I48" s="22"/>
      <c r="J48" s="22"/>
      <c r="R48" s="16">
        <v>44</v>
      </c>
      <c r="S48" s="16">
        <v>20</v>
      </c>
      <c r="U48" s="16">
        <v>42</v>
      </c>
      <c r="AA48" s="16">
        <v>45</v>
      </c>
      <c r="AW48" s="2"/>
    </row>
    <row r="49" spans="1:49" ht="13.5" customHeight="1">
      <c r="A49" s="61"/>
      <c r="B49" s="2">
        <f t="shared" si="5"/>
        <v>153</v>
      </c>
      <c r="C49" s="17">
        <f t="shared" si="6"/>
        <v>4</v>
      </c>
      <c r="D49" s="17">
        <f t="shared" si="7"/>
        <v>153</v>
      </c>
      <c r="E49" s="17">
        <f t="shared" si="8"/>
        <v>0</v>
      </c>
      <c r="F49" s="18">
        <f t="shared" si="9"/>
        <v>153</v>
      </c>
      <c r="G49" s="40" t="s">
        <v>266</v>
      </c>
      <c r="H49" s="20" t="s">
        <v>267</v>
      </c>
      <c r="I49" s="41"/>
      <c r="J49" s="40"/>
      <c r="L49" s="23"/>
      <c r="N49" s="5">
        <v>49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v>47</v>
      </c>
      <c r="Z49" s="5"/>
      <c r="AA49" s="5"/>
      <c r="AB49" s="5"/>
      <c r="AC49" s="5"/>
      <c r="AD49" s="5"/>
      <c r="AE49" s="5"/>
      <c r="AF49" s="5"/>
      <c r="AG49" s="14">
        <v>47</v>
      </c>
      <c r="AH49" s="5"/>
      <c r="AI49" s="5"/>
      <c r="AJ49" s="5"/>
      <c r="AK49" s="5">
        <v>10</v>
      </c>
      <c r="AL49" s="5"/>
      <c r="AM49" s="5"/>
      <c r="AN49" s="5"/>
      <c r="AO49" s="5"/>
      <c r="AP49" s="5"/>
      <c r="AQ49" s="5"/>
      <c r="AR49" s="5"/>
      <c r="AS49" s="5"/>
      <c r="AT49" s="5"/>
      <c r="AW49" s="2"/>
    </row>
    <row r="50" spans="1:49" ht="13.5" customHeight="1">
      <c r="A50" s="61"/>
      <c r="B50" s="2">
        <f t="shared" si="5"/>
        <v>187</v>
      </c>
      <c r="C50" s="17">
        <f t="shared" si="6"/>
        <v>4</v>
      </c>
      <c r="D50" s="17">
        <f t="shared" si="7"/>
        <v>187</v>
      </c>
      <c r="E50" s="17">
        <f t="shared" si="8"/>
        <v>0</v>
      </c>
      <c r="F50" s="18">
        <f t="shared" si="9"/>
        <v>187</v>
      </c>
      <c r="G50" s="22" t="s">
        <v>282</v>
      </c>
      <c r="H50" s="22" t="s">
        <v>283</v>
      </c>
      <c r="I50" s="22"/>
      <c r="J50" s="22"/>
      <c r="O50" s="3">
        <v>48</v>
      </c>
      <c r="P50" s="16"/>
      <c r="R50" s="3">
        <v>48</v>
      </c>
      <c r="U50" s="3">
        <v>47</v>
      </c>
      <c r="AC50" s="16">
        <v>44</v>
      </c>
      <c r="AW50" s="2"/>
    </row>
    <row r="51" spans="1:49" ht="13.5" customHeight="1">
      <c r="A51" s="61"/>
      <c r="B51" s="2">
        <f t="shared" si="5"/>
        <v>179</v>
      </c>
      <c r="C51" s="17">
        <f t="shared" si="6"/>
        <v>4</v>
      </c>
      <c r="D51" s="17">
        <f t="shared" si="7"/>
        <v>179</v>
      </c>
      <c r="E51" s="17">
        <f t="shared" si="8"/>
        <v>0</v>
      </c>
      <c r="F51" s="18">
        <f t="shared" si="9"/>
        <v>179</v>
      </c>
      <c r="G51" s="22" t="s">
        <v>330</v>
      </c>
      <c r="H51" s="22" t="s">
        <v>296</v>
      </c>
      <c r="I51" s="22"/>
      <c r="J51" s="22"/>
      <c r="O51" s="3">
        <v>41</v>
      </c>
      <c r="Y51" s="3">
        <v>46</v>
      </c>
      <c r="AC51" s="16">
        <v>45</v>
      </c>
      <c r="AO51" s="16">
        <v>47</v>
      </c>
      <c r="AW51" s="2"/>
    </row>
    <row r="52" spans="1:49" ht="13.5" customHeight="1">
      <c r="A52" s="61"/>
      <c r="B52" s="2">
        <f t="shared" si="5"/>
        <v>139</v>
      </c>
      <c r="C52" s="17">
        <f t="shared" si="6"/>
        <v>4</v>
      </c>
      <c r="D52" s="17">
        <f t="shared" si="7"/>
        <v>139</v>
      </c>
      <c r="E52" s="17">
        <f t="shared" si="8"/>
        <v>0</v>
      </c>
      <c r="F52" s="18">
        <f t="shared" si="9"/>
        <v>139</v>
      </c>
      <c r="G52" s="22" t="s">
        <v>339</v>
      </c>
      <c r="H52" s="22" t="s">
        <v>299</v>
      </c>
      <c r="I52" s="22"/>
      <c r="J52" s="22"/>
      <c r="O52" s="3">
        <v>35</v>
      </c>
      <c r="U52" s="16">
        <v>29</v>
      </c>
      <c r="AS52" s="3">
        <v>38</v>
      </c>
      <c r="AT52" s="16">
        <v>37</v>
      </c>
      <c r="AW52" s="2"/>
    </row>
    <row r="53" spans="1:49" ht="13.5" customHeight="1">
      <c r="A53" s="61"/>
      <c r="B53" s="2">
        <f t="shared" si="5"/>
        <v>191</v>
      </c>
      <c r="C53" s="17">
        <f t="shared" si="6"/>
        <v>4</v>
      </c>
      <c r="D53" s="17">
        <f t="shared" si="7"/>
        <v>191</v>
      </c>
      <c r="E53" s="17">
        <f t="shared" si="8"/>
        <v>0</v>
      </c>
      <c r="F53" s="18">
        <f t="shared" si="9"/>
        <v>191</v>
      </c>
      <c r="G53" s="22" t="s">
        <v>280</v>
      </c>
      <c r="H53" s="22" t="s">
        <v>281</v>
      </c>
      <c r="I53" s="22"/>
      <c r="J53" s="22"/>
      <c r="N53" s="5"/>
      <c r="O53" s="3">
        <v>49</v>
      </c>
      <c r="U53" s="29"/>
      <c r="V53" s="16"/>
      <c r="W53" s="16"/>
      <c r="X53" s="16">
        <v>49</v>
      </c>
      <c r="Y53" s="16"/>
      <c r="AB53" s="23"/>
      <c r="AM53" s="3">
        <v>44</v>
      </c>
      <c r="AS53" s="16">
        <v>49</v>
      </c>
      <c r="AV53" s="5"/>
      <c r="AW53" s="2"/>
    </row>
    <row r="54" spans="1:49" ht="13.5" customHeight="1">
      <c r="A54" s="61"/>
      <c r="B54" s="2">
        <f t="shared" si="5"/>
        <v>181</v>
      </c>
      <c r="C54" s="17">
        <f t="shared" si="6"/>
        <v>4</v>
      </c>
      <c r="D54" s="17">
        <f t="shared" si="7"/>
        <v>181</v>
      </c>
      <c r="E54" s="17">
        <f t="shared" si="8"/>
        <v>0</v>
      </c>
      <c r="F54" s="18">
        <f t="shared" si="9"/>
        <v>181</v>
      </c>
      <c r="G54" s="22" t="s">
        <v>675</v>
      </c>
      <c r="H54" s="22" t="s">
        <v>68</v>
      </c>
      <c r="I54" s="22"/>
      <c r="J54" s="22"/>
      <c r="AA54" s="16">
        <v>47</v>
      </c>
      <c r="AB54" s="16">
        <v>46</v>
      </c>
      <c r="AL54" s="23">
        <v>46</v>
      </c>
      <c r="AM54" s="3">
        <v>42</v>
      </c>
      <c r="AW54" s="2"/>
    </row>
    <row r="55" spans="1:49" ht="13.5" customHeight="1">
      <c r="A55" s="61"/>
      <c r="B55" s="2">
        <f t="shared" si="5"/>
        <v>177</v>
      </c>
      <c r="C55" s="17">
        <f t="shared" si="6"/>
        <v>4</v>
      </c>
      <c r="D55" s="17">
        <f t="shared" si="7"/>
        <v>177</v>
      </c>
      <c r="E55" s="17">
        <f t="shared" si="8"/>
        <v>0</v>
      </c>
      <c r="F55" s="18">
        <f t="shared" si="9"/>
        <v>177</v>
      </c>
      <c r="G55" s="22" t="s">
        <v>320</v>
      </c>
      <c r="H55" s="22" t="s">
        <v>321</v>
      </c>
      <c r="I55" s="22"/>
      <c r="J55" s="22"/>
      <c r="O55" s="3">
        <v>48</v>
      </c>
      <c r="AL55" s="16">
        <v>48</v>
      </c>
      <c r="AS55" s="16">
        <v>34</v>
      </c>
      <c r="AT55" s="16">
        <v>47</v>
      </c>
      <c r="AW55" s="2"/>
    </row>
    <row r="56" spans="1:49" ht="13.5" customHeight="1">
      <c r="A56" s="61"/>
      <c r="B56" s="2">
        <f t="shared" si="5"/>
        <v>178</v>
      </c>
      <c r="C56" s="17">
        <f t="shared" si="6"/>
        <v>4</v>
      </c>
      <c r="D56" s="17">
        <f t="shared" si="7"/>
        <v>178</v>
      </c>
      <c r="E56" s="17">
        <f t="shared" si="8"/>
        <v>0</v>
      </c>
      <c r="F56" s="18">
        <f t="shared" si="9"/>
        <v>178</v>
      </c>
      <c r="G56" s="20" t="s">
        <v>148</v>
      </c>
      <c r="H56" s="22" t="s">
        <v>149</v>
      </c>
      <c r="I56" s="31"/>
      <c r="J56" s="22"/>
      <c r="L56" s="16"/>
      <c r="M56" s="23">
        <v>44</v>
      </c>
      <c r="P56" s="16"/>
      <c r="Q56" s="16"/>
      <c r="U56" s="16">
        <v>43</v>
      </c>
      <c r="W56" s="16">
        <v>47</v>
      </c>
      <c r="Y56" s="3">
        <v>44</v>
      </c>
      <c r="AS56" s="23"/>
      <c r="AW56" s="2"/>
    </row>
    <row r="57" spans="1:49" ht="13.5" customHeight="1">
      <c r="A57" s="61"/>
      <c r="B57" s="2">
        <f t="shared" si="5"/>
        <v>194</v>
      </c>
      <c r="C57" s="17">
        <f t="shared" si="6"/>
        <v>4</v>
      </c>
      <c r="D57" s="17">
        <f t="shared" si="7"/>
        <v>194</v>
      </c>
      <c r="E57" s="17">
        <f t="shared" si="8"/>
        <v>0</v>
      </c>
      <c r="F57" s="18">
        <f t="shared" si="9"/>
        <v>194</v>
      </c>
      <c r="G57" s="20" t="s">
        <v>692</v>
      </c>
      <c r="H57" s="20" t="s">
        <v>189</v>
      </c>
      <c r="I57" s="20"/>
      <c r="J57" s="20"/>
      <c r="AA57" s="16"/>
      <c r="AB57" s="16"/>
      <c r="AD57" s="3">
        <v>49</v>
      </c>
      <c r="AI57" s="3">
        <v>48</v>
      </c>
      <c r="AK57" s="3">
        <v>48</v>
      </c>
      <c r="AL57" s="16">
        <v>49</v>
      </c>
      <c r="AW57" s="2"/>
    </row>
    <row r="58" spans="1:49" ht="13.5" customHeight="1">
      <c r="A58" s="61"/>
      <c r="B58" s="2">
        <f t="shared" si="5"/>
        <v>171</v>
      </c>
      <c r="C58" s="17">
        <f t="shared" si="6"/>
        <v>4</v>
      </c>
      <c r="D58" s="17">
        <f t="shared" si="7"/>
        <v>171</v>
      </c>
      <c r="E58" s="17">
        <f t="shared" si="8"/>
        <v>0</v>
      </c>
      <c r="F58" s="18">
        <f t="shared" si="9"/>
        <v>171</v>
      </c>
      <c r="G58" s="20" t="s">
        <v>165</v>
      </c>
      <c r="H58" s="22" t="s">
        <v>60</v>
      </c>
      <c r="I58" s="31"/>
      <c r="J58" s="22"/>
      <c r="M58" s="23">
        <v>34</v>
      </c>
      <c r="O58" s="16"/>
      <c r="R58" s="16">
        <v>41</v>
      </c>
      <c r="AD58" s="23"/>
      <c r="AE58" s="16"/>
      <c r="AF58" s="16"/>
      <c r="AP58" s="16">
        <v>48</v>
      </c>
      <c r="AQ58" s="3">
        <v>48</v>
      </c>
      <c r="AW58" s="2"/>
    </row>
    <row r="59" spans="1:49" ht="13.5" customHeight="1">
      <c r="A59" s="61"/>
      <c r="B59" s="2">
        <f t="shared" si="5"/>
        <v>196</v>
      </c>
      <c r="C59" s="17">
        <f t="shared" si="6"/>
        <v>4</v>
      </c>
      <c r="D59" s="17">
        <f t="shared" si="7"/>
        <v>196</v>
      </c>
      <c r="E59" s="17">
        <f t="shared" si="8"/>
        <v>0</v>
      </c>
      <c r="F59" s="18">
        <f t="shared" si="9"/>
        <v>196</v>
      </c>
      <c r="G59" s="20" t="s">
        <v>93</v>
      </c>
      <c r="H59" s="22" t="s">
        <v>52</v>
      </c>
      <c r="I59" s="22"/>
      <c r="J59" s="22"/>
      <c r="K59" s="26">
        <v>50</v>
      </c>
      <c r="L59" s="14"/>
      <c r="M59" s="5">
        <v>50</v>
      </c>
      <c r="N59" s="5"/>
      <c r="O59" s="5"/>
      <c r="P59" s="5"/>
      <c r="Q59" s="14"/>
      <c r="R59" s="5"/>
      <c r="S59" s="14"/>
      <c r="T59" s="5"/>
      <c r="U59" s="5"/>
      <c r="V59" s="5"/>
      <c r="W59" s="14"/>
      <c r="X59" s="5"/>
      <c r="Y59" s="14"/>
      <c r="Z59" s="5"/>
      <c r="AA59" s="14"/>
      <c r="AB59" s="5"/>
      <c r="AC59" s="15"/>
      <c r="AD59" s="14"/>
      <c r="AE59" s="5"/>
      <c r="AF59" s="14"/>
      <c r="AG59" s="5"/>
      <c r="AH59" s="5"/>
      <c r="AI59" s="5"/>
      <c r="AJ59" s="14"/>
      <c r="AK59" s="14"/>
      <c r="AL59" s="5">
        <v>48</v>
      </c>
      <c r="AM59" s="5"/>
      <c r="AN59" s="14">
        <v>48</v>
      </c>
      <c r="AO59" s="14"/>
      <c r="AP59" s="5"/>
      <c r="AQ59" s="24"/>
      <c r="AR59" s="5"/>
      <c r="AS59" s="14"/>
      <c r="AT59" s="14"/>
      <c r="AW59" s="2"/>
    </row>
    <row r="60" spans="1:49" ht="13.5" customHeight="1">
      <c r="A60" s="61"/>
      <c r="B60" s="3">
        <f t="shared" si="5"/>
        <v>174</v>
      </c>
      <c r="C60" s="17">
        <f t="shared" si="6"/>
        <v>4</v>
      </c>
      <c r="D60" s="17">
        <f t="shared" si="7"/>
        <v>174</v>
      </c>
      <c r="E60" s="17">
        <f t="shared" si="8"/>
        <v>0</v>
      </c>
      <c r="F60" s="18">
        <f t="shared" si="9"/>
        <v>174</v>
      </c>
      <c r="G60" s="22" t="s">
        <v>708</v>
      </c>
      <c r="H60" s="22" t="s">
        <v>301</v>
      </c>
      <c r="I60" s="22"/>
      <c r="J60" s="22"/>
      <c r="AF60" s="23"/>
      <c r="AG60" s="16">
        <v>37</v>
      </c>
      <c r="AI60" s="16">
        <v>49</v>
      </c>
      <c r="AK60" s="3">
        <v>46</v>
      </c>
      <c r="AT60" s="16">
        <v>42</v>
      </c>
      <c r="AW60" s="2"/>
    </row>
    <row r="61" spans="1:49" ht="13.5" customHeight="1">
      <c r="A61" s="61"/>
      <c r="B61" s="2">
        <f t="shared" si="5"/>
        <v>192</v>
      </c>
      <c r="C61" s="17">
        <f t="shared" si="6"/>
        <v>4</v>
      </c>
      <c r="D61" s="17">
        <f t="shared" si="7"/>
        <v>192</v>
      </c>
      <c r="E61" s="17">
        <f t="shared" si="8"/>
        <v>0</v>
      </c>
      <c r="F61" s="18">
        <f t="shared" si="9"/>
        <v>192</v>
      </c>
      <c r="G61" s="22" t="s">
        <v>475</v>
      </c>
      <c r="H61" s="22" t="s">
        <v>476</v>
      </c>
      <c r="I61" s="22"/>
      <c r="J61" s="22"/>
      <c r="R61" s="3">
        <v>50</v>
      </c>
      <c r="AP61" s="3">
        <v>50</v>
      </c>
      <c r="AS61" s="3">
        <v>46</v>
      </c>
      <c r="AT61" s="16">
        <v>46</v>
      </c>
      <c r="AW61" s="2"/>
    </row>
    <row r="62" spans="1:49" ht="13.5" customHeight="1">
      <c r="A62" s="61"/>
      <c r="B62" s="2">
        <f t="shared" si="5"/>
        <v>200</v>
      </c>
      <c r="C62" s="17">
        <f t="shared" si="6"/>
        <v>4</v>
      </c>
      <c r="D62" s="17">
        <f t="shared" si="7"/>
        <v>200</v>
      </c>
      <c r="E62" s="17">
        <f t="shared" si="8"/>
        <v>0</v>
      </c>
      <c r="F62" s="18">
        <f t="shared" si="9"/>
        <v>200</v>
      </c>
      <c r="G62" s="22" t="s">
        <v>317</v>
      </c>
      <c r="H62" s="22" t="s">
        <v>318</v>
      </c>
      <c r="I62" s="22"/>
      <c r="J62" s="22"/>
      <c r="O62" s="3">
        <v>50</v>
      </c>
      <c r="R62" s="16">
        <v>50</v>
      </c>
      <c r="T62" s="16">
        <v>50</v>
      </c>
      <c r="Y62" s="3">
        <v>50</v>
      </c>
      <c r="AW62" s="2"/>
    </row>
    <row r="63" spans="1:49" ht="13.5" customHeight="1">
      <c r="A63" s="61"/>
      <c r="B63" s="2">
        <f t="shared" si="5"/>
        <v>128</v>
      </c>
      <c r="C63" s="17">
        <f t="shared" si="6"/>
        <v>4</v>
      </c>
      <c r="D63" s="17">
        <f t="shared" si="7"/>
        <v>128</v>
      </c>
      <c r="E63" s="17">
        <f t="shared" si="8"/>
        <v>0</v>
      </c>
      <c r="F63" s="18">
        <f t="shared" si="9"/>
        <v>128</v>
      </c>
      <c r="G63" s="22" t="s">
        <v>456</v>
      </c>
      <c r="H63" s="22" t="s">
        <v>393</v>
      </c>
      <c r="I63" s="22"/>
      <c r="J63" s="22"/>
      <c r="Q63" s="16">
        <v>24</v>
      </c>
      <c r="R63" s="16">
        <v>37</v>
      </c>
      <c r="X63" s="16">
        <v>26</v>
      </c>
      <c r="AS63" s="3">
        <v>41</v>
      </c>
      <c r="AW63" s="2"/>
    </row>
    <row r="64" spans="1:49" ht="13.5" customHeight="1">
      <c r="A64" s="61"/>
      <c r="B64" s="2">
        <f t="shared" si="5"/>
        <v>102</v>
      </c>
      <c r="C64" s="17">
        <f t="shared" si="6"/>
        <v>3</v>
      </c>
      <c r="D64" s="17">
        <f t="shared" si="7"/>
        <v>102</v>
      </c>
      <c r="E64" s="17">
        <f t="shared" si="8"/>
        <v>0</v>
      </c>
      <c r="F64" s="18">
        <f t="shared" si="9"/>
        <v>102</v>
      </c>
      <c r="G64" s="22" t="s">
        <v>454</v>
      </c>
      <c r="H64" s="22" t="s">
        <v>455</v>
      </c>
      <c r="I64" s="22"/>
      <c r="J64" s="22"/>
      <c r="Q64" s="16">
        <v>26</v>
      </c>
      <c r="AC64" s="16">
        <v>41</v>
      </c>
      <c r="AE64" s="23">
        <v>35</v>
      </c>
      <c r="AU64" s="5"/>
      <c r="AW64" s="2"/>
    </row>
    <row r="65" spans="1:49" ht="13.5" customHeight="1">
      <c r="A65" s="61"/>
      <c r="B65" s="2">
        <f t="shared" si="5"/>
        <v>136</v>
      </c>
      <c r="C65" s="17">
        <f t="shared" si="6"/>
        <v>3</v>
      </c>
      <c r="D65" s="17">
        <f t="shared" si="7"/>
        <v>136</v>
      </c>
      <c r="E65" s="17">
        <f t="shared" si="8"/>
        <v>0</v>
      </c>
      <c r="F65" s="18">
        <f t="shared" si="9"/>
        <v>136</v>
      </c>
      <c r="G65" s="22" t="s">
        <v>487</v>
      </c>
      <c r="H65" s="22" t="s">
        <v>285</v>
      </c>
      <c r="I65" s="22"/>
      <c r="J65" s="22"/>
      <c r="O65" s="3">
        <v>46</v>
      </c>
      <c r="R65" s="16">
        <v>42</v>
      </c>
      <c r="AG65" s="16">
        <v>48</v>
      </c>
      <c r="AW65" s="2"/>
    </row>
    <row r="66" spans="1:49" ht="13.5" customHeight="1">
      <c r="A66" s="61"/>
      <c r="B66" s="2">
        <f t="shared" si="5"/>
        <v>119</v>
      </c>
      <c r="C66" s="17">
        <f t="shared" si="6"/>
        <v>3</v>
      </c>
      <c r="D66" s="17">
        <f t="shared" si="7"/>
        <v>119</v>
      </c>
      <c r="E66" s="17">
        <f t="shared" si="8"/>
        <v>0</v>
      </c>
      <c r="F66" s="18">
        <f t="shared" si="9"/>
        <v>119</v>
      </c>
      <c r="G66" s="22" t="s">
        <v>193</v>
      </c>
      <c r="H66" s="22" t="s">
        <v>194</v>
      </c>
      <c r="I66" s="22"/>
      <c r="J66" s="22"/>
      <c r="M66" s="3">
        <v>40</v>
      </c>
      <c r="T66" s="16">
        <v>44</v>
      </c>
      <c r="U66" s="16">
        <v>35</v>
      </c>
      <c r="AW66" s="2"/>
    </row>
    <row r="67" spans="1:49" ht="13.5" customHeight="1">
      <c r="A67" s="61"/>
      <c r="B67" s="2">
        <f t="shared" si="5"/>
        <v>103</v>
      </c>
      <c r="C67" s="17">
        <f t="shared" si="6"/>
        <v>3</v>
      </c>
      <c r="D67" s="17">
        <f t="shared" si="7"/>
        <v>103</v>
      </c>
      <c r="E67" s="17">
        <f t="shared" si="8"/>
        <v>0</v>
      </c>
      <c r="F67" s="18">
        <f t="shared" si="9"/>
        <v>103</v>
      </c>
      <c r="G67" s="20" t="s">
        <v>607</v>
      </c>
      <c r="H67" s="20" t="s">
        <v>608</v>
      </c>
      <c r="I67" s="20"/>
      <c r="J67" s="20"/>
      <c r="S67" s="16"/>
      <c r="V67" s="3">
        <v>36</v>
      </c>
      <c r="Y67" s="3">
        <v>39</v>
      </c>
      <c r="AC67" s="16">
        <v>28</v>
      </c>
      <c r="AW67" s="2"/>
    </row>
    <row r="68" spans="1:31" ht="13.5" customHeight="1">
      <c r="A68" s="61"/>
      <c r="B68" s="2">
        <f t="shared" si="5"/>
        <v>146</v>
      </c>
      <c r="C68" s="17">
        <f t="shared" si="6"/>
        <v>3</v>
      </c>
      <c r="D68" s="17">
        <f t="shared" si="7"/>
        <v>146</v>
      </c>
      <c r="E68" s="17">
        <f t="shared" si="8"/>
        <v>0</v>
      </c>
      <c r="F68" s="18">
        <f t="shared" si="9"/>
        <v>146</v>
      </c>
      <c r="G68" s="22" t="s">
        <v>319</v>
      </c>
      <c r="H68" s="22" t="s">
        <v>297</v>
      </c>
      <c r="I68" s="22"/>
      <c r="J68" s="22"/>
      <c r="O68" s="3">
        <v>49</v>
      </c>
      <c r="X68" s="16">
        <v>50</v>
      </c>
      <c r="AE68" s="23">
        <v>47</v>
      </c>
    </row>
    <row r="69" spans="1:29" ht="13.5" customHeight="1">
      <c r="A69" s="61"/>
      <c r="B69" s="2">
        <f t="shared" si="5"/>
        <v>87</v>
      </c>
      <c r="C69" s="17">
        <f t="shared" si="6"/>
        <v>3</v>
      </c>
      <c r="D69" s="17">
        <f t="shared" si="7"/>
        <v>87</v>
      </c>
      <c r="E69" s="17">
        <f t="shared" si="8"/>
        <v>0</v>
      </c>
      <c r="F69" s="18">
        <f t="shared" si="9"/>
        <v>87</v>
      </c>
      <c r="G69" s="22" t="s">
        <v>241</v>
      </c>
      <c r="H69" s="22" t="s">
        <v>283</v>
      </c>
      <c r="I69" s="22"/>
      <c r="J69" s="22"/>
      <c r="O69" s="3">
        <v>32</v>
      </c>
      <c r="V69" s="3">
        <v>32</v>
      </c>
      <c r="AC69" s="16">
        <v>23</v>
      </c>
    </row>
    <row r="70" spans="1:45" ht="13.5" customHeight="1">
      <c r="A70" s="61"/>
      <c r="B70" s="2">
        <f t="shared" si="5"/>
        <v>146</v>
      </c>
      <c r="C70" s="17">
        <f t="shared" si="6"/>
        <v>3</v>
      </c>
      <c r="D70" s="17">
        <f t="shared" si="7"/>
        <v>146</v>
      </c>
      <c r="E70" s="17">
        <f t="shared" si="8"/>
        <v>0</v>
      </c>
      <c r="F70" s="18">
        <f t="shared" si="9"/>
        <v>146</v>
      </c>
      <c r="G70" s="20" t="s">
        <v>48</v>
      </c>
      <c r="H70" s="22" t="s">
        <v>144</v>
      </c>
      <c r="I70" s="31"/>
      <c r="J70" s="22"/>
      <c r="K70" s="26"/>
      <c r="L70" s="3">
        <v>49</v>
      </c>
      <c r="M70" s="23">
        <v>47</v>
      </c>
      <c r="O70" s="16"/>
      <c r="W70" s="16">
        <v>50</v>
      </c>
      <c r="X70" s="16"/>
      <c r="AB70" s="16"/>
      <c r="AD70" s="16"/>
      <c r="AF70" s="16"/>
      <c r="AL70" s="16"/>
      <c r="AN70" s="16"/>
      <c r="AQ70" s="16"/>
      <c r="AS70" s="16"/>
    </row>
    <row r="71" spans="1:24" ht="13.5" customHeight="1">
      <c r="A71" s="61"/>
      <c r="B71" s="2">
        <f t="shared" si="5"/>
        <v>114</v>
      </c>
      <c r="C71" s="17">
        <f t="shared" si="6"/>
        <v>3</v>
      </c>
      <c r="D71" s="17">
        <f t="shared" si="7"/>
        <v>114</v>
      </c>
      <c r="E71" s="17">
        <f t="shared" si="8"/>
        <v>0</v>
      </c>
      <c r="F71" s="18">
        <f t="shared" si="9"/>
        <v>114</v>
      </c>
      <c r="G71" s="22" t="s">
        <v>490</v>
      </c>
      <c r="H71" s="22" t="s">
        <v>301</v>
      </c>
      <c r="I71" s="22"/>
      <c r="J71" s="22"/>
      <c r="R71" s="16">
        <v>38</v>
      </c>
      <c r="U71" s="16">
        <v>34</v>
      </c>
      <c r="X71" s="16">
        <v>42</v>
      </c>
    </row>
    <row r="72" spans="1:46" ht="13.5" customHeight="1">
      <c r="A72" s="61"/>
      <c r="B72" s="2">
        <f t="shared" si="5"/>
        <v>83</v>
      </c>
      <c r="C72" s="17">
        <f t="shared" si="6"/>
        <v>3</v>
      </c>
      <c r="D72" s="17">
        <f t="shared" si="7"/>
        <v>83</v>
      </c>
      <c r="E72" s="17">
        <f t="shared" si="8"/>
        <v>0</v>
      </c>
      <c r="F72" s="18">
        <f t="shared" si="9"/>
        <v>83</v>
      </c>
      <c r="G72" s="20" t="s">
        <v>232</v>
      </c>
      <c r="H72" s="22" t="s">
        <v>218</v>
      </c>
      <c r="I72" s="31"/>
      <c r="J72" s="22"/>
      <c r="M72" s="3">
        <v>9</v>
      </c>
      <c r="X72" s="16"/>
      <c r="AB72" s="16"/>
      <c r="AE72" s="16"/>
      <c r="AQ72" s="3">
        <v>42</v>
      </c>
      <c r="AT72" s="16">
        <v>32</v>
      </c>
    </row>
    <row r="73" spans="1:19" ht="13.5" customHeight="1">
      <c r="A73" s="61"/>
      <c r="B73" s="2">
        <f t="shared" si="5"/>
        <v>130</v>
      </c>
      <c r="C73" s="17">
        <f t="shared" si="6"/>
        <v>3</v>
      </c>
      <c r="D73" s="17">
        <f t="shared" si="7"/>
        <v>130</v>
      </c>
      <c r="E73" s="17">
        <f t="shared" si="8"/>
        <v>0</v>
      </c>
      <c r="F73" s="18">
        <f t="shared" si="9"/>
        <v>130</v>
      </c>
      <c r="G73" s="22" t="s">
        <v>425</v>
      </c>
      <c r="H73" s="22" t="s">
        <v>426</v>
      </c>
      <c r="I73" s="22"/>
      <c r="J73" s="22"/>
      <c r="Q73" s="16">
        <v>47</v>
      </c>
      <c r="R73" s="16">
        <v>48</v>
      </c>
      <c r="S73" s="16">
        <v>35</v>
      </c>
    </row>
    <row r="74" spans="1:44" ht="13.5" customHeight="1">
      <c r="A74" s="61"/>
      <c r="B74" s="2">
        <f t="shared" si="5"/>
        <v>150</v>
      </c>
      <c r="C74" s="17">
        <f t="shared" si="6"/>
        <v>3</v>
      </c>
      <c r="D74" s="17">
        <f t="shared" si="7"/>
        <v>150</v>
      </c>
      <c r="E74" s="17">
        <f t="shared" si="8"/>
        <v>0</v>
      </c>
      <c r="F74" s="18">
        <f t="shared" si="9"/>
        <v>150</v>
      </c>
      <c r="G74" s="20" t="s">
        <v>693</v>
      </c>
      <c r="H74" s="22" t="s">
        <v>694</v>
      </c>
      <c r="I74" s="22"/>
      <c r="J74" s="22"/>
      <c r="Q74" s="16"/>
      <c r="AA74" s="16"/>
      <c r="AB74" s="16"/>
      <c r="AC74" s="16"/>
      <c r="AD74" s="16"/>
      <c r="AE74" s="23">
        <v>50</v>
      </c>
      <c r="AF74" s="23">
        <v>50</v>
      </c>
      <c r="AR74" s="3">
        <v>50</v>
      </c>
    </row>
    <row r="75" spans="1:41" ht="13.5" customHeight="1">
      <c r="A75" s="61"/>
      <c r="B75" s="2">
        <f t="shared" si="5"/>
        <v>129</v>
      </c>
      <c r="C75" s="17">
        <f t="shared" si="6"/>
        <v>3</v>
      </c>
      <c r="D75" s="17">
        <f t="shared" si="7"/>
        <v>129</v>
      </c>
      <c r="E75" s="17">
        <f t="shared" si="8"/>
        <v>0</v>
      </c>
      <c r="F75" s="18">
        <f t="shared" si="9"/>
        <v>129</v>
      </c>
      <c r="G75" s="20" t="s">
        <v>580</v>
      </c>
      <c r="H75" s="20" t="s">
        <v>442</v>
      </c>
      <c r="I75" s="20"/>
      <c r="J75" s="20"/>
      <c r="K75" s="20"/>
      <c r="T75" s="16"/>
      <c r="U75" s="16">
        <v>38</v>
      </c>
      <c r="AL75" s="3">
        <v>46</v>
      </c>
      <c r="AO75" s="3">
        <v>45</v>
      </c>
    </row>
    <row r="76" spans="1:36" ht="13.5" customHeight="1">
      <c r="A76" s="61"/>
      <c r="B76" s="2">
        <f t="shared" si="5"/>
        <v>148</v>
      </c>
      <c r="C76" s="17">
        <f t="shared" si="6"/>
        <v>3</v>
      </c>
      <c r="D76" s="17">
        <f t="shared" si="7"/>
        <v>148</v>
      </c>
      <c r="E76" s="17">
        <f t="shared" si="8"/>
        <v>0</v>
      </c>
      <c r="F76" s="18">
        <f t="shared" si="9"/>
        <v>148</v>
      </c>
      <c r="G76" s="22" t="s">
        <v>421</v>
      </c>
      <c r="H76" s="22" t="s">
        <v>422</v>
      </c>
      <c r="I76" s="22"/>
      <c r="J76" s="22"/>
      <c r="Q76" s="16">
        <v>50</v>
      </c>
      <c r="S76" s="16">
        <v>48</v>
      </c>
      <c r="AJ76" s="3">
        <v>50</v>
      </c>
    </row>
    <row r="77" spans="1:45" ht="13.5" customHeight="1">
      <c r="A77" s="61"/>
      <c r="B77" s="2">
        <f t="shared" si="5"/>
        <v>115</v>
      </c>
      <c r="C77" s="17">
        <f t="shared" si="6"/>
        <v>3</v>
      </c>
      <c r="D77" s="17">
        <f t="shared" si="7"/>
        <v>115</v>
      </c>
      <c r="E77" s="17">
        <f t="shared" si="8"/>
        <v>0</v>
      </c>
      <c r="F77" s="18">
        <f t="shared" si="9"/>
        <v>115</v>
      </c>
      <c r="G77" s="22" t="s">
        <v>310</v>
      </c>
      <c r="H77" s="22" t="s">
        <v>311</v>
      </c>
      <c r="I77" s="22"/>
      <c r="J77" s="22"/>
      <c r="O77" s="3">
        <v>28</v>
      </c>
      <c r="AK77" s="3">
        <v>45</v>
      </c>
      <c r="AS77" s="3">
        <v>42</v>
      </c>
    </row>
    <row r="78" spans="1:31" ht="13.5" customHeight="1">
      <c r="A78" s="61"/>
      <c r="B78" s="2">
        <f t="shared" si="5"/>
        <v>122</v>
      </c>
      <c r="C78" s="17">
        <f t="shared" si="6"/>
        <v>3</v>
      </c>
      <c r="D78" s="17">
        <f t="shared" si="7"/>
        <v>122</v>
      </c>
      <c r="E78" s="17">
        <f t="shared" si="8"/>
        <v>0</v>
      </c>
      <c r="F78" s="18">
        <f t="shared" si="9"/>
        <v>122</v>
      </c>
      <c r="G78" s="20" t="s">
        <v>605</v>
      </c>
      <c r="H78" s="20" t="s">
        <v>411</v>
      </c>
      <c r="I78" s="20"/>
      <c r="J78" s="20"/>
      <c r="U78" s="3">
        <v>39</v>
      </c>
      <c r="AC78" s="3">
        <v>41</v>
      </c>
      <c r="AE78" s="3">
        <v>42</v>
      </c>
    </row>
    <row r="79" spans="1:31" ht="13.5" customHeight="1">
      <c r="A79" s="61"/>
      <c r="B79" s="2">
        <f t="shared" si="5"/>
        <v>117</v>
      </c>
      <c r="C79" s="17">
        <f t="shared" si="6"/>
        <v>3</v>
      </c>
      <c r="D79" s="17">
        <f t="shared" si="7"/>
        <v>117</v>
      </c>
      <c r="E79" s="17">
        <f t="shared" si="8"/>
        <v>0</v>
      </c>
      <c r="F79" s="18">
        <f t="shared" si="9"/>
        <v>117</v>
      </c>
      <c r="G79" s="22" t="s">
        <v>441</v>
      </c>
      <c r="H79" s="22" t="s">
        <v>442</v>
      </c>
      <c r="I79" s="22"/>
      <c r="J79" s="22"/>
      <c r="Q79" s="16">
        <v>36</v>
      </c>
      <c r="S79" s="16">
        <v>38</v>
      </c>
      <c r="AE79" s="23">
        <v>43</v>
      </c>
    </row>
    <row r="80" spans="1:36" ht="13.5" customHeight="1">
      <c r="A80" s="61"/>
      <c r="B80" s="2">
        <f t="shared" si="5"/>
        <v>104</v>
      </c>
      <c r="C80" s="17">
        <f t="shared" si="6"/>
        <v>3</v>
      </c>
      <c r="D80" s="17">
        <f t="shared" si="7"/>
        <v>104</v>
      </c>
      <c r="E80" s="17">
        <f t="shared" si="8"/>
        <v>0</v>
      </c>
      <c r="F80" s="18">
        <f t="shared" si="9"/>
        <v>104</v>
      </c>
      <c r="G80" s="22" t="s">
        <v>453</v>
      </c>
      <c r="H80" s="22" t="s">
        <v>68</v>
      </c>
      <c r="I80" s="22"/>
      <c r="J80" s="22"/>
      <c r="Q80" s="16">
        <v>27</v>
      </c>
      <c r="S80" s="16">
        <v>33</v>
      </c>
      <c r="AJ80" s="3">
        <v>44</v>
      </c>
    </row>
    <row r="81" spans="1:25" ht="13.5" customHeight="1">
      <c r="A81" s="61"/>
      <c r="B81" s="2">
        <f t="shared" si="5"/>
        <v>100</v>
      </c>
      <c r="C81" s="17">
        <f t="shared" si="6"/>
        <v>3</v>
      </c>
      <c r="D81" s="17">
        <f t="shared" si="7"/>
        <v>100</v>
      </c>
      <c r="E81" s="17">
        <f t="shared" si="8"/>
        <v>0</v>
      </c>
      <c r="F81" s="18">
        <f t="shared" si="9"/>
        <v>100</v>
      </c>
      <c r="G81" s="33" t="s">
        <v>45</v>
      </c>
      <c r="H81" s="34" t="s">
        <v>50</v>
      </c>
      <c r="I81" s="35"/>
      <c r="J81" s="34"/>
      <c r="L81" s="3">
        <v>41</v>
      </c>
      <c r="T81" s="5"/>
      <c r="V81" s="16">
        <v>30</v>
      </c>
      <c r="X81" s="16">
        <v>29</v>
      </c>
      <c r="Y81" s="16"/>
    </row>
    <row r="82" spans="1:45" ht="13.5" customHeight="1">
      <c r="A82" s="61"/>
      <c r="B82" s="2">
        <f t="shared" si="5"/>
        <v>87</v>
      </c>
      <c r="C82" s="17">
        <f t="shared" si="6"/>
        <v>3</v>
      </c>
      <c r="D82" s="17">
        <f t="shared" si="7"/>
        <v>87</v>
      </c>
      <c r="E82" s="17">
        <f t="shared" si="8"/>
        <v>0</v>
      </c>
      <c r="F82" s="18">
        <f t="shared" si="9"/>
        <v>87</v>
      </c>
      <c r="G82" s="22" t="s">
        <v>303</v>
      </c>
      <c r="H82" s="22" t="s">
        <v>304</v>
      </c>
      <c r="I82" s="22"/>
      <c r="J82" s="22"/>
      <c r="O82" s="3">
        <v>35</v>
      </c>
      <c r="Q82" s="16">
        <v>13</v>
      </c>
      <c r="AS82" s="3">
        <v>39</v>
      </c>
    </row>
    <row r="83" spans="1:39" ht="13.5" customHeight="1">
      <c r="A83" s="61"/>
      <c r="B83" s="3">
        <f t="shared" si="5"/>
        <v>111</v>
      </c>
      <c r="C83" s="17">
        <f t="shared" si="6"/>
        <v>3</v>
      </c>
      <c r="D83" s="17">
        <f t="shared" si="7"/>
        <v>111</v>
      </c>
      <c r="E83" s="17">
        <f t="shared" si="8"/>
        <v>0</v>
      </c>
      <c r="F83" s="18">
        <f t="shared" si="9"/>
        <v>111</v>
      </c>
      <c r="G83" s="54" t="s">
        <v>724</v>
      </c>
      <c r="H83" s="54" t="s">
        <v>690</v>
      </c>
      <c r="I83" s="31"/>
      <c r="J83" s="54"/>
      <c r="AF83" s="23"/>
      <c r="AH83" s="16"/>
      <c r="AI83" s="16">
        <v>45</v>
      </c>
      <c r="AK83" s="3">
        <v>35</v>
      </c>
      <c r="AM83" s="3">
        <v>31</v>
      </c>
    </row>
    <row r="84" spans="1:36" ht="13.5" customHeight="1">
      <c r="A84" s="61"/>
      <c r="B84" s="2">
        <f t="shared" si="5"/>
        <v>70</v>
      </c>
      <c r="C84" s="17">
        <f t="shared" si="6"/>
        <v>3</v>
      </c>
      <c r="D84" s="17">
        <f t="shared" si="7"/>
        <v>70</v>
      </c>
      <c r="E84" s="17">
        <f t="shared" si="8"/>
        <v>0</v>
      </c>
      <c r="F84" s="18">
        <f t="shared" si="9"/>
        <v>70</v>
      </c>
      <c r="G84" s="20" t="s">
        <v>176</v>
      </c>
      <c r="H84" s="22" t="s">
        <v>177</v>
      </c>
      <c r="I84" s="31"/>
      <c r="J84" s="22"/>
      <c r="M84" s="23">
        <v>27</v>
      </c>
      <c r="O84" s="16"/>
      <c r="Q84" s="16">
        <v>4</v>
      </c>
      <c r="T84" s="16">
        <v>39</v>
      </c>
      <c r="AJ84" s="16"/>
    </row>
    <row r="85" spans="1:27" ht="12.75">
      <c r="A85" s="61"/>
      <c r="B85" s="2">
        <f t="shared" si="5"/>
        <v>99</v>
      </c>
      <c r="C85" s="17">
        <f t="shared" si="6"/>
        <v>3</v>
      </c>
      <c r="D85" s="17">
        <f t="shared" si="7"/>
        <v>99</v>
      </c>
      <c r="E85" s="17">
        <f t="shared" si="8"/>
        <v>0</v>
      </c>
      <c r="F85" s="18">
        <f t="shared" si="9"/>
        <v>99</v>
      </c>
      <c r="G85" s="20" t="s">
        <v>464</v>
      </c>
      <c r="H85" s="55" t="s">
        <v>200</v>
      </c>
      <c r="I85" s="20"/>
      <c r="J85" s="55"/>
      <c r="Q85" s="16">
        <v>15</v>
      </c>
      <c r="Y85" s="3">
        <v>42</v>
      </c>
      <c r="AA85" s="16">
        <v>42</v>
      </c>
    </row>
    <row r="86" spans="1:46" ht="12.75">
      <c r="A86" s="61"/>
      <c r="B86" s="2">
        <f t="shared" si="5"/>
        <v>113</v>
      </c>
      <c r="C86" s="17">
        <f t="shared" si="6"/>
        <v>3</v>
      </c>
      <c r="D86" s="17">
        <f t="shared" si="7"/>
        <v>113</v>
      </c>
      <c r="E86" s="17">
        <f t="shared" si="8"/>
        <v>0</v>
      </c>
      <c r="F86" s="18">
        <f t="shared" si="9"/>
        <v>113</v>
      </c>
      <c r="G86" s="33" t="s">
        <v>123</v>
      </c>
      <c r="H86" s="36" t="s">
        <v>80</v>
      </c>
      <c r="I86" s="37"/>
      <c r="J86" s="36"/>
      <c r="L86" s="16">
        <v>37</v>
      </c>
      <c r="P86" s="3">
        <v>34</v>
      </c>
      <c r="W86" s="16">
        <v>42</v>
      </c>
      <c r="AJ86" s="16"/>
      <c r="AS86" s="23"/>
      <c r="AT86" s="16"/>
    </row>
    <row r="87" spans="1:29" ht="12.75">
      <c r="A87" s="61"/>
      <c r="B87" s="2">
        <f t="shared" si="5"/>
        <v>107</v>
      </c>
      <c r="C87" s="17">
        <f t="shared" si="6"/>
        <v>3</v>
      </c>
      <c r="D87" s="17">
        <f t="shared" si="7"/>
        <v>107</v>
      </c>
      <c r="E87" s="17">
        <f t="shared" si="8"/>
        <v>0</v>
      </c>
      <c r="F87" s="18">
        <f t="shared" si="9"/>
        <v>107</v>
      </c>
      <c r="G87" s="22" t="s">
        <v>288</v>
      </c>
      <c r="H87" s="22" t="s">
        <v>289</v>
      </c>
      <c r="I87" s="22"/>
      <c r="J87" s="22"/>
      <c r="N87" s="5"/>
      <c r="O87" s="3">
        <v>44</v>
      </c>
      <c r="Q87" s="16">
        <v>25</v>
      </c>
      <c r="AC87" s="16">
        <v>38</v>
      </c>
    </row>
    <row r="88" spans="1:47" ht="12.75">
      <c r="A88" s="61"/>
      <c r="B88" s="2">
        <f t="shared" si="5"/>
        <v>81</v>
      </c>
      <c r="C88" s="17">
        <f t="shared" si="6"/>
        <v>2</v>
      </c>
      <c r="D88" s="17">
        <f t="shared" si="7"/>
        <v>81</v>
      </c>
      <c r="E88" s="17">
        <f t="shared" si="8"/>
        <v>0</v>
      </c>
      <c r="F88" s="18">
        <f t="shared" si="9"/>
        <v>81</v>
      </c>
      <c r="G88" s="22" t="s">
        <v>326</v>
      </c>
      <c r="H88" s="22" t="s">
        <v>283</v>
      </c>
      <c r="I88" s="22"/>
      <c r="J88" s="22"/>
      <c r="O88" s="3">
        <v>44</v>
      </c>
      <c r="AI88" s="3">
        <v>37</v>
      </c>
      <c r="AU88" s="5"/>
    </row>
    <row r="89" spans="1:42" ht="12.75">
      <c r="A89" s="61"/>
      <c r="B89" s="2">
        <f t="shared" si="5"/>
        <v>90</v>
      </c>
      <c r="C89" s="17">
        <f t="shared" si="6"/>
        <v>2</v>
      </c>
      <c r="D89" s="17">
        <f t="shared" si="7"/>
        <v>90</v>
      </c>
      <c r="E89" s="17">
        <f t="shared" si="8"/>
        <v>0</v>
      </c>
      <c r="F89" s="18">
        <f t="shared" si="9"/>
        <v>90</v>
      </c>
      <c r="G89" s="20" t="s">
        <v>617</v>
      </c>
      <c r="H89" s="20" t="s">
        <v>52</v>
      </c>
      <c r="I89" s="20"/>
      <c r="J89" s="20"/>
      <c r="W89" s="16">
        <v>45</v>
      </c>
      <c r="AN89" s="16"/>
      <c r="AP89" s="16">
        <v>45</v>
      </c>
    </row>
    <row r="90" spans="1:46" ht="12.75">
      <c r="A90" s="61"/>
      <c r="B90" s="2">
        <f t="shared" si="5"/>
        <v>93</v>
      </c>
      <c r="C90" s="17">
        <f t="shared" si="6"/>
        <v>2</v>
      </c>
      <c r="D90" s="17">
        <f t="shared" si="7"/>
        <v>93</v>
      </c>
      <c r="E90" s="17">
        <f t="shared" si="8"/>
        <v>0</v>
      </c>
      <c r="F90" s="18">
        <f t="shared" si="9"/>
        <v>93</v>
      </c>
      <c r="G90" s="22" t="s">
        <v>815</v>
      </c>
      <c r="H90" s="22" t="s">
        <v>816</v>
      </c>
      <c r="I90" s="22"/>
      <c r="J90" s="22"/>
      <c r="AP90" s="16"/>
      <c r="AQ90" s="3">
        <v>49</v>
      </c>
      <c r="AT90" s="3">
        <v>44</v>
      </c>
    </row>
    <row r="91" spans="1:45" ht="12.75">
      <c r="A91" s="61"/>
      <c r="B91" s="3">
        <f aca="true" t="shared" si="10" ref="B91:B154">SUM(K91:AW91)</f>
        <v>89</v>
      </c>
      <c r="C91" s="3">
        <f aca="true" t="shared" si="11" ref="C91:C154">COUNT(K91:AW91)</f>
        <v>2</v>
      </c>
      <c r="D91" s="17">
        <f aca="true" t="shared" si="12" ref="D91:D154">IF(COUNT(K91:AW91)&gt;0,LARGE(K91:AW91,1),0)+IF(COUNT(K91:AW91)&gt;1,LARGE(K91:AW91,2),0)+IF(COUNT(K91:AW91)&gt;2,LARGE(K91:AW91,3),0)+IF(COUNT(K91:AW91)&gt;3,LARGE(K91:AW91,4),0)+IF(COUNT(K91:AW91)&gt;4,LARGE(K91:AW91,5),0)+IF(COUNT(K91:AW91)&gt;5,LARGE(K91:AW91,6),0)+IF(COUNT(K91:AW91)&gt;6,LARGE(K91:AW91,7),0)+IF(COUNT(K91:AW91)&gt;7,LARGE(K91:AW91,8),0)+IF(COUNT(K91:AW91)&gt;8,LARGE(K91:AW91,9),0)+IF(COUNT(K91:AW91)&gt;9,LARGE(K91:AW91,10),0)+IF(COUNT(K91:AW91)&gt;10,LARGE(K91:AW91,11),0)+IF(COUNT(K91:AW91)&gt;11,LARGE(K91:AW91,12),0)+IF(COUNT(K91:AW91)&gt;12,LARGE(K91:AW91,13),0)+IF(COUNT(K91:AW91)&gt;13,LARGE(K91:AW91,14),0)</f>
        <v>89</v>
      </c>
      <c r="E91" s="17">
        <f aca="true" t="shared" si="13" ref="E91:E154">IF(COUNT(K91:AW91)&lt;19,IF(COUNT(K91:AW91)&gt;13,(COUNT(K91:AW91)-14),0)*20,100)</f>
        <v>0</v>
      </c>
      <c r="F91" s="18">
        <f aca="true" t="shared" si="14" ref="F91:F154">D91+E91</f>
        <v>89</v>
      </c>
      <c r="G91" s="22" t="s">
        <v>731</v>
      </c>
      <c r="H91" s="20" t="s">
        <v>276</v>
      </c>
      <c r="I91" s="31"/>
      <c r="J91" s="22"/>
      <c r="AK91" s="3">
        <v>42</v>
      </c>
      <c r="AS91" s="3">
        <v>47</v>
      </c>
    </row>
    <row r="92" spans="1:36" ht="12.75">
      <c r="A92" s="61"/>
      <c r="B92" s="2">
        <f t="shared" si="10"/>
        <v>84</v>
      </c>
      <c r="C92" s="17">
        <f t="shared" si="11"/>
        <v>2</v>
      </c>
      <c r="D92" s="17">
        <f t="shared" si="12"/>
        <v>84</v>
      </c>
      <c r="E92" s="17">
        <f t="shared" si="13"/>
        <v>0</v>
      </c>
      <c r="F92" s="18">
        <f t="shared" si="14"/>
        <v>84</v>
      </c>
      <c r="G92" s="22" t="s">
        <v>431</v>
      </c>
      <c r="H92" s="22" t="s">
        <v>432</v>
      </c>
      <c r="I92" s="22"/>
      <c r="J92" s="22"/>
      <c r="Q92" s="16">
        <v>42</v>
      </c>
      <c r="AJ92" s="3">
        <v>42</v>
      </c>
    </row>
    <row r="93" spans="1:21" ht="12.75">
      <c r="A93" s="61"/>
      <c r="B93" s="2">
        <f t="shared" si="10"/>
        <v>77</v>
      </c>
      <c r="C93" s="17">
        <f t="shared" si="11"/>
        <v>2</v>
      </c>
      <c r="D93" s="17">
        <f t="shared" si="12"/>
        <v>77</v>
      </c>
      <c r="E93" s="17">
        <f t="shared" si="13"/>
        <v>0</v>
      </c>
      <c r="F93" s="18">
        <f t="shared" si="14"/>
        <v>77</v>
      </c>
      <c r="G93" s="22" t="s">
        <v>447</v>
      </c>
      <c r="H93" s="22" t="s">
        <v>49</v>
      </c>
      <c r="I93" s="22"/>
      <c r="J93" s="22"/>
      <c r="Q93" s="16">
        <v>32</v>
      </c>
      <c r="U93" s="16">
        <v>45</v>
      </c>
    </row>
    <row r="94" spans="1:37" ht="12.75">
      <c r="A94" s="61"/>
      <c r="B94" s="2">
        <f t="shared" si="10"/>
        <v>67</v>
      </c>
      <c r="C94" s="17">
        <f t="shared" si="11"/>
        <v>2</v>
      </c>
      <c r="D94" s="17">
        <f t="shared" si="12"/>
        <v>67</v>
      </c>
      <c r="E94" s="17">
        <f t="shared" si="13"/>
        <v>0</v>
      </c>
      <c r="F94" s="18">
        <f t="shared" si="14"/>
        <v>67</v>
      </c>
      <c r="G94" s="22" t="s">
        <v>286</v>
      </c>
      <c r="H94" s="22" t="s">
        <v>287</v>
      </c>
      <c r="I94" s="22"/>
      <c r="J94" s="22"/>
      <c r="N94" s="16"/>
      <c r="O94" s="3">
        <v>45</v>
      </c>
      <c r="AK94" s="3">
        <v>22</v>
      </c>
    </row>
    <row r="95" spans="1:41" ht="12.75">
      <c r="A95" s="61"/>
      <c r="B95" s="3">
        <f t="shared" si="10"/>
        <v>86</v>
      </c>
      <c r="C95" s="3">
        <f t="shared" si="11"/>
        <v>2</v>
      </c>
      <c r="D95" s="17">
        <f t="shared" si="12"/>
        <v>86</v>
      </c>
      <c r="E95" s="17">
        <f t="shared" si="13"/>
        <v>0</v>
      </c>
      <c r="F95" s="18">
        <f t="shared" si="14"/>
        <v>86</v>
      </c>
      <c r="G95" s="22" t="s">
        <v>733</v>
      </c>
      <c r="H95" s="20" t="s">
        <v>287</v>
      </c>
      <c r="I95" s="31"/>
      <c r="J95" s="22"/>
      <c r="AC95" s="16"/>
      <c r="AE95" s="16"/>
      <c r="AG95" s="16"/>
      <c r="AK95" s="3">
        <v>38</v>
      </c>
      <c r="AO95" s="16">
        <v>48</v>
      </c>
    </row>
    <row r="96" spans="1:29" ht="12.75">
      <c r="A96" s="61"/>
      <c r="B96" s="2">
        <f t="shared" si="10"/>
        <v>50</v>
      </c>
      <c r="C96" s="17">
        <f t="shared" si="11"/>
        <v>2</v>
      </c>
      <c r="D96" s="17">
        <f t="shared" si="12"/>
        <v>50</v>
      </c>
      <c r="E96" s="17">
        <f t="shared" si="13"/>
        <v>0</v>
      </c>
      <c r="F96" s="18">
        <f t="shared" si="14"/>
        <v>50</v>
      </c>
      <c r="G96" s="20" t="s">
        <v>588</v>
      </c>
      <c r="H96" s="20" t="s">
        <v>589</v>
      </c>
      <c r="I96" s="20"/>
      <c r="J96" s="20"/>
      <c r="K96" s="20"/>
      <c r="S96" s="16"/>
      <c r="U96" s="16">
        <v>23</v>
      </c>
      <c r="AC96" s="16">
        <v>27</v>
      </c>
    </row>
    <row r="97" spans="1:43" ht="12.75">
      <c r="A97" s="61"/>
      <c r="B97" s="2">
        <f t="shared" si="10"/>
        <v>93</v>
      </c>
      <c r="C97" s="17">
        <f t="shared" si="11"/>
        <v>2</v>
      </c>
      <c r="D97" s="17">
        <f t="shared" si="12"/>
        <v>93</v>
      </c>
      <c r="E97" s="17">
        <f t="shared" si="13"/>
        <v>0</v>
      </c>
      <c r="F97" s="18">
        <f t="shared" si="14"/>
        <v>93</v>
      </c>
      <c r="G97" s="33" t="s">
        <v>120</v>
      </c>
      <c r="H97" s="34" t="s">
        <v>121</v>
      </c>
      <c r="I97" s="35"/>
      <c r="J97" s="34"/>
      <c r="L97" s="16">
        <v>45</v>
      </c>
      <c r="P97" s="3">
        <v>48</v>
      </c>
      <c r="U97" s="16"/>
      <c r="AD97" s="23"/>
      <c r="AL97" s="16"/>
      <c r="AO97" s="16"/>
      <c r="AQ97" s="23"/>
    </row>
    <row r="98" spans="1:47" ht="12.75">
      <c r="A98" s="61"/>
      <c r="B98" s="2">
        <f t="shared" si="10"/>
        <v>75</v>
      </c>
      <c r="C98" s="17">
        <f t="shared" si="11"/>
        <v>2</v>
      </c>
      <c r="D98" s="17">
        <f t="shared" si="12"/>
        <v>75</v>
      </c>
      <c r="E98" s="17">
        <f t="shared" si="13"/>
        <v>0</v>
      </c>
      <c r="F98" s="18">
        <f t="shared" si="14"/>
        <v>75</v>
      </c>
      <c r="G98" s="20" t="s">
        <v>585</v>
      </c>
      <c r="H98" s="20" t="s">
        <v>164</v>
      </c>
      <c r="I98" s="20"/>
      <c r="J98" s="20"/>
      <c r="K98" s="20"/>
      <c r="S98" s="16"/>
      <c r="U98" s="16">
        <v>32</v>
      </c>
      <c r="AR98" s="3">
        <v>43</v>
      </c>
      <c r="AU98" s="5"/>
    </row>
    <row r="99" spans="1:39" ht="12.75">
      <c r="A99" s="61"/>
      <c r="B99" s="3">
        <f t="shared" si="10"/>
        <v>76</v>
      </c>
      <c r="C99" s="17">
        <f t="shared" si="11"/>
        <v>2</v>
      </c>
      <c r="D99" s="17">
        <f t="shared" si="12"/>
        <v>76</v>
      </c>
      <c r="E99" s="17">
        <f t="shared" si="13"/>
        <v>0</v>
      </c>
      <c r="F99" s="18">
        <f t="shared" si="14"/>
        <v>76</v>
      </c>
      <c r="G99" s="58" t="s">
        <v>715</v>
      </c>
      <c r="H99" s="20" t="s">
        <v>296</v>
      </c>
      <c r="I99" s="59"/>
      <c r="J99" s="58"/>
      <c r="AF99" s="23"/>
      <c r="AH99" s="16">
        <v>44</v>
      </c>
      <c r="AM99" s="3">
        <v>32</v>
      </c>
    </row>
    <row r="100" spans="1:39" ht="12.75">
      <c r="A100" s="61"/>
      <c r="B100" s="2">
        <f t="shared" si="10"/>
        <v>69</v>
      </c>
      <c r="C100" s="17">
        <f t="shared" si="11"/>
        <v>2</v>
      </c>
      <c r="D100" s="17">
        <f t="shared" si="12"/>
        <v>69</v>
      </c>
      <c r="E100" s="17">
        <f t="shared" si="13"/>
        <v>0</v>
      </c>
      <c r="F100" s="18">
        <f t="shared" si="14"/>
        <v>69</v>
      </c>
      <c r="G100" s="22" t="s">
        <v>332</v>
      </c>
      <c r="H100" s="22" t="s">
        <v>333</v>
      </c>
      <c r="I100" s="22"/>
      <c r="J100" s="22"/>
      <c r="O100" s="3">
        <v>39</v>
      </c>
      <c r="AM100" s="3">
        <v>30</v>
      </c>
    </row>
    <row r="101" spans="1:25" ht="12.75">
      <c r="A101" s="61"/>
      <c r="B101" s="2">
        <f t="shared" si="10"/>
        <v>62</v>
      </c>
      <c r="C101" s="17">
        <f t="shared" si="11"/>
        <v>2</v>
      </c>
      <c r="D101" s="17">
        <f t="shared" si="12"/>
        <v>62</v>
      </c>
      <c r="E101" s="17">
        <f t="shared" si="13"/>
        <v>0</v>
      </c>
      <c r="F101" s="18">
        <f t="shared" si="14"/>
        <v>62</v>
      </c>
      <c r="G101" s="20" t="s">
        <v>587</v>
      </c>
      <c r="H101" s="20" t="s">
        <v>218</v>
      </c>
      <c r="I101" s="20"/>
      <c r="J101" s="20"/>
      <c r="K101" s="20"/>
      <c r="T101" s="16"/>
      <c r="U101" s="16">
        <v>25</v>
      </c>
      <c r="Y101" s="3">
        <v>37</v>
      </c>
    </row>
    <row r="102" spans="1:46" ht="12.75">
      <c r="A102" s="61"/>
      <c r="B102" s="2">
        <f t="shared" si="10"/>
        <v>83</v>
      </c>
      <c r="C102" s="17">
        <f t="shared" si="11"/>
        <v>2</v>
      </c>
      <c r="D102" s="17">
        <f t="shared" si="12"/>
        <v>83</v>
      </c>
      <c r="E102" s="17">
        <f t="shared" si="13"/>
        <v>0</v>
      </c>
      <c r="F102" s="18">
        <f t="shared" si="14"/>
        <v>83</v>
      </c>
      <c r="G102" s="20" t="s">
        <v>768</v>
      </c>
      <c r="H102" s="20" t="s">
        <v>769</v>
      </c>
      <c r="I102" s="60"/>
      <c r="J102" s="20"/>
      <c r="AL102" s="16"/>
      <c r="AM102" s="16">
        <v>43</v>
      </c>
      <c r="AT102" s="3">
        <v>40</v>
      </c>
    </row>
    <row r="103" spans="1:27" ht="12.75">
      <c r="A103" s="61"/>
      <c r="B103" s="2">
        <f t="shared" si="10"/>
        <v>85</v>
      </c>
      <c r="C103" s="17">
        <f t="shared" si="11"/>
        <v>2</v>
      </c>
      <c r="D103" s="17">
        <f t="shared" si="12"/>
        <v>85</v>
      </c>
      <c r="E103" s="17">
        <f t="shared" si="13"/>
        <v>0</v>
      </c>
      <c r="F103" s="18">
        <f t="shared" si="14"/>
        <v>85</v>
      </c>
      <c r="G103" s="20" t="s">
        <v>672</v>
      </c>
      <c r="H103" s="20" t="s">
        <v>673</v>
      </c>
      <c r="I103" s="20"/>
      <c r="J103" s="20"/>
      <c r="Z103" s="3">
        <v>44</v>
      </c>
      <c r="AA103" s="3">
        <v>41</v>
      </c>
    </row>
    <row r="104" spans="1:39" ht="12.75">
      <c r="A104" s="61"/>
      <c r="B104" s="3">
        <f t="shared" si="10"/>
        <v>86</v>
      </c>
      <c r="C104" s="17">
        <f t="shared" si="11"/>
        <v>2</v>
      </c>
      <c r="D104" s="17">
        <f t="shared" si="12"/>
        <v>86</v>
      </c>
      <c r="E104" s="17">
        <f t="shared" si="13"/>
        <v>0</v>
      </c>
      <c r="F104" s="18">
        <f t="shared" si="14"/>
        <v>86</v>
      </c>
      <c r="G104" s="54" t="s">
        <v>727</v>
      </c>
      <c r="H104" s="54" t="s">
        <v>139</v>
      </c>
      <c r="I104" s="31"/>
      <c r="J104" s="54"/>
      <c r="AI104" s="16">
        <v>40</v>
      </c>
      <c r="AM104" s="16">
        <v>46</v>
      </c>
    </row>
    <row r="105" spans="1:47" ht="12.75">
      <c r="A105" s="61"/>
      <c r="B105" s="2">
        <f t="shared" si="10"/>
        <v>91</v>
      </c>
      <c r="C105" s="17">
        <f t="shared" si="11"/>
        <v>2</v>
      </c>
      <c r="D105" s="17">
        <f t="shared" si="12"/>
        <v>91</v>
      </c>
      <c r="E105" s="17">
        <f t="shared" si="13"/>
        <v>0</v>
      </c>
      <c r="F105" s="18">
        <f t="shared" si="14"/>
        <v>91</v>
      </c>
      <c r="G105" s="20" t="s">
        <v>676</v>
      </c>
      <c r="H105" s="22" t="s">
        <v>597</v>
      </c>
      <c r="I105" s="22"/>
      <c r="J105" s="22"/>
      <c r="K105" s="20"/>
      <c r="R105" s="16"/>
      <c r="U105" s="16"/>
      <c r="X105" s="16"/>
      <c r="AA105" s="16">
        <v>46</v>
      </c>
      <c r="AB105" s="16"/>
      <c r="AC105" s="16"/>
      <c r="AE105" s="23">
        <v>45</v>
      </c>
      <c r="AU105" s="5"/>
    </row>
    <row r="106" spans="1:37" ht="15.75">
      <c r="A106" s="61"/>
      <c r="B106" s="2">
        <f t="shared" si="10"/>
        <v>81</v>
      </c>
      <c r="C106" s="17">
        <f t="shared" si="11"/>
        <v>2</v>
      </c>
      <c r="D106" s="17">
        <f t="shared" si="12"/>
        <v>81</v>
      </c>
      <c r="E106" s="17">
        <f t="shared" si="13"/>
        <v>0</v>
      </c>
      <c r="F106" s="18">
        <f t="shared" si="14"/>
        <v>81</v>
      </c>
      <c r="G106" s="20" t="s">
        <v>361</v>
      </c>
      <c r="H106" s="43" t="s">
        <v>362</v>
      </c>
      <c r="I106" s="43"/>
      <c r="J106" s="43"/>
      <c r="P106" s="3">
        <v>42</v>
      </c>
      <c r="AK106" s="3">
        <v>39</v>
      </c>
    </row>
    <row r="107" spans="1:45" ht="12.75">
      <c r="A107" s="61"/>
      <c r="B107" s="2">
        <f t="shared" si="10"/>
        <v>86</v>
      </c>
      <c r="C107" s="17">
        <f t="shared" si="11"/>
        <v>2</v>
      </c>
      <c r="D107" s="17">
        <f t="shared" si="12"/>
        <v>86</v>
      </c>
      <c r="E107" s="17">
        <f t="shared" si="13"/>
        <v>0</v>
      </c>
      <c r="F107" s="18">
        <f t="shared" si="14"/>
        <v>86</v>
      </c>
      <c r="G107" s="20" t="s">
        <v>116</v>
      </c>
      <c r="H107" s="22" t="s">
        <v>53</v>
      </c>
      <c r="I107" s="22"/>
      <c r="J107" s="22"/>
      <c r="K107" s="16">
        <v>43</v>
      </c>
      <c r="Q107" s="16"/>
      <c r="W107" s="3">
        <v>43</v>
      </c>
      <c r="AE107" s="16"/>
      <c r="AH107" s="16"/>
      <c r="AN107" s="16"/>
      <c r="AS107" s="16"/>
    </row>
    <row r="108" spans="1:46" ht="12.75">
      <c r="A108" s="61"/>
      <c r="B108" s="2">
        <f t="shared" si="10"/>
        <v>84</v>
      </c>
      <c r="C108" s="17">
        <f t="shared" si="11"/>
        <v>2</v>
      </c>
      <c r="D108" s="17">
        <f t="shared" si="12"/>
        <v>84</v>
      </c>
      <c r="E108" s="17">
        <f t="shared" si="13"/>
        <v>0</v>
      </c>
      <c r="F108" s="18">
        <f t="shared" si="14"/>
        <v>84</v>
      </c>
      <c r="G108" s="33" t="s">
        <v>134</v>
      </c>
      <c r="H108" s="36" t="s">
        <v>135</v>
      </c>
      <c r="I108" s="37"/>
      <c r="J108" s="36"/>
      <c r="L108" s="3">
        <v>42</v>
      </c>
      <c r="AG108" s="16">
        <v>42</v>
      </c>
      <c r="AJ108" s="16"/>
      <c r="AL108" s="16"/>
      <c r="AN108" s="16"/>
      <c r="AT108" s="16"/>
    </row>
    <row r="109" spans="1:37" ht="12.75">
      <c r="A109" s="61"/>
      <c r="B109" s="2">
        <f t="shared" si="10"/>
        <v>41</v>
      </c>
      <c r="C109" s="17">
        <f t="shared" si="11"/>
        <v>2</v>
      </c>
      <c r="D109" s="17">
        <f t="shared" si="12"/>
        <v>41</v>
      </c>
      <c r="E109" s="17">
        <f t="shared" si="13"/>
        <v>0</v>
      </c>
      <c r="F109" s="18">
        <f t="shared" si="14"/>
        <v>41</v>
      </c>
      <c r="G109" s="22" t="s">
        <v>691</v>
      </c>
      <c r="H109" s="22" t="s">
        <v>167</v>
      </c>
      <c r="I109" s="22"/>
      <c r="J109" s="22"/>
      <c r="AC109" s="16">
        <v>24</v>
      </c>
      <c r="AK109" s="3">
        <v>17</v>
      </c>
    </row>
    <row r="110" spans="1:46" ht="12.75">
      <c r="A110" s="61"/>
      <c r="B110" s="2">
        <f t="shared" si="10"/>
        <v>65</v>
      </c>
      <c r="C110" s="17">
        <f t="shared" si="11"/>
        <v>2</v>
      </c>
      <c r="D110" s="17">
        <f t="shared" si="12"/>
        <v>65</v>
      </c>
      <c r="E110" s="17">
        <f t="shared" si="13"/>
        <v>0</v>
      </c>
      <c r="F110" s="18">
        <f t="shared" si="14"/>
        <v>65</v>
      </c>
      <c r="G110" s="22" t="s">
        <v>252</v>
      </c>
      <c r="H110" s="22" t="s">
        <v>253</v>
      </c>
      <c r="I110" s="31"/>
      <c r="J110" s="22"/>
      <c r="K110" s="15"/>
      <c r="L110" s="5"/>
      <c r="M110" s="3">
        <v>41</v>
      </c>
      <c r="N110" s="5"/>
      <c r="O110" s="5"/>
      <c r="P110" s="5">
        <v>24</v>
      </c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14"/>
      <c r="AC110" s="5"/>
      <c r="AD110" s="5"/>
      <c r="AE110" s="5"/>
      <c r="AF110" s="5"/>
      <c r="AG110" s="5"/>
      <c r="AH110" s="5"/>
      <c r="AI110" s="5"/>
      <c r="AJ110" s="5"/>
      <c r="AK110" s="14"/>
      <c r="AL110" s="5"/>
      <c r="AM110" s="5"/>
      <c r="AN110" s="5"/>
      <c r="AO110" s="5"/>
      <c r="AP110" s="5"/>
      <c r="AQ110" s="5"/>
      <c r="AR110" s="5"/>
      <c r="AS110" s="5"/>
      <c r="AT110" s="5"/>
    </row>
    <row r="111" spans="1:45" ht="12.75">
      <c r="A111" s="61"/>
      <c r="B111" s="2">
        <f t="shared" si="10"/>
        <v>86</v>
      </c>
      <c r="C111" s="17">
        <f t="shared" si="11"/>
        <v>2</v>
      </c>
      <c r="D111" s="17">
        <f t="shared" si="12"/>
        <v>86</v>
      </c>
      <c r="E111" s="17">
        <f t="shared" si="13"/>
        <v>0</v>
      </c>
      <c r="F111" s="18">
        <f t="shared" si="14"/>
        <v>86</v>
      </c>
      <c r="G111" s="22" t="s">
        <v>81</v>
      </c>
      <c r="H111" s="22" t="s">
        <v>141</v>
      </c>
      <c r="I111" s="22"/>
      <c r="J111" s="22"/>
      <c r="Z111" s="16"/>
      <c r="AA111" s="3">
        <v>44</v>
      </c>
      <c r="AS111" s="3">
        <v>42</v>
      </c>
    </row>
    <row r="112" spans="1:39" ht="12.75">
      <c r="A112" s="61"/>
      <c r="B112" s="3">
        <f t="shared" si="10"/>
        <v>92</v>
      </c>
      <c r="C112" s="17">
        <f t="shared" si="11"/>
        <v>2</v>
      </c>
      <c r="D112" s="17">
        <f t="shared" si="12"/>
        <v>92</v>
      </c>
      <c r="E112" s="17">
        <f t="shared" si="13"/>
        <v>0</v>
      </c>
      <c r="F112" s="18">
        <f t="shared" si="14"/>
        <v>92</v>
      </c>
      <c r="G112" s="22" t="s">
        <v>702</v>
      </c>
      <c r="H112" s="22" t="s">
        <v>703</v>
      </c>
      <c r="I112" s="22"/>
      <c r="J112" s="22"/>
      <c r="AF112" s="16"/>
      <c r="AG112" s="16">
        <v>49</v>
      </c>
      <c r="AM112" s="3">
        <v>43</v>
      </c>
    </row>
    <row r="113" spans="1:34" ht="12.75">
      <c r="A113" s="61"/>
      <c r="B113" s="2">
        <f t="shared" si="10"/>
        <v>89</v>
      </c>
      <c r="C113" s="17">
        <f t="shared" si="11"/>
        <v>2</v>
      </c>
      <c r="D113" s="17">
        <f t="shared" si="12"/>
        <v>89</v>
      </c>
      <c r="E113" s="17">
        <f t="shared" si="13"/>
        <v>0</v>
      </c>
      <c r="F113" s="18">
        <f t="shared" si="14"/>
        <v>89</v>
      </c>
      <c r="G113" s="40" t="s">
        <v>275</v>
      </c>
      <c r="H113" s="40" t="s">
        <v>276</v>
      </c>
      <c r="I113" s="41"/>
      <c r="J113" s="40"/>
      <c r="L113" s="23"/>
      <c r="N113" s="16">
        <v>43</v>
      </c>
      <c r="V113" s="16"/>
      <c r="AH113" s="16">
        <v>46</v>
      </c>
    </row>
    <row r="114" spans="1:21" ht="12.75">
      <c r="A114" s="61"/>
      <c r="B114" s="2">
        <f t="shared" si="10"/>
        <v>44</v>
      </c>
      <c r="C114" s="17">
        <f t="shared" si="11"/>
        <v>2</v>
      </c>
      <c r="D114" s="17">
        <f t="shared" si="12"/>
        <v>44</v>
      </c>
      <c r="E114" s="17">
        <f t="shared" si="13"/>
        <v>0</v>
      </c>
      <c r="F114" s="18">
        <f t="shared" si="14"/>
        <v>44</v>
      </c>
      <c r="G114" s="22" t="s">
        <v>315</v>
      </c>
      <c r="H114" s="22" t="s">
        <v>316</v>
      </c>
      <c r="I114" s="22"/>
      <c r="J114" s="22"/>
      <c r="O114" s="3">
        <v>23</v>
      </c>
      <c r="U114" s="16">
        <v>21</v>
      </c>
    </row>
    <row r="115" spans="1:38" ht="12.75">
      <c r="A115" s="61"/>
      <c r="B115" s="2">
        <f t="shared" si="10"/>
        <v>65</v>
      </c>
      <c r="C115" s="17">
        <f t="shared" si="11"/>
        <v>2</v>
      </c>
      <c r="D115" s="17">
        <f t="shared" si="12"/>
        <v>65</v>
      </c>
      <c r="E115" s="17">
        <f t="shared" si="13"/>
        <v>0</v>
      </c>
      <c r="F115" s="18">
        <f t="shared" si="14"/>
        <v>65</v>
      </c>
      <c r="G115" s="22" t="s">
        <v>743</v>
      </c>
      <c r="H115" s="20" t="s">
        <v>278</v>
      </c>
      <c r="I115" s="31"/>
      <c r="J115" s="22"/>
      <c r="AK115" s="3">
        <v>18</v>
      </c>
      <c r="AL115" s="16">
        <v>47</v>
      </c>
    </row>
    <row r="116" spans="1:36" ht="12.75">
      <c r="A116" s="61"/>
      <c r="B116" s="2">
        <f t="shared" si="10"/>
        <v>97</v>
      </c>
      <c r="C116" s="17">
        <f t="shared" si="11"/>
        <v>2</v>
      </c>
      <c r="D116" s="17">
        <f t="shared" si="12"/>
        <v>97</v>
      </c>
      <c r="E116" s="17">
        <f t="shared" si="13"/>
        <v>0</v>
      </c>
      <c r="F116" s="18">
        <f t="shared" si="14"/>
        <v>97</v>
      </c>
      <c r="G116" s="22" t="s">
        <v>423</v>
      </c>
      <c r="H116" s="22" t="s">
        <v>404</v>
      </c>
      <c r="I116" s="22"/>
      <c r="J116" s="22"/>
      <c r="Q116" s="16">
        <v>49</v>
      </c>
      <c r="AJ116" s="3">
        <v>48</v>
      </c>
    </row>
    <row r="117" spans="1:47" ht="12.75">
      <c r="A117" s="61"/>
      <c r="B117" s="2">
        <f t="shared" si="10"/>
        <v>89</v>
      </c>
      <c r="C117" s="17">
        <f t="shared" si="11"/>
        <v>2</v>
      </c>
      <c r="D117" s="17">
        <f t="shared" si="12"/>
        <v>89</v>
      </c>
      <c r="E117" s="17">
        <f t="shared" si="13"/>
        <v>0</v>
      </c>
      <c r="F117" s="18">
        <f t="shared" si="14"/>
        <v>89</v>
      </c>
      <c r="G117" s="20" t="s">
        <v>150</v>
      </c>
      <c r="H117" s="22" t="s">
        <v>151</v>
      </c>
      <c r="I117" s="31"/>
      <c r="J117" s="22"/>
      <c r="M117" s="23">
        <v>43</v>
      </c>
      <c r="V117" s="16"/>
      <c r="W117" s="16"/>
      <c r="AB117" s="23"/>
      <c r="AL117" s="16">
        <v>46</v>
      </c>
      <c r="AU117" s="5"/>
    </row>
    <row r="118" spans="1:37" ht="38.25">
      <c r="A118" s="61"/>
      <c r="B118" s="2">
        <f t="shared" si="10"/>
        <v>52</v>
      </c>
      <c r="C118" s="17">
        <f t="shared" si="11"/>
        <v>2</v>
      </c>
      <c r="D118" s="17">
        <f t="shared" si="12"/>
        <v>52</v>
      </c>
      <c r="E118" s="17">
        <f t="shared" si="13"/>
        <v>0</v>
      </c>
      <c r="F118" s="18">
        <f t="shared" si="14"/>
        <v>52</v>
      </c>
      <c r="G118" s="22" t="s">
        <v>312</v>
      </c>
      <c r="H118" s="22" t="s">
        <v>313</v>
      </c>
      <c r="I118" s="22"/>
      <c r="J118" s="22"/>
      <c r="O118" s="3">
        <v>27</v>
      </c>
      <c r="AK118" s="3">
        <v>25</v>
      </c>
    </row>
    <row r="119" spans="1:22" ht="12.75">
      <c r="A119" s="61"/>
      <c r="B119" s="2">
        <f t="shared" si="10"/>
        <v>43</v>
      </c>
      <c r="C119" s="17">
        <f t="shared" si="11"/>
        <v>2</v>
      </c>
      <c r="D119" s="17">
        <f t="shared" si="12"/>
        <v>43</v>
      </c>
      <c r="E119" s="17">
        <f t="shared" si="13"/>
        <v>0</v>
      </c>
      <c r="F119" s="18">
        <f t="shared" si="14"/>
        <v>43</v>
      </c>
      <c r="G119" s="20" t="s">
        <v>596</v>
      </c>
      <c r="H119" s="20" t="s">
        <v>597</v>
      </c>
      <c r="I119" s="20"/>
      <c r="J119" s="20"/>
      <c r="K119" s="20"/>
      <c r="U119" s="16">
        <v>14</v>
      </c>
      <c r="V119" s="3">
        <v>29</v>
      </c>
    </row>
    <row r="120" spans="1:42" ht="12.75">
      <c r="A120" s="61"/>
      <c r="B120" s="2">
        <f t="shared" si="10"/>
        <v>88</v>
      </c>
      <c r="C120" s="17">
        <f t="shared" si="11"/>
        <v>2</v>
      </c>
      <c r="D120" s="17">
        <f t="shared" si="12"/>
        <v>88</v>
      </c>
      <c r="E120" s="17">
        <f t="shared" si="13"/>
        <v>0</v>
      </c>
      <c r="F120" s="18">
        <f t="shared" si="14"/>
        <v>88</v>
      </c>
      <c r="G120" s="22" t="s">
        <v>148</v>
      </c>
      <c r="H120" s="20" t="s">
        <v>732</v>
      </c>
      <c r="I120" s="31"/>
      <c r="J120" s="22"/>
      <c r="AH120" s="16"/>
      <c r="AK120" s="3">
        <v>41</v>
      </c>
      <c r="AP120" s="16">
        <v>47</v>
      </c>
    </row>
    <row r="121" spans="1:19" ht="12.75">
      <c r="A121" s="61"/>
      <c r="B121" s="2">
        <f t="shared" si="10"/>
        <v>71</v>
      </c>
      <c r="C121" s="17">
        <f t="shared" si="11"/>
        <v>2</v>
      </c>
      <c r="D121" s="17">
        <f t="shared" si="12"/>
        <v>71</v>
      </c>
      <c r="E121" s="17">
        <f t="shared" si="13"/>
        <v>0</v>
      </c>
      <c r="F121" s="18">
        <f t="shared" si="14"/>
        <v>71</v>
      </c>
      <c r="G121" s="22" t="s">
        <v>148</v>
      </c>
      <c r="H121" s="22" t="s">
        <v>402</v>
      </c>
      <c r="I121" s="22"/>
      <c r="J121" s="22"/>
      <c r="Q121" s="16">
        <v>37</v>
      </c>
      <c r="S121" s="16">
        <v>34</v>
      </c>
    </row>
    <row r="122" spans="1:29" ht="12.75">
      <c r="A122" s="61"/>
      <c r="B122" s="2">
        <f t="shared" si="10"/>
        <v>66</v>
      </c>
      <c r="C122" s="17">
        <f t="shared" si="11"/>
        <v>2</v>
      </c>
      <c r="D122" s="17">
        <f t="shared" si="12"/>
        <v>66</v>
      </c>
      <c r="E122" s="17">
        <f t="shared" si="13"/>
        <v>0</v>
      </c>
      <c r="F122" s="18">
        <f t="shared" si="14"/>
        <v>66</v>
      </c>
      <c r="G122" s="20" t="s">
        <v>148</v>
      </c>
      <c r="H122" s="20" t="s">
        <v>52</v>
      </c>
      <c r="I122" s="20"/>
      <c r="J122" s="20"/>
      <c r="K122" s="20"/>
      <c r="T122" s="16"/>
      <c r="U122" s="16"/>
      <c r="V122" s="3">
        <v>41</v>
      </c>
      <c r="AC122" s="16">
        <v>25</v>
      </c>
    </row>
    <row r="123" spans="1:38" ht="25.5">
      <c r="A123" s="61"/>
      <c r="B123" s="3">
        <f t="shared" si="10"/>
        <v>87</v>
      </c>
      <c r="C123" s="17">
        <f t="shared" si="11"/>
        <v>2</v>
      </c>
      <c r="D123" s="17">
        <f t="shared" si="12"/>
        <v>87</v>
      </c>
      <c r="E123" s="17">
        <f t="shared" si="13"/>
        <v>0</v>
      </c>
      <c r="F123" s="18">
        <f t="shared" si="14"/>
        <v>87</v>
      </c>
      <c r="G123" s="54" t="s">
        <v>725</v>
      </c>
      <c r="H123" s="54" t="s">
        <v>726</v>
      </c>
      <c r="I123" s="31"/>
      <c r="J123" s="54"/>
      <c r="AI123" s="16">
        <v>42</v>
      </c>
      <c r="AL123" s="23">
        <v>45</v>
      </c>
    </row>
    <row r="124" spans="1:32" ht="12.75">
      <c r="A124" s="61"/>
      <c r="B124" s="2">
        <f t="shared" si="10"/>
        <v>79</v>
      </c>
      <c r="C124" s="17">
        <f t="shared" si="11"/>
        <v>2</v>
      </c>
      <c r="D124" s="17">
        <f t="shared" si="12"/>
        <v>79</v>
      </c>
      <c r="E124" s="17">
        <f t="shared" si="13"/>
        <v>0</v>
      </c>
      <c r="F124" s="18">
        <f t="shared" si="14"/>
        <v>79</v>
      </c>
      <c r="G124" s="54" t="s">
        <v>662</v>
      </c>
      <c r="H124" s="54" t="s">
        <v>663</v>
      </c>
      <c r="I124" s="22"/>
      <c r="J124" s="22"/>
      <c r="X124" s="3">
        <v>39</v>
      </c>
      <c r="AF124" s="3">
        <v>40</v>
      </c>
    </row>
    <row r="125" spans="1:17" ht="12.75">
      <c r="A125" s="61"/>
      <c r="B125" s="2">
        <f t="shared" si="10"/>
        <v>82</v>
      </c>
      <c r="C125" s="17">
        <f t="shared" si="11"/>
        <v>2</v>
      </c>
      <c r="D125" s="17">
        <f t="shared" si="12"/>
        <v>82</v>
      </c>
      <c r="E125" s="17">
        <f t="shared" si="13"/>
        <v>0</v>
      </c>
      <c r="F125" s="18">
        <f t="shared" si="14"/>
        <v>82</v>
      </c>
      <c r="G125" s="22" t="s">
        <v>338</v>
      </c>
      <c r="H125" s="22" t="s">
        <v>333</v>
      </c>
      <c r="I125" s="22"/>
      <c r="J125" s="22"/>
      <c r="O125" s="3">
        <v>36</v>
      </c>
      <c r="Q125" s="3">
        <v>46</v>
      </c>
    </row>
    <row r="126" spans="1:45" ht="12.75">
      <c r="A126" s="61"/>
      <c r="B126" s="2">
        <f t="shared" si="10"/>
        <v>84</v>
      </c>
      <c r="C126" s="17">
        <f t="shared" si="11"/>
        <v>2</v>
      </c>
      <c r="D126" s="17">
        <f t="shared" si="12"/>
        <v>84</v>
      </c>
      <c r="E126" s="17">
        <f t="shared" si="13"/>
        <v>0</v>
      </c>
      <c r="F126" s="18">
        <f t="shared" si="14"/>
        <v>84</v>
      </c>
      <c r="G126" s="54" t="s">
        <v>445</v>
      </c>
      <c r="H126" s="54" t="s">
        <v>366</v>
      </c>
      <c r="I126" s="20"/>
      <c r="J126" s="54"/>
      <c r="X126" s="16">
        <v>41</v>
      </c>
      <c r="AS126" s="16">
        <v>43</v>
      </c>
    </row>
    <row r="127" spans="1:45" ht="12.75">
      <c r="A127" s="61"/>
      <c r="B127" s="2">
        <f t="shared" si="10"/>
        <v>78</v>
      </c>
      <c r="C127" s="17">
        <f t="shared" si="11"/>
        <v>2</v>
      </c>
      <c r="D127" s="17">
        <f t="shared" si="12"/>
        <v>78</v>
      </c>
      <c r="E127" s="17">
        <f t="shared" si="13"/>
        <v>0</v>
      </c>
      <c r="F127" s="18">
        <f t="shared" si="14"/>
        <v>78</v>
      </c>
      <c r="G127" s="20" t="s">
        <v>695</v>
      </c>
      <c r="H127" s="22" t="s">
        <v>696</v>
      </c>
      <c r="I127" s="22"/>
      <c r="J127" s="22"/>
      <c r="AC127" s="16"/>
      <c r="AE127" s="23">
        <v>38</v>
      </c>
      <c r="AS127" s="3">
        <v>40</v>
      </c>
    </row>
    <row r="128" spans="1:29" ht="12.75">
      <c r="A128" s="61"/>
      <c r="B128" s="2">
        <f t="shared" si="10"/>
        <v>81</v>
      </c>
      <c r="C128" s="17">
        <f t="shared" si="11"/>
        <v>2</v>
      </c>
      <c r="D128" s="17">
        <f t="shared" si="12"/>
        <v>81</v>
      </c>
      <c r="E128" s="17">
        <f t="shared" si="13"/>
        <v>0</v>
      </c>
      <c r="F128" s="18">
        <f t="shared" si="14"/>
        <v>81</v>
      </c>
      <c r="G128" s="22" t="s">
        <v>292</v>
      </c>
      <c r="H128" s="22" t="s">
        <v>293</v>
      </c>
      <c r="I128" s="22"/>
      <c r="J128" s="22"/>
      <c r="N128" s="16"/>
      <c r="O128" s="3">
        <v>42</v>
      </c>
      <c r="AC128" s="16">
        <v>39</v>
      </c>
    </row>
    <row r="129" spans="1:46" ht="12.75">
      <c r="A129" s="61"/>
      <c r="B129" s="2">
        <f t="shared" si="10"/>
        <v>69</v>
      </c>
      <c r="C129" s="17">
        <f t="shared" si="11"/>
        <v>2</v>
      </c>
      <c r="D129" s="17">
        <f t="shared" si="12"/>
        <v>69</v>
      </c>
      <c r="E129" s="17">
        <f t="shared" si="13"/>
        <v>0</v>
      </c>
      <c r="F129" s="18">
        <f t="shared" si="14"/>
        <v>69</v>
      </c>
      <c r="G129" s="22" t="s">
        <v>688</v>
      </c>
      <c r="H129" s="22" t="s">
        <v>185</v>
      </c>
      <c r="I129" s="22"/>
      <c r="J129" s="22"/>
      <c r="AC129" s="16">
        <v>30</v>
      </c>
      <c r="AT129" s="16">
        <v>39</v>
      </c>
    </row>
    <row r="130" spans="1:47" ht="12.75">
      <c r="A130" s="61"/>
      <c r="B130" s="2">
        <f t="shared" si="10"/>
        <v>68</v>
      </c>
      <c r="C130" s="17">
        <f t="shared" si="11"/>
        <v>2</v>
      </c>
      <c r="D130" s="17">
        <f t="shared" si="12"/>
        <v>68</v>
      </c>
      <c r="E130" s="17">
        <f t="shared" si="13"/>
        <v>0</v>
      </c>
      <c r="F130" s="18">
        <f t="shared" si="14"/>
        <v>68</v>
      </c>
      <c r="G130" s="22" t="s">
        <v>298</v>
      </c>
      <c r="H130" s="22" t="s">
        <v>299</v>
      </c>
      <c r="I130" s="22"/>
      <c r="J130" s="22"/>
      <c r="L130" s="23"/>
      <c r="O130" s="3">
        <v>38</v>
      </c>
      <c r="U130" s="16">
        <v>30</v>
      </c>
      <c r="AU130" s="5"/>
    </row>
    <row r="131" spans="1:36" ht="12.75">
      <c r="A131" s="61"/>
      <c r="B131" s="3">
        <f t="shared" si="10"/>
        <v>84</v>
      </c>
      <c r="C131" s="17">
        <f t="shared" si="11"/>
        <v>2</v>
      </c>
      <c r="D131" s="17">
        <f t="shared" si="12"/>
        <v>84</v>
      </c>
      <c r="E131" s="17">
        <f t="shared" si="13"/>
        <v>0</v>
      </c>
      <c r="F131" s="18">
        <f t="shared" si="14"/>
        <v>84</v>
      </c>
      <c r="G131" s="54" t="s">
        <v>718</v>
      </c>
      <c r="H131" s="54" t="s">
        <v>719</v>
      </c>
      <c r="I131" s="31"/>
      <c r="J131" s="54"/>
      <c r="AF131" s="23"/>
      <c r="AH131" s="16"/>
      <c r="AI131" s="3">
        <v>40</v>
      </c>
      <c r="AJ131" s="3">
        <v>44</v>
      </c>
    </row>
    <row r="132" spans="1:22" ht="12.75">
      <c r="A132" s="61"/>
      <c r="B132" s="2">
        <f t="shared" si="10"/>
        <v>76</v>
      </c>
      <c r="C132" s="17">
        <f t="shared" si="11"/>
        <v>2</v>
      </c>
      <c r="D132" s="17">
        <f t="shared" si="12"/>
        <v>76</v>
      </c>
      <c r="E132" s="17">
        <f t="shared" si="13"/>
        <v>0</v>
      </c>
      <c r="F132" s="18">
        <f t="shared" si="14"/>
        <v>76</v>
      </c>
      <c r="G132" s="20" t="s">
        <v>583</v>
      </c>
      <c r="H132" s="20" t="s">
        <v>584</v>
      </c>
      <c r="I132" s="20"/>
      <c r="J132" s="20"/>
      <c r="K132" s="20"/>
      <c r="T132" s="16"/>
      <c r="U132" s="16">
        <v>33</v>
      </c>
      <c r="V132" s="3">
        <v>43</v>
      </c>
    </row>
    <row r="133" spans="1:31" ht="12.75">
      <c r="A133" s="61"/>
      <c r="B133" s="2">
        <f t="shared" si="10"/>
        <v>79</v>
      </c>
      <c r="C133" s="17">
        <f t="shared" si="11"/>
        <v>2</v>
      </c>
      <c r="D133" s="17">
        <f t="shared" si="12"/>
        <v>79</v>
      </c>
      <c r="E133" s="17">
        <f t="shared" si="13"/>
        <v>0</v>
      </c>
      <c r="F133" s="18">
        <f t="shared" si="14"/>
        <v>79</v>
      </c>
      <c r="G133" s="22" t="s">
        <v>334</v>
      </c>
      <c r="H133" s="22" t="s">
        <v>335</v>
      </c>
      <c r="I133" s="22"/>
      <c r="J133" s="22"/>
      <c r="O133" s="3">
        <v>38</v>
      </c>
      <c r="AE133" s="23">
        <v>41</v>
      </c>
    </row>
    <row r="134" spans="1:45" ht="12.75">
      <c r="A134" s="61"/>
      <c r="B134" s="2">
        <f t="shared" si="10"/>
        <v>88</v>
      </c>
      <c r="C134" s="17">
        <f t="shared" si="11"/>
        <v>2</v>
      </c>
      <c r="D134" s="17">
        <f t="shared" si="12"/>
        <v>88</v>
      </c>
      <c r="E134" s="17">
        <f t="shared" si="13"/>
        <v>0</v>
      </c>
      <c r="F134" s="18">
        <f t="shared" si="14"/>
        <v>88</v>
      </c>
      <c r="G134" s="22" t="s">
        <v>799</v>
      </c>
      <c r="H134" s="22" t="s">
        <v>621</v>
      </c>
      <c r="I134" s="22"/>
      <c r="J134" s="22"/>
      <c r="AN134" s="16"/>
      <c r="AO134" s="16">
        <v>44</v>
      </c>
      <c r="AS134" s="16">
        <v>44</v>
      </c>
    </row>
    <row r="135" spans="1:29" ht="12.75">
      <c r="A135" s="61"/>
      <c r="B135" s="2">
        <f t="shared" si="10"/>
        <v>75</v>
      </c>
      <c r="C135" s="17">
        <f t="shared" si="11"/>
        <v>2</v>
      </c>
      <c r="D135" s="17">
        <f t="shared" si="12"/>
        <v>75</v>
      </c>
      <c r="E135" s="17">
        <f t="shared" si="13"/>
        <v>0</v>
      </c>
      <c r="F135" s="18">
        <f t="shared" si="14"/>
        <v>75</v>
      </c>
      <c r="G135" s="22" t="s">
        <v>657</v>
      </c>
      <c r="H135" s="22" t="s">
        <v>174</v>
      </c>
      <c r="I135" s="22"/>
      <c r="J135" s="22"/>
      <c r="X135" s="3">
        <v>44</v>
      </c>
      <c r="AC135" s="16">
        <v>31</v>
      </c>
    </row>
    <row r="136" spans="1:44" ht="12.75">
      <c r="A136" s="61"/>
      <c r="B136" s="2">
        <f t="shared" si="10"/>
        <v>65</v>
      </c>
      <c r="C136" s="17">
        <f t="shared" si="11"/>
        <v>2</v>
      </c>
      <c r="D136" s="17">
        <f t="shared" si="12"/>
        <v>65</v>
      </c>
      <c r="E136" s="17">
        <f t="shared" si="13"/>
        <v>0</v>
      </c>
      <c r="F136" s="18">
        <f t="shared" si="14"/>
        <v>65</v>
      </c>
      <c r="G136" s="54" t="s">
        <v>645</v>
      </c>
      <c r="H136" s="54" t="s">
        <v>393</v>
      </c>
      <c r="I136" s="20"/>
      <c r="J136" s="54"/>
      <c r="X136" s="16">
        <v>32</v>
      </c>
      <c r="AR136" s="3">
        <v>33</v>
      </c>
    </row>
    <row r="137" spans="1:46" ht="12.75">
      <c r="A137" s="61"/>
      <c r="B137" s="2">
        <f t="shared" si="10"/>
        <v>86</v>
      </c>
      <c r="C137" s="17">
        <f t="shared" si="11"/>
        <v>2</v>
      </c>
      <c r="D137" s="17">
        <f t="shared" si="12"/>
        <v>86</v>
      </c>
      <c r="E137" s="17">
        <f t="shared" si="13"/>
        <v>0</v>
      </c>
      <c r="F137" s="18">
        <f t="shared" si="14"/>
        <v>86</v>
      </c>
      <c r="G137" s="40" t="s">
        <v>273</v>
      </c>
      <c r="H137" s="40" t="s">
        <v>274</v>
      </c>
      <c r="I137" s="41"/>
      <c r="J137" s="40"/>
      <c r="L137" s="23"/>
      <c r="N137" s="16">
        <v>46</v>
      </c>
      <c r="O137" s="16"/>
      <c r="R137" s="16"/>
      <c r="AT137" s="16">
        <v>40</v>
      </c>
    </row>
    <row r="138" spans="1:32" ht="12.75">
      <c r="A138" s="61"/>
      <c r="B138" s="2">
        <f t="shared" si="10"/>
        <v>76</v>
      </c>
      <c r="C138" s="17">
        <f t="shared" si="11"/>
        <v>2</v>
      </c>
      <c r="D138" s="17">
        <f t="shared" si="12"/>
        <v>76</v>
      </c>
      <c r="E138" s="17">
        <f t="shared" si="13"/>
        <v>0</v>
      </c>
      <c r="F138" s="18">
        <f t="shared" si="14"/>
        <v>76</v>
      </c>
      <c r="G138" s="20" t="s">
        <v>199</v>
      </c>
      <c r="H138" s="22" t="s">
        <v>200</v>
      </c>
      <c r="I138" s="31"/>
      <c r="J138" s="22"/>
      <c r="M138" s="3">
        <v>34</v>
      </c>
      <c r="AF138" s="23">
        <v>42</v>
      </c>
    </row>
    <row r="139" spans="1:46" ht="12.75">
      <c r="A139" s="61"/>
      <c r="B139" s="2">
        <f t="shared" si="10"/>
        <v>96</v>
      </c>
      <c r="C139" s="17">
        <f t="shared" si="11"/>
        <v>2</v>
      </c>
      <c r="D139" s="17">
        <f t="shared" si="12"/>
        <v>96</v>
      </c>
      <c r="E139" s="17">
        <f t="shared" si="13"/>
        <v>0</v>
      </c>
      <c r="F139" s="18">
        <f t="shared" si="14"/>
        <v>96</v>
      </c>
      <c r="G139" s="20" t="s">
        <v>182</v>
      </c>
      <c r="H139" s="22" t="s">
        <v>183</v>
      </c>
      <c r="I139" s="31"/>
      <c r="J139" s="22"/>
      <c r="M139" s="3">
        <v>48</v>
      </c>
      <c r="P139" s="16"/>
      <c r="Z139" s="16"/>
      <c r="AT139" s="16">
        <v>48</v>
      </c>
    </row>
    <row r="140" spans="1:47" ht="12.75">
      <c r="A140" s="61"/>
      <c r="B140" s="2">
        <f t="shared" si="10"/>
        <v>82</v>
      </c>
      <c r="C140" s="17">
        <f t="shared" si="11"/>
        <v>2</v>
      </c>
      <c r="D140" s="17">
        <f t="shared" si="12"/>
        <v>82</v>
      </c>
      <c r="E140" s="17">
        <f t="shared" si="13"/>
        <v>0</v>
      </c>
      <c r="F140" s="18">
        <f t="shared" si="14"/>
        <v>82</v>
      </c>
      <c r="G140" s="20" t="s">
        <v>75</v>
      </c>
      <c r="H140" s="22" t="s">
        <v>76</v>
      </c>
      <c r="I140" s="22"/>
      <c r="J140" s="22"/>
      <c r="K140" s="3">
        <v>37</v>
      </c>
      <c r="L140" s="23"/>
      <c r="M140" s="16"/>
      <c r="P140" s="16"/>
      <c r="R140" s="16"/>
      <c r="AQ140" s="3">
        <v>45</v>
      </c>
      <c r="AT140" s="16"/>
      <c r="AU140" s="5"/>
    </row>
    <row r="141" spans="1:40" ht="12.75">
      <c r="A141" s="61"/>
      <c r="B141" s="2">
        <f t="shared" si="10"/>
        <v>81</v>
      </c>
      <c r="C141" s="17">
        <f t="shared" si="11"/>
        <v>2</v>
      </c>
      <c r="D141" s="17">
        <f t="shared" si="12"/>
        <v>81</v>
      </c>
      <c r="E141" s="17">
        <f t="shared" si="13"/>
        <v>0</v>
      </c>
      <c r="F141" s="18">
        <f t="shared" si="14"/>
        <v>81</v>
      </c>
      <c r="G141" s="22" t="s">
        <v>739</v>
      </c>
      <c r="H141" s="20" t="s">
        <v>297</v>
      </c>
      <c r="I141" s="31"/>
      <c r="J141" s="22"/>
      <c r="AH141" s="16"/>
      <c r="AK141" s="3">
        <v>31</v>
      </c>
      <c r="AN141" s="16">
        <v>50</v>
      </c>
    </row>
    <row r="142" spans="1:39" ht="12.75">
      <c r="A142" s="61"/>
      <c r="B142" s="3">
        <f t="shared" si="10"/>
        <v>97</v>
      </c>
      <c r="C142" s="17">
        <f t="shared" si="11"/>
        <v>2</v>
      </c>
      <c r="D142" s="17">
        <f t="shared" si="12"/>
        <v>97</v>
      </c>
      <c r="E142" s="17">
        <f t="shared" si="13"/>
        <v>0</v>
      </c>
      <c r="F142" s="18">
        <f t="shared" si="14"/>
        <v>97</v>
      </c>
      <c r="G142" s="22" t="s">
        <v>699</v>
      </c>
      <c r="H142" s="22" t="s">
        <v>83</v>
      </c>
      <c r="I142" s="22"/>
      <c r="J142" s="22"/>
      <c r="AF142" s="23">
        <v>49</v>
      </c>
      <c r="AM142" s="3">
        <v>48</v>
      </c>
    </row>
    <row r="143" spans="1:45" ht="12.75">
      <c r="A143" s="61"/>
      <c r="B143" s="2">
        <f t="shared" si="10"/>
        <v>62</v>
      </c>
      <c r="C143" s="17">
        <f t="shared" si="11"/>
        <v>2</v>
      </c>
      <c r="D143" s="17">
        <f t="shared" si="12"/>
        <v>62</v>
      </c>
      <c r="E143" s="17">
        <f t="shared" si="13"/>
        <v>0</v>
      </c>
      <c r="F143" s="18">
        <f t="shared" si="14"/>
        <v>62</v>
      </c>
      <c r="G143" s="22" t="s">
        <v>348</v>
      </c>
      <c r="H143" s="22" t="s">
        <v>269</v>
      </c>
      <c r="I143" s="22"/>
      <c r="J143" s="22"/>
      <c r="O143" s="3">
        <v>26</v>
      </c>
      <c r="AS143" s="3">
        <v>36</v>
      </c>
    </row>
    <row r="144" spans="1:36" ht="12.75">
      <c r="A144" s="61"/>
      <c r="B144" s="2">
        <f t="shared" si="10"/>
        <v>92</v>
      </c>
      <c r="C144" s="17">
        <f t="shared" si="11"/>
        <v>2</v>
      </c>
      <c r="D144" s="17">
        <f t="shared" si="12"/>
        <v>92</v>
      </c>
      <c r="E144" s="17">
        <f t="shared" si="13"/>
        <v>0</v>
      </c>
      <c r="F144" s="18">
        <f t="shared" si="14"/>
        <v>92</v>
      </c>
      <c r="G144" s="22" t="s">
        <v>428</v>
      </c>
      <c r="H144" s="22" t="s">
        <v>396</v>
      </c>
      <c r="I144" s="22"/>
      <c r="J144" s="22"/>
      <c r="Q144" s="16">
        <v>45</v>
      </c>
      <c r="AJ144" s="3">
        <v>47</v>
      </c>
    </row>
    <row r="145" spans="1:40" ht="12.75">
      <c r="A145" s="61"/>
      <c r="B145" s="2">
        <f t="shared" si="10"/>
        <v>89</v>
      </c>
      <c r="C145" s="17">
        <f t="shared" si="11"/>
        <v>2</v>
      </c>
      <c r="D145" s="17">
        <f t="shared" si="12"/>
        <v>89</v>
      </c>
      <c r="E145" s="17">
        <f t="shared" si="13"/>
        <v>0</v>
      </c>
      <c r="F145" s="18">
        <f t="shared" si="14"/>
        <v>89</v>
      </c>
      <c r="G145" s="40" t="s">
        <v>277</v>
      </c>
      <c r="H145" s="40" t="s">
        <v>278</v>
      </c>
      <c r="I145" s="41"/>
      <c r="J145" s="40"/>
      <c r="N145" s="16">
        <v>42</v>
      </c>
      <c r="O145" s="16"/>
      <c r="T145" s="16">
        <v>47</v>
      </c>
      <c r="AN145" s="16"/>
    </row>
    <row r="146" spans="1:24" ht="12.75">
      <c r="A146" s="61"/>
      <c r="B146" s="2">
        <f t="shared" si="10"/>
        <v>20</v>
      </c>
      <c r="C146" s="17">
        <f t="shared" si="11"/>
        <v>2</v>
      </c>
      <c r="D146" s="17">
        <f t="shared" si="12"/>
        <v>20</v>
      </c>
      <c r="E146" s="17">
        <f t="shared" si="13"/>
        <v>0</v>
      </c>
      <c r="F146" s="18">
        <f t="shared" si="14"/>
        <v>20</v>
      </c>
      <c r="G146" s="20" t="s">
        <v>246</v>
      </c>
      <c r="H146" s="22" t="s">
        <v>247</v>
      </c>
      <c r="I146" s="31"/>
      <c r="J146" s="22"/>
      <c r="M146" s="3">
        <v>0</v>
      </c>
      <c r="Q146" s="16"/>
      <c r="X146" s="16">
        <v>20</v>
      </c>
    </row>
    <row r="147" spans="1:46" ht="12.75">
      <c r="A147" s="61"/>
      <c r="B147" s="2">
        <f t="shared" si="10"/>
        <v>83</v>
      </c>
      <c r="C147" s="17">
        <f t="shared" si="11"/>
        <v>2</v>
      </c>
      <c r="D147" s="17">
        <f t="shared" si="12"/>
        <v>83</v>
      </c>
      <c r="E147" s="17">
        <f t="shared" si="13"/>
        <v>0</v>
      </c>
      <c r="F147" s="18">
        <f t="shared" si="14"/>
        <v>83</v>
      </c>
      <c r="G147" s="20" t="s">
        <v>159</v>
      </c>
      <c r="H147" s="22" t="s">
        <v>160</v>
      </c>
      <c r="I147" s="31"/>
      <c r="J147" s="22"/>
      <c r="K147" s="16"/>
      <c r="L147" s="5"/>
      <c r="M147" s="23">
        <v>37</v>
      </c>
      <c r="N147" s="5"/>
      <c r="O147" s="5"/>
      <c r="P147" s="5"/>
      <c r="Q147" s="5"/>
      <c r="R147" s="5"/>
      <c r="T147" s="5"/>
      <c r="U147" s="16"/>
      <c r="V147" s="5"/>
      <c r="W147" s="5"/>
      <c r="X147" s="5"/>
      <c r="Y147" s="5"/>
      <c r="Z147" s="5"/>
      <c r="AA147" s="5"/>
      <c r="AB147" s="14"/>
      <c r="AC147" s="5"/>
      <c r="AD147" s="5"/>
      <c r="AE147" s="5"/>
      <c r="AF147" s="24">
        <v>46</v>
      </c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14"/>
    </row>
    <row r="148" spans="1:43" ht="12.75">
      <c r="A148" s="61"/>
      <c r="B148" s="2">
        <f t="shared" si="10"/>
        <v>98</v>
      </c>
      <c r="C148" s="17">
        <f t="shared" si="11"/>
        <v>2</v>
      </c>
      <c r="D148" s="17">
        <f t="shared" si="12"/>
        <v>98</v>
      </c>
      <c r="E148" s="17">
        <f t="shared" si="13"/>
        <v>0</v>
      </c>
      <c r="F148" s="18">
        <f t="shared" si="14"/>
        <v>98</v>
      </c>
      <c r="G148" s="5" t="s">
        <v>814</v>
      </c>
      <c r="H148" s="20" t="s">
        <v>805</v>
      </c>
      <c r="I148" s="20"/>
      <c r="J148" s="20"/>
      <c r="AP148" s="3">
        <v>49</v>
      </c>
      <c r="AQ148" s="16">
        <v>49</v>
      </c>
    </row>
    <row r="149" spans="1:39" ht="12.75">
      <c r="A149" s="61"/>
      <c r="B149" s="2">
        <f t="shared" si="10"/>
        <v>72</v>
      </c>
      <c r="C149" s="17">
        <f t="shared" si="11"/>
        <v>2</v>
      </c>
      <c r="D149" s="17">
        <f t="shared" si="12"/>
        <v>72</v>
      </c>
      <c r="E149" s="17">
        <f t="shared" si="13"/>
        <v>0</v>
      </c>
      <c r="F149" s="18">
        <f t="shared" si="14"/>
        <v>72</v>
      </c>
      <c r="G149" s="20" t="s">
        <v>175</v>
      </c>
      <c r="H149" s="22" t="s">
        <v>113</v>
      </c>
      <c r="I149" s="31"/>
      <c r="J149" s="22"/>
      <c r="M149" s="23">
        <v>28</v>
      </c>
      <c r="AM149" s="16">
        <v>44</v>
      </c>
    </row>
    <row r="150" spans="1:46" ht="12.75">
      <c r="A150" s="61"/>
      <c r="B150" s="2">
        <f t="shared" si="10"/>
        <v>79</v>
      </c>
      <c r="C150" s="17">
        <f t="shared" si="11"/>
        <v>2</v>
      </c>
      <c r="D150" s="17">
        <f t="shared" si="12"/>
        <v>79</v>
      </c>
      <c r="E150" s="17">
        <f t="shared" si="13"/>
        <v>0</v>
      </c>
      <c r="F150" s="18">
        <f t="shared" si="14"/>
        <v>79</v>
      </c>
      <c r="G150" s="22" t="s">
        <v>803</v>
      </c>
      <c r="H150" s="22" t="s">
        <v>804</v>
      </c>
      <c r="I150" s="22"/>
      <c r="J150" s="22"/>
      <c r="AO150" s="3">
        <v>41</v>
      </c>
      <c r="AT150" s="3">
        <v>38</v>
      </c>
    </row>
    <row r="151" spans="1:26" ht="12.75">
      <c r="A151" s="61"/>
      <c r="B151" s="2">
        <f t="shared" si="10"/>
        <v>82</v>
      </c>
      <c r="C151" s="17">
        <f t="shared" si="11"/>
        <v>2</v>
      </c>
      <c r="D151" s="17">
        <f t="shared" si="12"/>
        <v>82</v>
      </c>
      <c r="E151" s="17">
        <f t="shared" si="13"/>
        <v>0</v>
      </c>
      <c r="F151" s="18">
        <f t="shared" si="14"/>
        <v>82</v>
      </c>
      <c r="G151" s="20" t="s">
        <v>603</v>
      </c>
      <c r="H151" s="20" t="s">
        <v>604</v>
      </c>
      <c r="I151" s="20"/>
      <c r="J151" s="20"/>
      <c r="U151" s="3">
        <v>40</v>
      </c>
      <c r="Z151" s="16">
        <v>42</v>
      </c>
    </row>
    <row r="152" spans="1:36" ht="12.75">
      <c r="A152" s="61"/>
      <c r="B152" s="2">
        <f t="shared" si="10"/>
        <v>82</v>
      </c>
      <c r="C152" s="17">
        <f t="shared" si="11"/>
        <v>2</v>
      </c>
      <c r="D152" s="17">
        <f t="shared" si="12"/>
        <v>82</v>
      </c>
      <c r="E152" s="17">
        <f t="shared" si="13"/>
        <v>0</v>
      </c>
      <c r="F152" s="18">
        <f t="shared" si="14"/>
        <v>82</v>
      </c>
      <c r="G152" s="33" t="s">
        <v>133</v>
      </c>
      <c r="H152" s="34" t="s">
        <v>50</v>
      </c>
      <c r="I152" s="35"/>
      <c r="J152" s="34"/>
      <c r="L152" s="3">
        <v>43</v>
      </c>
      <c r="M152" s="3">
        <v>39</v>
      </c>
      <c r="O152" s="16"/>
      <c r="R152" s="16"/>
      <c r="U152" s="16"/>
      <c r="V152" s="16"/>
      <c r="AJ152" s="16"/>
    </row>
    <row r="153" spans="1:13" ht="12.75">
      <c r="A153" s="61"/>
      <c r="B153" s="2">
        <f t="shared" si="10"/>
        <v>85</v>
      </c>
      <c r="C153" s="17">
        <f t="shared" si="11"/>
        <v>2</v>
      </c>
      <c r="D153" s="17">
        <f t="shared" si="12"/>
        <v>85</v>
      </c>
      <c r="E153" s="17">
        <f t="shared" si="13"/>
        <v>0</v>
      </c>
      <c r="F153" s="18">
        <f t="shared" si="14"/>
        <v>85</v>
      </c>
      <c r="G153" s="22" t="s">
        <v>74</v>
      </c>
      <c r="H153" s="22" t="s">
        <v>68</v>
      </c>
      <c r="I153" s="31"/>
      <c r="J153" s="22"/>
      <c r="K153" s="3">
        <v>43</v>
      </c>
      <c r="L153" s="16"/>
      <c r="M153" s="3">
        <v>42</v>
      </c>
    </row>
    <row r="154" spans="1:43" ht="12.75">
      <c r="A154" s="61"/>
      <c r="B154" s="2">
        <f t="shared" si="10"/>
        <v>85</v>
      </c>
      <c r="C154" s="17">
        <f t="shared" si="11"/>
        <v>2</v>
      </c>
      <c r="D154" s="17">
        <f t="shared" si="12"/>
        <v>85</v>
      </c>
      <c r="E154" s="17">
        <f t="shared" si="13"/>
        <v>0</v>
      </c>
      <c r="F154" s="18">
        <f t="shared" si="14"/>
        <v>85</v>
      </c>
      <c r="G154" s="20" t="s">
        <v>106</v>
      </c>
      <c r="H154" s="22" t="s">
        <v>107</v>
      </c>
      <c r="I154" s="22"/>
      <c r="J154" s="22"/>
      <c r="K154" s="3">
        <v>41</v>
      </c>
      <c r="N154" s="16"/>
      <c r="O154" s="16"/>
      <c r="Q154" s="16"/>
      <c r="V154" s="16"/>
      <c r="X154" s="16"/>
      <c r="AB154" s="16"/>
      <c r="AD154" s="16"/>
      <c r="AE154" s="16"/>
      <c r="AF154" s="16"/>
      <c r="AL154" s="16"/>
      <c r="AN154" s="16"/>
      <c r="AQ154" s="16">
        <v>44</v>
      </c>
    </row>
    <row r="155" spans="1:15" ht="12.75">
      <c r="A155" s="61"/>
      <c r="B155" s="2">
        <f aca="true" t="shared" si="15" ref="B155:B218">SUM(K155:AW155)</f>
        <v>45</v>
      </c>
      <c r="C155" s="17">
        <f aca="true" t="shared" si="16" ref="C155:C218">COUNT(K155:AW155)</f>
        <v>1</v>
      </c>
      <c r="D155" s="17">
        <f aca="true" t="shared" si="17" ref="D155:D218">IF(COUNT(K155:AW155)&gt;0,LARGE(K155:AW155,1),0)+IF(COUNT(K155:AW155)&gt;1,LARGE(K155:AW155,2),0)+IF(COUNT(K155:AW155)&gt;2,LARGE(K155:AW155,3),0)+IF(COUNT(K155:AW155)&gt;3,LARGE(K155:AW155,4),0)+IF(COUNT(K155:AW155)&gt;4,LARGE(K155:AW155,5),0)+IF(COUNT(K155:AW155)&gt;5,LARGE(K155:AW155,6),0)+IF(COUNT(K155:AW155)&gt;6,LARGE(K155:AW155,7),0)+IF(COUNT(K155:AW155)&gt;7,LARGE(K155:AW155,8),0)+IF(COUNT(K155:AW155)&gt;8,LARGE(K155:AW155,9),0)+IF(COUNT(K155:AW155)&gt;9,LARGE(K155:AW155,10),0)+IF(COUNT(K155:AW155)&gt;10,LARGE(K155:AW155,11),0)+IF(COUNT(K155:AW155)&gt;11,LARGE(K155:AW155,12),0)+IF(COUNT(K155:AW155)&gt;12,LARGE(K155:AW155,13),0)+IF(COUNT(K155:AW155)&gt;13,LARGE(K155:AW155,14),0)</f>
        <v>45</v>
      </c>
      <c r="E155" s="17">
        <f aca="true" t="shared" si="18" ref="E155:E218">IF(COUNT(K155:AW155)&lt;19,IF(COUNT(K155:AW155)&gt;13,(COUNT(K155:AW155)-14),0)*20,100)</f>
        <v>0</v>
      </c>
      <c r="F155" s="18">
        <f aca="true" t="shared" si="19" ref="F155:F218">D155+E155</f>
        <v>45</v>
      </c>
      <c r="G155" s="22" t="s">
        <v>324</v>
      </c>
      <c r="H155" s="22" t="s">
        <v>325</v>
      </c>
      <c r="I155" s="22"/>
      <c r="J155" s="22"/>
      <c r="O155" s="3">
        <v>45</v>
      </c>
    </row>
    <row r="156" spans="1:23" ht="12.75">
      <c r="A156" s="61"/>
      <c r="B156" s="2">
        <f t="shared" si="15"/>
        <v>37</v>
      </c>
      <c r="C156" s="17">
        <f t="shared" si="16"/>
        <v>1</v>
      </c>
      <c r="D156" s="17">
        <f t="shared" si="17"/>
        <v>37</v>
      </c>
      <c r="E156" s="17">
        <f t="shared" si="18"/>
        <v>0</v>
      </c>
      <c r="F156" s="18">
        <f t="shared" si="19"/>
        <v>37</v>
      </c>
      <c r="G156" s="53" t="s">
        <v>612</v>
      </c>
      <c r="H156" s="53" t="s">
        <v>85</v>
      </c>
      <c r="I156" s="53"/>
      <c r="J156" s="20"/>
      <c r="K156" s="20"/>
      <c r="P156" s="16"/>
      <c r="U156" s="16"/>
      <c r="W156" s="3">
        <v>37</v>
      </c>
    </row>
    <row r="157" spans="1:24" ht="12.75">
      <c r="A157" s="61"/>
      <c r="B157" s="2">
        <f t="shared" si="15"/>
        <v>37</v>
      </c>
      <c r="C157" s="17">
        <f t="shared" si="16"/>
        <v>1</v>
      </c>
      <c r="D157" s="17">
        <f t="shared" si="17"/>
        <v>37</v>
      </c>
      <c r="E157" s="17">
        <f t="shared" si="18"/>
        <v>0</v>
      </c>
      <c r="F157" s="18">
        <f t="shared" si="19"/>
        <v>37</v>
      </c>
      <c r="G157" s="54" t="s">
        <v>665</v>
      </c>
      <c r="H157" s="54" t="s">
        <v>661</v>
      </c>
      <c r="I157" s="20"/>
      <c r="J157" s="54"/>
      <c r="X157" s="3">
        <v>37</v>
      </c>
    </row>
    <row r="158" spans="1:17" ht="12.75">
      <c r="A158" s="61"/>
      <c r="B158" s="2">
        <f t="shared" si="15"/>
        <v>33</v>
      </c>
      <c r="C158" s="17">
        <f t="shared" si="16"/>
        <v>1</v>
      </c>
      <c r="D158" s="17">
        <f t="shared" si="17"/>
        <v>33</v>
      </c>
      <c r="E158" s="17">
        <f t="shared" si="18"/>
        <v>0</v>
      </c>
      <c r="F158" s="18">
        <f t="shared" si="19"/>
        <v>33</v>
      </c>
      <c r="G158" s="22" t="s">
        <v>410</v>
      </c>
      <c r="H158" s="22" t="s">
        <v>411</v>
      </c>
      <c r="I158" s="22"/>
      <c r="J158" s="22"/>
      <c r="Q158" s="3">
        <v>33</v>
      </c>
    </row>
    <row r="159" spans="1:24" ht="12.75">
      <c r="A159" s="61"/>
      <c r="B159" s="2">
        <f t="shared" si="15"/>
        <v>37</v>
      </c>
      <c r="C159" s="17">
        <f t="shared" si="16"/>
        <v>1</v>
      </c>
      <c r="D159" s="17">
        <f t="shared" si="17"/>
        <v>37</v>
      </c>
      <c r="E159" s="17">
        <f t="shared" si="18"/>
        <v>0</v>
      </c>
      <c r="F159" s="18">
        <f t="shared" si="19"/>
        <v>37</v>
      </c>
      <c r="G159" s="54" t="s">
        <v>638</v>
      </c>
      <c r="H159" s="54" t="s">
        <v>639</v>
      </c>
      <c r="I159" s="20"/>
      <c r="J159" s="54"/>
      <c r="X159" s="16">
        <v>37</v>
      </c>
    </row>
    <row r="160" spans="1:45" ht="12.75">
      <c r="A160" s="61"/>
      <c r="B160" s="2">
        <f t="shared" si="15"/>
        <v>0</v>
      </c>
      <c r="C160" s="17">
        <f t="shared" si="16"/>
        <v>1</v>
      </c>
      <c r="D160" s="17">
        <f t="shared" si="17"/>
        <v>0</v>
      </c>
      <c r="E160" s="17">
        <f t="shared" si="18"/>
        <v>0</v>
      </c>
      <c r="F160" s="18">
        <f t="shared" si="19"/>
        <v>0</v>
      </c>
      <c r="G160" s="20" t="s">
        <v>245</v>
      </c>
      <c r="H160" s="22" t="s">
        <v>58</v>
      </c>
      <c r="I160" s="31"/>
      <c r="J160" s="22"/>
      <c r="M160" s="3">
        <v>0</v>
      </c>
      <c r="AB160" s="23"/>
      <c r="AO160" s="16"/>
      <c r="AS160" s="23"/>
    </row>
    <row r="161" spans="1:24" ht="12.75">
      <c r="A161" s="61"/>
      <c r="B161" s="2">
        <f t="shared" si="15"/>
        <v>35</v>
      </c>
      <c r="C161" s="17">
        <f t="shared" si="16"/>
        <v>1</v>
      </c>
      <c r="D161" s="17">
        <f t="shared" si="17"/>
        <v>35</v>
      </c>
      <c r="E161" s="17">
        <f t="shared" si="18"/>
        <v>0</v>
      </c>
      <c r="F161" s="18">
        <f t="shared" si="19"/>
        <v>35</v>
      </c>
      <c r="G161" s="54" t="s">
        <v>641</v>
      </c>
      <c r="H161" s="54" t="s">
        <v>200</v>
      </c>
      <c r="I161" s="20"/>
      <c r="J161" s="54"/>
      <c r="K161" s="20"/>
      <c r="S161" s="16"/>
      <c r="U161" s="16"/>
      <c r="W161" s="16"/>
      <c r="X161" s="16">
        <v>35</v>
      </c>
    </row>
    <row r="162" spans="1:19" ht="12.75">
      <c r="A162" s="61"/>
      <c r="B162" s="2">
        <f t="shared" si="15"/>
        <v>13</v>
      </c>
      <c r="C162" s="17">
        <f t="shared" si="16"/>
        <v>1</v>
      </c>
      <c r="D162" s="17">
        <f t="shared" si="17"/>
        <v>13</v>
      </c>
      <c r="E162" s="17">
        <f t="shared" si="18"/>
        <v>0</v>
      </c>
      <c r="F162" s="18">
        <f t="shared" si="19"/>
        <v>13</v>
      </c>
      <c r="G162" s="46" t="s">
        <v>560</v>
      </c>
      <c r="H162" s="44" t="s">
        <v>521</v>
      </c>
      <c r="I162" s="45"/>
      <c r="J162" s="46"/>
      <c r="S162" s="16">
        <v>13</v>
      </c>
    </row>
    <row r="163" spans="1:23" ht="12.75">
      <c r="A163" s="61"/>
      <c r="B163" s="2">
        <f t="shared" si="15"/>
        <v>47</v>
      </c>
      <c r="C163" s="17">
        <f t="shared" si="16"/>
        <v>1</v>
      </c>
      <c r="D163" s="17">
        <f t="shared" si="17"/>
        <v>47</v>
      </c>
      <c r="E163" s="17">
        <f t="shared" si="18"/>
        <v>0</v>
      </c>
      <c r="F163" s="18">
        <f t="shared" si="19"/>
        <v>47</v>
      </c>
      <c r="G163" s="20" t="s">
        <v>184</v>
      </c>
      <c r="H163" s="22" t="s">
        <v>185</v>
      </c>
      <c r="I163" s="31"/>
      <c r="J163" s="22"/>
      <c r="M163" s="3">
        <v>47</v>
      </c>
      <c r="W163" s="16"/>
    </row>
    <row r="164" spans="1:41" ht="12.75">
      <c r="A164" s="61"/>
      <c r="B164" s="2">
        <f t="shared" si="15"/>
        <v>31</v>
      </c>
      <c r="C164" s="17">
        <f t="shared" si="16"/>
        <v>1</v>
      </c>
      <c r="D164" s="17">
        <f t="shared" si="17"/>
        <v>31</v>
      </c>
      <c r="E164" s="17">
        <f t="shared" si="18"/>
        <v>0</v>
      </c>
      <c r="F164" s="18">
        <f t="shared" si="19"/>
        <v>31</v>
      </c>
      <c r="G164" s="20" t="s">
        <v>170</v>
      </c>
      <c r="H164" s="22" t="s">
        <v>164</v>
      </c>
      <c r="I164" s="31"/>
      <c r="J164" s="22"/>
      <c r="L164" s="16"/>
      <c r="M164" s="23">
        <v>31</v>
      </c>
      <c r="O164" s="16"/>
      <c r="AO164" s="16"/>
    </row>
    <row r="165" spans="1:25" ht="12.75">
      <c r="A165" s="61"/>
      <c r="B165" s="2">
        <f t="shared" si="15"/>
        <v>36</v>
      </c>
      <c r="C165" s="17">
        <f t="shared" si="16"/>
        <v>1</v>
      </c>
      <c r="D165" s="17">
        <f t="shared" si="17"/>
        <v>36</v>
      </c>
      <c r="E165" s="17">
        <f t="shared" si="18"/>
        <v>0</v>
      </c>
      <c r="F165" s="18">
        <f t="shared" si="19"/>
        <v>36</v>
      </c>
      <c r="G165" s="53" t="s">
        <v>613</v>
      </c>
      <c r="H165" s="53" t="s">
        <v>614</v>
      </c>
      <c r="I165" s="53"/>
      <c r="J165" s="20"/>
      <c r="W165" s="3">
        <v>36</v>
      </c>
      <c r="Y165" s="16"/>
    </row>
    <row r="166" spans="2:46" ht="12.75">
      <c r="B166" s="2">
        <f t="shared" si="15"/>
        <v>33</v>
      </c>
      <c r="C166" s="17">
        <f t="shared" si="16"/>
        <v>1</v>
      </c>
      <c r="D166" s="17">
        <f t="shared" si="17"/>
        <v>33</v>
      </c>
      <c r="E166" s="17">
        <f t="shared" si="18"/>
        <v>0</v>
      </c>
      <c r="F166" s="18">
        <f t="shared" si="19"/>
        <v>33</v>
      </c>
      <c r="G166" s="20" t="s">
        <v>836</v>
      </c>
      <c r="H166" s="20" t="s">
        <v>306</v>
      </c>
      <c r="I166" s="20"/>
      <c r="J166" s="20"/>
      <c r="AO166" s="16"/>
      <c r="AT166" s="16">
        <v>33</v>
      </c>
    </row>
    <row r="167" spans="1:19" ht="12.75">
      <c r="A167" s="61"/>
      <c r="B167" s="2">
        <f t="shared" si="15"/>
        <v>21</v>
      </c>
      <c r="C167" s="17">
        <f t="shared" si="16"/>
        <v>1</v>
      </c>
      <c r="D167" s="17">
        <f t="shared" si="17"/>
        <v>21</v>
      </c>
      <c r="E167" s="17">
        <f t="shared" si="18"/>
        <v>0</v>
      </c>
      <c r="F167" s="18">
        <f t="shared" si="19"/>
        <v>21</v>
      </c>
      <c r="G167" s="46" t="s">
        <v>547</v>
      </c>
      <c r="H167" s="44" t="s">
        <v>502</v>
      </c>
      <c r="I167" s="45"/>
      <c r="J167" s="46"/>
      <c r="S167" s="16">
        <v>21</v>
      </c>
    </row>
    <row r="168" spans="1:38" ht="12.75">
      <c r="A168" s="61"/>
      <c r="B168" s="2">
        <f t="shared" si="15"/>
        <v>39</v>
      </c>
      <c r="C168" s="17">
        <f t="shared" si="16"/>
        <v>1</v>
      </c>
      <c r="D168" s="17">
        <f t="shared" si="17"/>
        <v>39</v>
      </c>
      <c r="E168" s="17">
        <f t="shared" si="18"/>
        <v>0</v>
      </c>
      <c r="F168" s="18">
        <f t="shared" si="19"/>
        <v>39</v>
      </c>
      <c r="G168" s="20" t="s">
        <v>195</v>
      </c>
      <c r="H168" s="22" t="s">
        <v>68</v>
      </c>
      <c r="I168" s="31"/>
      <c r="J168" s="22"/>
      <c r="M168" s="3">
        <v>39</v>
      </c>
      <c r="Q168" s="16"/>
      <c r="AG168" s="16"/>
      <c r="AL168" s="16"/>
    </row>
    <row r="169" spans="2:46" ht="12.75">
      <c r="B169" s="2">
        <f t="shared" si="15"/>
        <v>41</v>
      </c>
      <c r="C169" s="17">
        <f t="shared" si="16"/>
        <v>1</v>
      </c>
      <c r="D169" s="17">
        <f t="shared" si="17"/>
        <v>41</v>
      </c>
      <c r="E169" s="17">
        <f t="shared" si="18"/>
        <v>0</v>
      </c>
      <c r="F169" s="18">
        <f t="shared" si="19"/>
        <v>41</v>
      </c>
      <c r="G169" s="20" t="s">
        <v>195</v>
      </c>
      <c r="H169" s="20" t="s">
        <v>729</v>
      </c>
      <c r="I169" s="20"/>
      <c r="J169" s="20"/>
      <c r="AT169" s="3">
        <v>41</v>
      </c>
    </row>
    <row r="170" spans="1:39" ht="12.75">
      <c r="A170" s="61"/>
      <c r="B170" s="2">
        <f t="shared" si="15"/>
        <v>48</v>
      </c>
      <c r="C170" s="17">
        <f t="shared" si="16"/>
        <v>1</v>
      </c>
      <c r="D170" s="17">
        <f t="shared" si="17"/>
        <v>48</v>
      </c>
      <c r="E170" s="17">
        <f t="shared" si="18"/>
        <v>0</v>
      </c>
      <c r="F170" s="18">
        <f t="shared" si="19"/>
        <v>48</v>
      </c>
      <c r="G170" s="20" t="s">
        <v>778</v>
      </c>
      <c r="H170" s="20" t="s">
        <v>729</v>
      </c>
      <c r="I170" s="60"/>
      <c r="J170" s="20"/>
      <c r="AL170" s="23"/>
      <c r="AM170" s="3">
        <v>48</v>
      </c>
    </row>
    <row r="171" spans="1:19" ht="12.75">
      <c r="A171" s="61"/>
      <c r="B171" s="2">
        <f t="shared" si="15"/>
        <v>32</v>
      </c>
      <c r="C171" s="17">
        <f t="shared" si="16"/>
        <v>1</v>
      </c>
      <c r="D171" s="17">
        <f t="shared" si="17"/>
        <v>32</v>
      </c>
      <c r="E171" s="17">
        <f t="shared" si="18"/>
        <v>0</v>
      </c>
      <c r="F171" s="18">
        <f t="shared" si="19"/>
        <v>32</v>
      </c>
      <c r="G171" s="46" t="s">
        <v>529</v>
      </c>
      <c r="H171" s="44" t="s">
        <v>530</v>
      </c>
      <c r="I171" s="45"/>
      <c r="J171" s="46"/>
      <c r="S171" s="16">
        <v>32</v>
      </c>
    </row>
    <row r="172" spans="1:21" ht="12.75">
      <c r="A172" s="61"/>
      <c r="B172" s="2">
        <f t="shared" si="15"/>
        <v>41</v>
      </c>
      <c r="C172" s="17">
        <f t="shared" si="16"/>
        <v>1</v>
      </c>
      <c r="D172" s="17">
        <f t="shared" si="17"/>
        <v>41</v>
      </c>
      <c r="E172" s="17">
        <f t="shared" si="18"/>
        <v>0</v>
      </c>
      <c r="F172" s="18">
        <f t="shared" si="19"/>
        <v>41</v>
      </c>
      <c r="G172" s="20" t="s">
        <v>577</v>
      </c>
      <c r="H172" s="20" t="s">
        <v>578</v>
      </c>
      <c r="I172" s="20"/>
      <c r="J172" s="20"/>
      <c r="K172" s="20"/>
      <c r="U172" s="16">
        <v>41</v>
      </c>
    </row>
    <row r="173" spans="1:43" ht="12.75">
      <c r="A173" s="61"/>
      <c r="B173" s="2">
        <f t="shared" si="15"/>
        <v>46</v>
      </c>
      <c r="C173" s="17">
        <f t="shared" si="16"/>
        <v>1</v>
      </c>
      <c r="D173" s="17">
        <f t="shared" si="17"/>
        <v>46</v>
      </c>
      <c r="E173" s="17">
        <f t="shared" si="18"/>
        <v>0</v>
      </c>
      <c r="F173" s="18">
        <f t="shared" si="19"/>
        <v>46</v>
      </c>
      <c r="G173" s="20" t="s">
        <v>145</v>
      </c>
      <c r="H173" s="22" t="s">
        <v>68</v>
      </c>
      <c r="I173" s="31"/>
      <c r="J173" s="22"/>
      <c r="M173" s="23">
        <v>46</v>
      </c>
      <c r="P173" s="16"/>
      <c r="AB173" s="16"/>
      <c r="AL173" s="16"/>
      <c r="AQ173" s="23"/>
    </row>
    <row r="174" spans="1:19" ht="12.75">
      <c r="A174" s="61"/>
      <c r="B174" s="2">
        <f t="shared" si="15"/>
        <v>39</v>
      </c>
      <c r="C174" s="17">
        <f t="shared" si="16"/>
        <v>1</v>
      </c>
      <c r="D174" s="17">
        <f t="shared" si="17"/>
        <v>39</v>
      </c>
      <c r="E174" s="17">
        <f t="shared" si="18"/>
        <v>0</v>
      </c>
      <c r="F174" s="18">
        <f t="shared" si="19"/>
        <v>39</v>
      </c>
      <c r="G174" s="46" t="s">
        <v>523</v>
      </c>
      <c r="H174" s="44" t="s">
        <v>524</v>
      </c>
      <c r="I174" s="45"/>
      <c r="J174" s="46"/>
      <c r="S174" s="16">
        <v>39</v>
      </c>
    </row>
    <row r="175" spans="1:20" ht="12.75">
      <c r="A175" s="61"/>
      <c r="B175" s="2">
        <f t="shared" si="15"/>
        <v>46</v>
      </c>
      <c r="C175" s="17">
        <f t="shared" si="16"/>
        <v>1</v>
      </c>
      <c r="D175" s="17">
        <f t="shared" si="17"/>
        <v>46</v>
      </c>
      <c r="E175" s="17">
        <f t="shared" si="18"/>
        <v>0</v>
      </c>
      <c r="F175" s="18">
        <f t="shared" si="19"/>
        <v>46</v>
      </c>
      <c r="G175" s="22" t="s">
        <v>572</v>
      </c>
      <c r="H175" s="22" t="s">
        <v>83</v>
      </c>
      <c r="I175" s="22"/>
      <c r="J175" s="22"/>
      <c r="T175" s="16">
        <v>46</v>
      </c>
    </row>
    <row r="176" spans="1:18" ht="12.75">
      <c r="A176" s="61"/>
      <c r="B176" s="2">
        <f t="shared" si="15"/>
        <v>38</v>
      </c>
      <c r="C176" s="17">
        <f t="shared" si="16"/>
        <v>1</v>
      </c>
      <c r="D176" s="17">
        <f t="shared" si="17"/>
        <v>38</v>
      </c>
      <c r="E176" s="17">
        <f t="shared" si="18"/>
        <v>0</v>
      </c>
      <c r="F176" s="18">
        <f t="shared" si="19"/>
        <v>38</v>
      </c>
      <c r="G176" s="22" t="s">
        <v>481</v>
      </c>
      <c r="H176" s="22" t="s">
        <v>316</v>
      </c>
      <c r="I176" s="22"/>
      <c r="J176" s="22"/>
      <c r="R176" s="3">
        <v>38</v>
      </c>
    </row>
    <row r="177" spans="1:37" ht="12.75">
      <c r="A177" s="61"/>
      <c r="B177" s="3">
        <f t="shared" si="15"/>
        <v>44</v>
      </c>
      <c r="C177" s="17">
        <f t="shared" si="16"/>
        <v>1</v>
      </c>
      <c r="D177" s="17">
        <f t="shared" si="17"/>
        <v>44</v>
      </c>
      <c r="E177" s="17">
        <f t="shared" si="18"/>
        <v>0</v>
      </c>
      <c r="F177" s="18">
        <f t="shared" si="19"/>
        <v>44</v>
      </c>
      <c r="G177" s="22" t="s">
        <v>730</v>
      </c>
      <c r="H177" s="20" t="s">
        <v>276</v>
      </c>
      <c r="I177" s="31"/>
      <c r="J177" s="22"/>
      <c r="AF177" s="16"/>
      <c r="AH177" s="16"/>
      <c r="AK177" s="3">
        <v>44</v>
      </c>
    </row>
    <row r="178" spans="1:13" ht="12.75">
      <c r="A178" s="61"/>
      <c r="B178" s="2">
        <f t="shared" si="15"/>
        <v>32</v>
      </c>
      <c r="C178" s="17">
        <f t="shared" si="16"/>
        <v>1</v>
      </c>
      <c r="D178" s="17">
        <f t="shared" si="17"/>
        <v>32</v>
      </c>
      <c r="E178" s="17">
        <f t="shared" si="18"/>
        <v>0</v>
      </c>
      <c r="F178" s="18">
        <f t="shared" si="19"/>
        <v>32</v>
      </c>
      <c r="G178" s="20" t="s">
        <v>168</v>
      </c>
      <c r="H178" s="22" t="s">
        <v>169</v>
      </c>
      <c r="I178" s="31"/>
      <c r="J178" s="22"/>
      <c r="M178" s="23">
        <v>32</v>
      </c>
    </row>
    <row r="179" spans="1:17" ht="12.75">
      <c r="A179" s="61"/>
      <c r="B179" s="2">
        <f t="shared" si="15"/>
        <v>29</v>
      </c>
      <c r="C179" s="17">
        <f t="shared" si="16"/>
        <v>1</v>
      </c>
      <c r="D179" s="17">
        <f t="shared" si="17"/>
        <v>29</v>
      </c>
      <c r="E179" s="17">
        <f t="shared" si="18"/>
        <v>0</v>
      </c>
      <c r="F179" s="18">
        <f t="shared" si="19"/>
        <v>29</v>
      </c>
      <c r="G179" s="22" t="s">
        <v>450</v>
      </c>
      <c r="H179" s="22" t="s">
        <v>78</v>
      </c>
      <c r="I179" s="22"/>
      <c r="J179" s="22"/>
      <c r="Q179" s="16">
        <v>29</v>
      </c>
    </row>
    <row r="180" spans="1:24" ht="15.75" customHeight="1">
      <c r="A180" s="61"/>
      <c r="B180" s="2">
        <f t="shared" si="15"/>
        <v>45</v>
      </c>
      <c r="C180" s="17">
        <f t="shared" si="16"/>
        <v>1</v>
      </c>
      <c r="D180" s="17">
        <f t="shared" si="17"/>
        <v>45</v>
      </c>
      <c r="E180" s="17">
        <f t="shared" si="18"/>
        <v>0</v>
      </c>
      <c r="F180" s="18">
        <f t="shared" si="19"/>
        <v>45</v>
      </c>
      <c r="G180" s="54" t="s">
        <v>656</v>
      </c>
      <c r="H180" s="54" t="s">
        <v>200</v>
      </c>
      <c r="I180" s="20"/>
      <c r="J180" s="54"/>
      <c r="X180" s="3">
        <v>45</v>
      </c>
    </row>
    <row r="181" spans="1:15" ht="15.75" customHeight="1">
      <c r="A181" s="61"/>
      <c r="B181" s="2">
        <f t="shared" si="15"/>
        <v>43</v>
      </c>
      <c r="C181" s="17">
        <f t="shared" si="16"/>
        <v>1</v>
      </c>
      <c r="D181" s="17">
        <f t="shared" si="17"/>
        <v>43</v>
      </c>
      <c r="E181" s="17">
        <f t="shared" si="18"/>
        <v>0</v>
      </c>
      <c r="F181" s="18">
        <f t="shared" si="19"/>
        <v>43</v>
      </c>
      <c r="G181" s="20" t="s">
        <v>190</v>
      </c>
      <c r="H181" s="22" t="s">
        <v>49</v>
      </c>
      <c r="I181" s="31"/>
      <c r="J181" s="22"/>
      <c r="L181" s="23"/>
      <c r="M181" s="3">
        <v>43</v>
      </c>
      <c r="O181" s="16"/>
    </row>
    <row r="182" spans="2:46" ht="15.75" customHeight="1">
      <c r="B182" s="2">
        <f t="shared" si="15"/>
        <v>25</v>
      </c>
      <c r="C182" s="17">
        <f t="shared" si="16"/>
        <v>1</v>
      </c>
      <c r="D182" s="17">
        <f t="shared" si="17"/>
        <v>25</v>
      </c>
      <c r="E182" s="17">
        <f t="shared" si="18"/>
        <v>0</v>
      </c>
      <c r="F182" s="18">
        <f t="shared" si="19"/>
        <v>25</v>
      </c>
      <c r="G182" s="20" t="s">
        <v>841</v>
      </c>
      <c r="H182" s="20" t="s">
        <v>498</v>
      </c>
      <c r="I182" s="20"/>
      <c r="J182" s="20"/>
      <c r="AT182" s="16">
        <v>25</v>
      </c>
    </row>
    <row r="183" spans="1:21" ht="15.75" customHeight="1">
      <c r="A183" s="61"/>
      <c r="B183" s="2">
        <f t="shared" si="15"/>
        <v>16</v>
      </c>
      <c r="C183" s="17">
        <f t="shared" si="16"/>
        <v>1</v>
      </c>
      <c r="D183" s="17">
        <f t="shared" si="17"/>
        <v>16</v>
      </c>
      <c r="E183" s="17">
        <f t="shared" si="18"/>
        <v>0</v>
      </c>
      <c r="F183" s="18">
        <f t="shared" si="19"/>
        <v>16</v>
      </c>
      <c r="G183" s="20" t="s">
        <v>230</v>
      </c>
      <c r="H183" s="20" t="s">
        <v>147</v>
      </c>
      <c r="I183" s="20"/>
      <c r="J183" s="20"/>
      <c r="K183" s="20"/>
      <c r="U183" s="16">
        <v>16</v>
      </c>
    </row>
    <row r="184" spans="1:36" ht="15.75" customHeight="1">
      <c r="A184" s="61"/>
      <c r="B184" s="2">
        <f t="shared" si="15"/>
        <v>46</v>
      </c>
      <c r="C184" s="17">
        <f t="shared" si="16"/>
        <v>1</v>
      </c>
      <c r="D184" s="17">
        <f t="shared" si="17"/>
        <v>46</v>
      </c>
      <c r="E184" s="17">
        <f t="shared" si="18"/>
        <v>0</v>
      </c>
      <c r="F184" s="18">
        <f t="shared" si="19"/>
        <v>46</v>
      </c>
      <c r="G184" s="55" t="s">
        <v>749</v>
      </c>
      <c r="H184" s="55" t="s">
        <v>750</v>
      </c>
      <c r="I184" s="55"/>
      <c r="J184" s="55"/>
      <c r="AJ184" s="3">
        <v>46</v>
      </c>
    </row>
    <row r="185" spans="2:46" ht="15.75" customHeight="1">
      <c r="B185" s="2">
        <f t="shared" si="15"/>
        <v>34</v>
      </c>
      <c r="C185" s="17">
        <f t="shared" si="16"/>
        <v>1</v>
      </c>
      <c r="D185" s="17">
        <f t="shared" si="17"/>
        <v>34</v>
      </c>
      <c r="E185" s="17">
        <f t="shared" si="18"/>
        <v>0</v>
      </c>
      <c r="F185" s="18">
        <f t="shared" si="19"/>
        <v>34</v>
      </c>
      <c r="G185" s="20" t="s">
        <v>835</v>
      </c>
      <c r="H185" s="20" t="s">
        <v>795</v>
      </c>
      <c r="I185" s="20"/>
      <c r="J185" s="20"/>
      <c r="AP185" s="16"/>
      <c r="AT185" s="16">
        <v>34</v>
      </c>
    </row>
    <row r="186" spans="1:23" ht="15.75" customHeight="1">
      <c r="A186" s="61"/>
      <c r="B186" s="2">
        <f t="shared" si="15"/>
        <v>46</v>
      </c>
      <c r="C186" s="17">
        <f t="shared" si="16"/>
        <v>1</v>
      </c>
      <c r="D186" s="17">
        <f t="shared" si="17"/>
        <v>46</v>
      </c>
      <c r="E186" s="17">
        <f t="shared" si="18"/>
        <v>0</v>
      </c>
      <c r="F186" s="18">
        <f t="shared" si="19"/>
        <v>46</v>
      </c>
      <c r="G186" s="53" t="s">
        <v>625</v>
      </c>
      <c r="H186" s="53" t="s">
        <v>626</v>
      </c>
      <c r="I186" s="53"/>
      <c r="J186" s="20"/>
      <c r="W186" s="3">
        <v>46</v>
      </c>
    </row>
    <row r="187" spans="1:22" ht="15.75" customHeight="1">
      <c r="A187" s="61"/>
      <c r="B187" s="2">
        <f t="shared" si="15"/>
        <v>14</v>
      </c>
      <c r="C187" s="17">
        <f t="shared" si="16"/>
        <v>1</v>
      </c>
      <c r="D187" s="17">
        <f t="shared" si="17"/>
        <v>14</v>
      </c>
      <c r="E187" s="17">
        <f t="shared" si="18"/>
        <v>0</v>
      </c>
      <c r="F187" s="18">
        <f t="shared" si="19"/>
        <v>14</v>
      </c>
      <c r="G187" s="20" t="s">
        <v>225</v>
      </c>
      <c r="H187" s="22" t="s">
        <v>226</v>
      </c>
      <c r="I187" s="31"/>
      <c r="J187" s="22"/>
      <c r="M187" s="3">
        <v>14</v>
      </c>
      <c r="U187" s="29"/>
      <c r="V187" s="16"/>
    </row>
    <row r="188" spans="1:19" ht="15.75" customHeight="1">
      <c r="A188" s="61"/>
      <c r="B188" s="2">
        <f t="shared" si="15"/>
        <v>11</v>
      </c>
      <c r="C188" s="17">
        <f t="shared" si="16"/>
        <v>1</v>
      </c>
      <c r="D188" s="17">
        <f t="shared" si="17"/>
        <v>11</v>
      </c>
      <c r="E188" s="17">
        <f t="shared" si="18"/>
        <v>0</v>
      </c>
      <c r="F188" s="18">
        <f t="shared" si="19"/>
        <v>11</v>
      </c>
      <c r="G188" s="46" t="s">
        <v>563</v>
      </c>
      <c r="H188" s="44" t="s">
        <v>564</v>
      </c>
      <c r="I188" s="45"/>
      <c r="J188" s="46"/>
      <c r="S188" s="16">
        <v>11</v>
      </c>
    </row>
    <row r="189" spans="1:30" ht="15.75" customHeight="1">
      <c r="A189" s="61"/>
      <c r="B189" s="2">
        <f t="shared" si="15"/>
        <v>47</v>
      </c>
      <c r="C189" s="17">
        <f t="shared" si="16"/>
        <v>1</v>
      </c>
      <c r="D189" s="17">
        <f t="shared" si="17"/>
        <v>47</v>
      </c>
      <c r="E189" s="17">
        <f t="shared" si="18"/>
        <v>0</v>
      </c>
      <c r="F189" s="18">
        <f t="shared" si="19"/>
        <v>47</v>
      </c>
      <c r="G189" s="34" t="s">
        <v>64</v>
      </c>
      <c r="H189" s="34" t="s">
        <v>65</v>
      </c>
      <c r="I189" s="35"/>
      <c r="J189" s="34"/>
      <c r="L189" s="23">
        <v>47</v>
      </c>
      <c r="M189" s="14"/>
      <c r="V189" s="16"/>
      <c r="Z189" s="16"/>
      <c r="AD189" s="23"/>
    </row>
    <row r="190" spans="1:30" ht="15.75" customHeight="1">
      <c r="A190" s="61"/>
      <c r="B190" s="2">
        <f t="shared" si="15"/>
        <v>32</v>
      </c>
      <c r="C190" s="17">
        <f t="shared" si="16"/>
        <v>1</v>
      </c>
      <c r="D190" s="17">
        <f t="shared" si="17"/>
        <v>32</v>
      </c>
      <c r="E190" s="17">
        <f t="shared" si="18"/>
        <v>0</v>
      </c>
      <c r="F190" s="18">
        <f t="shared" si="19"/>
        <v>32</v>
      </c>
      <c r="G190" s="20" t="s">
        <v>203</v>
      </c>
      <c r="H190" s="22" t="s">
        <v>204</v>
      </c>
      <c r="I190" s="31"/>
      <c r="J190" s="22"/>
      <c r="L190" s="16"/>
      <c r="M190" s="3">
        <v>32</v>
      </c>
      <c r="Z190" s="16"/>
      <c r="AC190" s="23"/>
      <c r="AD190" s="16"/>
    </row>
    <row r="191" spans="1:17" ht="15.75" customHeight="1">
      <c r="A191" s="61"/>
      <c r="B191" s="2">
        <f t="shared" si="15"/>
        <v>38</v>
      </c>
      <c r="C191" s="17">
        <f t="shared" si="16"/>
        <v>1</v>
      </c>
      <c r="D191" s="17">
        <f t="shared" si="17"/>
        <v>38</v>
      </c>
      <c r="E191" s="17">
        <f t="shared" si="18"/>
        <v>0</v>
      </c>
      <c r="F191" s="18">
        <f t="shared" si="19"/>
        <v>38</v>
      </c>
      <c r="G191" s="22" t="s">
        <v>403</v>
      </c>
      <c r="H191" s="22" t="s">
        <v>404</v>
      </c>
      <c r="I191" s="22"/>
      <c r="J191" s="22"/>
      <c r="Q191" s="3">
        <v>38</v>
      </c>
    </row>
    <row r="192" spans="1:39" ht="15.75" customHeight="1">
      <c r="A192" s="61"/>
      <c r="B192" s="2">
        <f t="shared" si="15"/>
        <v>46</v>
      </c>
      <c r="C192" s="17">
        <f t="shared" si="16"/>
        <v>1</v>
      </c>
      <c r="D192" s="17">
        <f t="shared" si="17"/>
        <v>46</v>
      </c>
      <c r="E192" s="17">
        <f t="shared" si="18"/>
        <v>0</v>
      </c>
      <c r="F192" s="18">
        <f t="shared" si="19"/>
        <v>46</v>
      </c>
      <c r="G192" s="20" t="s">
        <v>779</v>
      </c>
      <c r="H192" s="20" t="s">
        <v>780</v>
      </c>
      <c r="I192" s="60"/>
      <c r="J192" s="20"/>
      <c r="AM192" s="3">
        <v>46</v>
      </c>
    </row>
    <row r="193" spans="1:24" ht="15.75" customHeight="1">
      <c r="A193" s="61"/>
      <c r="B193" s="2">
        <f t="shared" si="15"/>
        <v>43</v>
      </c>
      <c r="C193" s="17">
        <f t="shared" si="16"/>
        <v>1</v>
      </c>
      <c r="D193" s="17">
        <f t="shared" si="17"/>
        <v>43</v>
      </c>
      <c r="E193" s="17">
        <f t="shared" si="18"/>
        <v>0</v>
      </c>
      <c r="F193" s="18">
        <f t="shared" si="19"/>
        <v>43</v>
      </c>
      <c r="G193" s="54" t="s">
        <v>257</v>
      </c>
      <c r="H193" s="54" t="s">
        <v>402</v>
      </c>
      <c r="I193" s="20"/>
      <c r="J193" s="54"/>
      <c r="X193" s="3">
        <v>43</v>
      </c>
    </row>
    <row r="194" spans="1:18" ht="15.75" customHeight="1">
      <c r="A194" s="61"/>
      <c r="B194" s="2">
        <f t="shared" si="15"/>
        <v>34</v>
      </c>
      <c r="C194" s="17">
        <f t="shared" si="16"/>
        <v>1</v>
      </c>
      <c r="D194" s="17">
        <f t="shared" si="17"/>
        <v>34</v>
      </c>
      <c r="E194" s="17">
        <f t="shared" si="18"/>
        <v>0</v>
      </c>
      <c r="F194" s="18">
        <f t="shared" si="19"/>
        <v>34</v>
      </c>
      <c r="G194" s="22" t="s">
        <v>257</v>
      </c>
      <c r="H194" s="22" t="s">
        <v>258</v>
      </c>
      <c r="I194" s="31"/>
      <c r="J194" s="22"/>
      <c r="M194" s="3">
        <v>34</v>
      </c>
      <c r="R194" s="16"/>
    </row>
    <row r="195" spans="1:17" ht="15.75" customHeight="1">
      <c r="A195" s="61"/>
      <c r="B195" s="2">
        <f t="shared" si="15"/>
        <v>25</v>
      </c>
      <c r="C195" s="17">
        <f t="shared" si="16"/>
        <v>1</v>
      </c>
      <c r="D195" s="17">
        <f t="shared" si="17"/>
        <v>25</v>
      </c>
      <c r="E195" s="17">
        <f t="shared" si="18"/>
        <v>0</v>
      </c>
      <c r="F195" s="18">
        <f t="shared" si="19"/>
        <v>25</v>
      </c>
      <c r="G195" s="22" t="s">
        <v>419</v>
      </c>
      <c r="H195" s="22" t="s">
        <v>218</v>
      </c>
      <c r="I195" s="22"/>
      <c r="J195" s="22"/>
      <c r="Q195" s="3">
        <v>25</v>
      </c>
    </row>
    <row r="196" spans="1:24" ht="15.75" customHeight="1">
      <c r="A196" s="61"/>
      <c r="B196" s="2">
        <f t="shared" si="15"/>
        <v>25</v>
      </c>
      <c r="C196" s="17">
        <f t="shared" si="16"/>
        <v>1</v>
      </c>
      <c r="D196" s="17">
        <f t="shared" si="17"/>
        <v>25</v>
      </c>
      <c r="E196" s="17">
        <f t="shared" si="18"/>
        <v>0</v>
      </c>
      <c r="F196" s="18">
        <f t="shared" si="19"/>
        <v>25</v>
      </c>
      <c r="G196" s="54" t="s">
        <v>419</v>
      </c>
      <c r="H196" s="54" t="s">
        <v>52</v>
      </c>
      <c r="I196" s="20"/>
      <c r="J196" s="54"/>
      <c r="X196" s="16">
        <v>25</v>
      </c>
    </row>
    <row r="197" spans="1:43" ht="15.75" customHeight="1">
      <c r="A197" s="61"/>
      <c r="B197" s="2">
        <f t="shared" si="15"/>
        <v>48</v>
      </c>
      <c r="C197" s="17">
        <f t="shared" si="16"/>
        <v>1</v>
      </c>
      <c r="D197" s="17">
        <f t="shared" si="17"/>
        <v>48</v>
      </c>
      <c r="E197" s="17">
        <f t="shared" si="18"/>
        <v>0</v>
      </c>
      <c r="F197" s="18">
        <f t="shared" si="19"/>
        <v>48</v>
      </c>
      <c r="G197" s="20" t="s">
        <v>142</v>
      </c>
      <c r="H197" s="22" t="s">
        <v>143</v>
      </c>
      <c r="I197" s="31"/>
      <c r="J197" s="22"/>
      <c r="K197" s="26"/>
      <c r="L197" s="16"/>
      <c r="M197" s="23">
        <v>48</v>
      </c>
      <c r="P197" s="16"/>
      <c r="Q197" s="16"/>
      <c r="V197" s="16"/>
      <c r="W197" s="16"/>
      <c r="X197" s="16"/>
      <c r="Z197" s="16"/>
      <c r="AL197" s="16"/>
      <c r="AQ197" s="23"/>
    </row>
    <row r="198" spans="1:29" ht="15.75" customHeight="1">
      <c r="A198" s="61"/>
      <c r="B198" s="2">
        <f t="shared" si="15"/>
        <v>33</v>
      </c>
      <c r="C198" s="17">
        <f t="shared" si="16"/>
        <v>1</v>
      </c>
      <c r="D198" s="17">
        <f t="shared" si="17"/>
        <v>33</v>
      </c>
      <c r="E198" s="17">
        <f t="shared" si="18"/>
        <v>0</v>
      </c>
      <c r="F198" s="18">
        <f t="shared" si="19"/>
        <v>33</v>
      </c>
      <c r="G198" s="20" t="s">
        <v>166</v>
      </c>
      <c r="H198" s="22" t="s">
        <v>167</v>
      </c>
      <c r="I198" s="31"/>
      <c r="J198" s="22"/>
      <c r="L198" s="23"/>
      <c r="M198" s="23">
        <v>33</v>
      </c>
      <c r="P198" s="16"/>
      <c r="Q198" s="16"/>
      <c r="AA198" s="16"/>
      <c r="AC198" s="16"/>
    </row>
    <row r="199" spans="1:35" ht="15.75" customHeight="1">
      <c r="A199" s="61"/>
      <c r="B199" s="2">
        <f t="shared" si="15"/>
        <v>41</v>
      </c>
      <c r="C199" s="17">
        <f t="shared" si="16"/>
        <v>1</v>
      </c>
      <c r="D199" s="17">
        <f t="shared" si="17"/>
        <v>41</v>
      </c>
      <c r="E199" s="17">
        <f t="shared" si="18"/>
        <v>0</v>
      </c>
      <c r="F199" s="18">
        <f t="shared" si="19"/>
        <v>41</v>
      </c>
      <c r="G199" s="54" t="s">
        <v>717</v>
      </c>
      <c r="H199" s="54" t="s">
        <v>214</v>
      </c>
      <c r="I199" s="31"/>
      <c r="J199" s="54"/>
      <c r="AH199" s="16"/>
      <c r="AI199" s="3">
        <v>41</v>
      </c>
    </row>
    <row r="200" spans="1:19" ht="15.75" customHeight="1">
      <c r="A200" s="61"/>
      <c r="B200" s="2">
        <f t="shared" si="15"/>
        <v>22</v>
      </c>
      <c r="C200" s="17">
        <f t="shared" si="16"/>
        <v>1</v>
      </c>
      <c r="D200" s="17">
        <f t="shared" si="17"/>
        <v>22</v>
      </c>
      <c r="E200" s="17">
        <f t="shared" si="18"/>
        <v>0</v>
      </c>
      <c r="F200" s="18">
        <f t="shared" si="19"/>
        <v>22</v>
      </c>
      <c r="G200" s="46" t="s">
        <v>545</v>
      </c>
      <c r="H200" s="44" t="s">
        <v>546</v>
      </c>
      <c r="I200" s="45"/>
      <c r="J200" s="46"/>
      <c r="S200" s="16">
        <v>22</v>
      </c>
    </row>
    <row r="201" spans="1:27" ht="15.75" customHeight="1">
      <c r="A201" s="61"/>
      <c r="B201" s="2">
        <f t="shared" si="15"/>
        <v>36</v>
      </c>
      <c r="C201" s="17">
        <f t="shared" si="16"/>
        <v>1</v>
      </c>
      <c r="D201" s="17">
        <f t="shared" si="17"/>
        <v>36</v>
      </c>
      <c r="E201" s="17">
        <f t="shared" si="18"/>
        <v>0</v>
      </c>
      <c r="F201" s="18">
        <f t="shared" si="19"/>
        <v>36</v>
      </c>
      <c r="G201" s="22" t="s">
        <v>677</v>
      </c>
      <c r="H201" s="22" t="s">
        <v>49</v>
      </c>
      <c r="I201" s="22"/>
      <c r="J201" s="22"/>
      <c r="AA201" s="16">
        <v>36</v>
      </c>
    </row>
    <row r="202" spans="1:16" ht="15.75" customHeight="1">
      <c r="A202" s="61"/>
      <c r="B202" s="2">
        <f t="shared" si="15"/>
        <v>26</v>
      </c>
      <c r="C202" s="17">
        <f t="shared" si="16"/>
        <v>1</v>
      </c>
      <c r="D202" s="17">
        <f t="shared" si="17"/>
        <v>26</v>
      </c>
      <c r="E202" s="17">
        <f t="shared" si="18"/>
        <v>0</v>
      </c>
      <c r="F202" s="18">
        <f t="shared" si="19"/>
        <v>26</v>
      </c>
      <c r="G202" s="20" t="s">
        <v>178</v>
      </c>
      <c r="H202" s="22" t="s">
        <v>179</v>
      </c>
      <c r="I202" s="31"/>
      <c r="J202" s="22"/>
      <c r="M202" s="23">
        <v>26</v>
      </c>
      <c r="P202" s="16"/>
    </row>
    <row r="203" spans="1:37" ht="15.75" customHeight="1">
      <c r="A203" s="61"/>
      <c r="B203" s="2">
        <f t="shared" si="15"/>
        <v>21</v>
      </c>
      <c r="C203" s="17">
        <f t="shared" si="16"/>
        <v>1</v>
      </c>
      <c r="D203" s="17">
        <f t="shared" si="17"/>
        <v>21</v>
      </c>
      <c r="E203" s="17">
        <f t="shared" si="18"/>
        <v>0</v>
      </c>
      <c r="F203" s="18">
        <f t="shared" si="19"/>
        <v>21</v>
      </c>
      <c r="G203" s="22" t="s">
        <v>741</v>
      </c>
      <c r="H203" s="20" t="s">
        <v>742</v>
      </c>
      <c r="I203" s="31"/>
      <c r="J203" s="22"/>
      <c r="AK203" s="3">
        <v>21</v>
      </c>
    </row>
    <row r="204" spans="1:36" ht="15.75" customHeight="1">
      <c r="A204" s="61"/>
      <c r="B204" s="2">
        <f t="shared" si="15"/>
        <v>40</v>
      </c>
      <c r="C204" s="17">
        <f t="shared" si="16"/>
        <v>1</v>
      </c>
      <c r="D204" s="17">
        <f t="shared" si="17"/>
        <v>40</v>
      </c>
      <c r="E204" s="17">
        <f t="shared" si="18"/>
        <v>0</v>
      </c>
      <c r="F204" s="18">
        <f t="shared" si="19"/>
        <v>40</v>
      </c>
      <c r="G204" s="55" t="s">
        <v>754</v>
      </c>
      <c r="H204" s="55" t="s">
        <v>379</v>
      </c>
      <c r="I204" s="55"/>
      <c r="J204" s="55"/>
      <c r="AJ204" s="3">
        <v>40</v>
      </c>
    </row>
    <row r="205" spans="1:42" ht="12.75">
      <c r="A205" s="61"/>
      <c r="B205" s="2">
        <f t="shared" si="15"/>
        <v>40</v>
      </c>
      <c r="C205" s="17">
        <f t="shared" si="16"/>
        <v>1</v>
      </c>
      <c r="D205" s="17">
        <f t="shared" si="17"/>
        <v>40</v>
      </c>
      <c r="E205" s="17">
        <f t="shared" si="18"/>
        <v>0</v>
      </c>
      <c r="F205" s="18">
        <f t="shared" si="19"/>
        <v>40</v>
      </c>
      <c r="G205" s="20" t="s">
        <v>806</v>
      </c>
      <c r="H205" s="20" t="s">
        <v>807</v>
      </c>
      <c r="I205" s="20"/>
      <c r="J205" s="20"/>
      <c r="AP205" s="3">
        <v>40</v>
      </c>
    </row>
    <row r="206" spans="1:17" ht="12.75">
      <c r="A206" s="61"/>
      <c r="B206" s="2">
        <f t="shared" si="15"/>
        <v>19</v>
      </c>
      <c r="C206" s="17">
        <f t="shared" si="16"/>
        <v>1</v>
      </c>
      <c r="D206" s="17">
        <f t="shared" si="17"/>
        <v>19</v>
      </c>
      <c r="E206" s="17">
        <f t="shared" si="18"/>
        <v>0</v>
      </c>
      <c r="F206" s="18">
        <f t="shared" si="19"/>
        <v>19</v>
      </c>
      <c r="G206" s="22" t="s">
        <v>460</v>
      </c>
      <c r="H206" s="22" t="s">
        <v>461</v>
      </c>
      <c r="I206" s="22"/>
      <c r="J206" s="22"/>
      <c r="Q206" s="16">
        <v>19</v>
      </c>
    </row>
    <row r="207" spans="1:38" ht="12.75">
      <c r="A207" s="61"/>
      <c r="B207" s="2">
        <f t="shared" si="15"/>
        <v>24</v>
      </c>
      <c r="C207" s="17">
        <f t="shared" si="16"/>
        <v>1</v>
      </c>
      <c r="D207" s="17">
        <f t="shared" si="17"/>
        <v>24</v>
      </c>
      <c r="E207" s="17">
        <f t="shared" si="18"/>
        <v>0</v>
      </c>
      <c r="F207" s="18">
        <f t="shared" si="19"/>
        <v>24</v>
      </c>
      <c r="G207" s="20" t="s">
        <v>210</v>
      </c>
      <c r="H207" s="22" t="s">
        <v>211</v>
      </c>
      <c r="I207" s="31"/>
      <c r="J207" s="22"/>
      <c r="L207" s="16"/>
      <c r="M207" s="3">
        <v>24</v>
      </c>
      <c r="AC207" s="23"/>
      <c r="AJ207" s="16"/>
      <c r="AL207" s="16"/>
    </row>
    <row r="208" spans="1:17" ht="12.75">
      <c r="A208" s="61"/>
      <c r="B208" s="2">
        <f t="shared" si="15"/>
        <v>44</v>
      </c>
      <c r="C208" s="17">
        <f t="shared" si="16"/>
        <v>1</v>
      </c>
      <c r="D208" s="17">
        <f t="shared" si="17"/>
        <v>44</v>
      </c>
      <c r="E208" s="17">
        <f t="shared" si="18"/>
        <v>0</v>
      </c>
      <c r="F208" s="18">
        <f t="shared" si="19"/>
        <v>44</v>
      </c>
      <c r="G208" s="22" t="s">
        <v>407</v>
      </c>
      <c r="H208" s="22" t="s">
        <v>429</v>
      </c>
      <c r="I208" s="22"/>
      <c r="J208" s="22"/>
      <c r="Q208" s="16">
        <v>44</v>
      </c>
    </row>
    <row r="209" spans="1:17" ht="12.75">
      <c r="A209" s="61"/>
      <c r="B209" s="2">
        <f t="shared" si="15"/>
        <v>36</v>
      </c>
      <c r="C209" s="17">
        <f t="shared" si="16"/>
        <v>1</v>
      </c>
      <c r="D209" s="17">
        <f t="shared" si="17"/>
        <v>36</v>
      </c>
      <c r="E209" s="17">
        <f t="shared" si="18"/>
        <v>0</v>
      </c>
      <c r="F209" s="18">
        <f t="shared" si="19"/>
        <v>36</v>
      </c>
      <c r="G209" s="22" t="s">
        <v>407</v>
      </c>
      <c r="H209" s="22" t="s">
        <v>78</v>
      </c>
      <c r="I209" s="22"/>
      <c r="J209" s="22"/>
      <c r="Q209" s="3">
        <v>36</v>
      </c>
    </row>
    <row r="210" spans="1:30" ht="12.75">
      <c r="A210" s="61"/>
      <c r="B210" s="2">
        <f t="shared" si="15"/>
        <v>47</v>
      </c>
      <c r="C210" s="17">
        <f t="shared" si="16"/>
        <v>1</v>
      </c>
      <c r="D210" s="17">
        <f t="shared" si="17"/>
        <v>47</v>
      </c>
      <c r="E210" s="17">
        <f t="shared" si="18"/>
        <v>0</v>
      </c>
      <c r="F210" s="18">
        <f t="shared" si="19"/>
        <v>47</v>
      </c>
      <c r="G210" s="33" t="s">
        <v>130</v>
      </c>
      <c r="H210" s="36" t="s">
        <v>91</v>
      </c>
      <c r="I210" s="37"/>
      <c r="J210" s="36"/>
      <c r="L210" s="3">
        <v>47</v>
      </c>
      <c r="V210" s="16"/>
      <c r="W210" s="16"/>
      <c r="AD210" s="23"/>
    </row>
    <row r="211" spans="1:15" ht="12.75">
      <c r="A211" s="61"/>
      <c r="B211" s="2">
        <f t="shared" si="15"/>
        <v>40</v>
      </c>
      <c r="C211" s="17">
        <f t="shared" si="16"/>
        <v>1</v>
      </c>
      <c r="D211" s="17">
        <f t="shared" si="17"/>
        <v>40</v>
      </c>
      <c r="E211" s="17">
        <f t="shared" si="18"/>
        <v>0</v>
      </c>
      <c r="F211" s="18">
        <f t="shared" si="19"/>
        <v>40</v>
      </c>
      <c r="G211" s="22" t="s">
        <v>331</v>
      </c>
      <c r="H211" s="22" t="s">
        <v>283</v>
      </c>
      <c r="I211" s="22"/>
      <c r="J211" s="22"/>
      <c r="O211" s="3">
        <v>40</v>
      </c>
    </row>
    <row r="212" spans="1:16" ht="15.75">
      <c r="A212" s="61"/>
      <c r="B212" s="2">
        <f t="shared" si="15"/>
        <v>25</v>
      </c>
      <c r="C212" s="17">
        <f t="shared" si="16"/>
        <v>1</v>
      </c>
      <c r="D212" s="17">
        <f t="shared" si="17"/>
        <v>25</v>
      </c>
      <c r="E212" s="17">
        <f t="shared" si="18"/>
        <v>0</v>
      </c>
      <c r="F212" s="18">
        <f t="shared" si="19"/>
        <v>25</v>
      </c>
      <c r="G212" s="20" t="s">
        <v>385</v>
      </c>
      <c r="H212" s="43" t="s">
        <v>386</v>
      </c>
      <c r="I212" s="43"/>
      <c r="J212" s="43"/>
      <c r="P212" s="3">
        <v>25</v>
      </c>
    </row>
    <row r="213" spans="1:16" ht="15.75">
      <c r="A213" s="61"/>
      <c r="B213" s="2">
        <f t="shared" si="15"/>
        <v>16</v>
      </c>
      <c r="C213" s="17">
        <f t="shared" si="16"/>
        <v>1</v>
      </c>
      <c r="D213" s="17">
        <f t="shared" si="17"/>
        <v>16</v>
      </c>
      <c r="E213" s="17">
        <f t="shared" si="18"/>
        <v>0</v>
      </c>
      <c r="F213" s="18">
        <f t="shared" si="19"/>
        <v>16</v>
      </c>
      <c r="G213" s="20" t="s">
        <v>391</v>
      </c>
      <c r="H213" s="43" t="s">
        <v>392</v>
      </c>
      <c r="I213" s="43"/>
      <c r="J213" s="43"/>
      <c r="P213" s="3">
        <v>16</v>
      </c>
    </row>
    <row r="214" spans="1:29" ht="12.75">
      <c r="A214" s="61"/>
      <c r="B214" s="2">
        <f t="shared" si="15"/>
        <v>38</v>
      </c>
      <c r="C214" s="17">
        <f t="shared" si="16"/>
        <v>1</v>
      </c>
      <c r="D214" s="17">
        <f t="shared" si="17"/>
        <v>38</v>
      </c>
      <c r="E214" s="17">
        <f t="shared" si="18"/>
        <v>0</v>
      </c>
      <c r="F214" s="18">
        <f t="shared" si="19"/>
        <v>38</v>
      </c>
      <c r="G214" s="33" t="s">
        <v>122</v>
      </c>
      <c r="H214" s="34" t="s">
        <v>87</v>
      </c>
      <c r="I214" s="35"/>
      <c r="J214" s="34"/>
      <c r="L214" s="16">
        <v>38</v>
      </c>
      <c r="Q214" s="16"/>
      <c r="AC214" s="23"/>
    </row>
    <row r="215" spans="1:19" ht="12.75">
      <c r="A215" s="61"/>
      <c r="B215" s="2">
        <f t="shared" si="15"/>
        <v>28</v>
      </c>
      <c r="C215" s="17">
        <f t="shared" si="16"/>
        <v>1</v>
      </c>
      <c r="D215" s="17">
        <f t="shared" si="17"/>
        <v>28</v>
      </c>
      <c r="E215" s="17">
        <f t="shared" si="18"/>
        <v>0</v>
      </c>
      <c r="F215" s="18">
        <f t="shared" si="19"/>
        <v>28</v>
      </c>
      <c r="G215" s="46" t="s">
        <v>537</v>
      </c>
      <c r="H215" s="44" t="s">
        <v>538</v>
      </c>
      <c r="I215" s="45"/>
      <c r="J215" s="46"/>
      <c r="S215" s="16">
        <v>28</v>
      </c>
    </row>
    <row r="216" spans="1:19" ht="12.75">
      <c r="A216" s="61"/>
      <c r="B216" s="2">
        <f t="shared" si="15"/>
        <v>44</v>
      </c>
      <c r="C216" s="17">
        <f t="shared" si="16"/>
        <v>1</v>
      </c>
      <c r="D216" s="17">
        <f t="shared" si="17"/>
        <v>44</v>
      </c>
      <c r="E216" s="17">
        <f t="shared" si="18"/>
        <v>0</v>
      </c>
      <c r="F216" s="18">
        <f t="shared" si="19"/>
        <v>44</v>
      </c>
      <c r="G216" s="33" t="s">
        <v>132</v>
      </c>
      <c r="H216" s="36" t="s">
        <v>51</v>
      </c>
      <c r="I216" s="37"/>
      <c r="J216" s="36"/>
      <c r="L216" s="3">
        <v>44</v>
      </c>
      <c r="Q216" s="16"/>
      <c r="S216" s="16"/>
    </row>
    <row r="217" spans="1:46" ht="12.75">
      <c r="A217" s="61"/>
      <c r="B217" s="2">
        <f t="shared" si="15"/>
        <v>49</v>
      </c>
      <c r="C217" s="17">
        <f t="shared" si="16"/>
        <v>1</v>
      </c>
      <c r="D217" s="17">
        <f t="shared" si="17"/>
        <v>49</v>
      </c>
      <c r="E217" s="17">
        <f t="shared" si="18"/>
        <v>0</v>
      </c>
      <c r="F217" s="18">
        <f t="shared" si="19"/>
        <v>49</v>
      </c>
      <c r="G217" s="33" t="s">
        <v>118</v>
      </c>
      <c r="H217" s="34" t="s">
        <v>119</v>
      </c>
      <c r="I217" s="35"/>
      <c r="J217" s="34"/>
      <c r="L217" s="16">
        <v>49</v>
      </c>
      <c r="U217" s="29"/>
      <c r="V217" s="16"/>
      <c r="AN217" s="16"/>
      <c r="AT217" s="16"/>
    </row>
    <row r="218" spans="1:19" ht="12.75">
      <c r="A218" s="61"/>
      <c r="B218" s="2">
        <f t="shared" si="15"/>
        <v>45</v>
      </c>
      <c r="C218" s="17">
        <f t="shared" si="16"/>
        <v>1</v>
      </c>
      <c r="D218" s="17">
        <f t="shared" si="17"/>
        <v>45</v>
      </c>
      <c r="E218" s="17">
        <f t="shared" si="18"/>
        <v>0</v>
      </c>
      <c r="F218" s="18">
        <f t="shared" si="19"/>
        <v>45</v>
      </c>
      <c r="G218" s="46" t="s">
        <v>517</v>
      </c>
      <c r="H218" s="44" t="s">
        <v>518</v>
      </c>
      <c r="I218" s="45"/>
      <c r="J218" s="46"/>
      <c r="Q218" s="16"/>
      <c r="R218" s="16"/>
      <c r="S218" s="16">
        <v>45</v>
      </c>
    </row>
    <row r="219" spans="1:13" ht="12.75">
      <c r="A219" s="61"/>
      <c r="B219" s="2">
        <f aca="true" t="shared" si="20" ref="B219:B282">SUM(K219:AW219)</f>
        <v>16</v>
      </c>
      <c r="C219" s="17">
        <f aca="true" t="shared" si="21" ref="C219:C282">COUNT(K219:AW219)</f>
        <v>1</v>
      </c>
      <c r="D219" s="17">
        <f aca="true" t="shared" si="22" ref="D219:D282">IF(COUNT(K219:AW219)&gt;0,LARGE(K219:AW219,1),0)+IF(COUNT(K219:AW219)&gt;1,LARGE(K219:AW219,2),0)+IF(COUNT(K219:AW219)&gt;2,LARGE(K219:AW219,3),0)+IF(COUNT(K219:AW219)&gt;3,LARGE(K219:AW219,4),0)+IF(COUNT(K219:AW219)&gt;4,LARGE(K219:AW219,5),0)+IF(COUNT(K219:AW219)&gt;5,LARGE(K219:AW219,6),0)+IF(COUNT(K219:AW219)&gt;6,LARGE(K219:AW219,7),0)+IF(COUNT(K219:AW219)&gt;7,LARGE(K219:AW219,8),0)+IF(COUNT(K219:AW219)&gt;8,LARGE(K219:AW219,9),0)+IF(COUNT(K219:AW219)&gt;9,LARGE(K219:AW219,10),0)+IF(COUNT(K219:AW219)&gt;10,LARGE(K219:AW219,11),0)+IF(COUNT(K219:AW219)&gt;11,LARGE(K219:AW219,12),0)+IF(COUNT(K219:AW219)&gt;12,LARGE(K219:AW219,13),0)+IF(COUNT(K219:AW219)&gt;13,LARGE(K219:AW219,14),0)</f>
        <v>16</v>
      </c>
      <c r="E219" s="17">
        <f aca="true" t="shared" si="23" ref="E219:E282">IF(COUNT(K219:AW219)&lt;19,IF(COUNT(K219:AW219)&gt;13,(COUNT(K219:AW219)-14),0)*20,100)</f>
        <v>0</v>
      </c>
      <c r="F219" s="18">
        <f aca="true" t="shared" si="24" ref="F219:F282">D219+E219</f>
        <v>16</v>
      </c>
      <c r="G219" s="20" t="s">
        <v>222</v>
      </c>
      <c r="H219" s="22" t="s">
        <v>223</v>
      </c>
      <c r="I219" s="31"/>
      <c r="J219" s="22"/>
      <c r="L219" s="16"/>
      <c r="M219" s="3">
        <v>16</v>
      </c>
    </row>
    <row r="220" spans="1:16" ht="15.75">
      <c r="A220" s="61"/>
      <c r="B220" s="2">
        <f t="shared" si="20"/>
        <v>38</v>
      </c>
      <c r="C220" s="17">
        <f t="shared" si="21"/>
        <v>1</v>
      </c>
      <c r="D220" s="17">
        <f t="shared" si="22"/>
        <v>38</v>
      </c>
      <c r="E220" s="17">
        <f t="shared" si="23"/>
        <v>0</v>
      </c>
      <c r="F220" s="18">
        <f t="shared" si="24"/>
        <v>38</v>
      </c>
      <c r="G220" s="20" t="s">
        <v>369</v>
      </c>
      <c r="H220" s="43" t="s">
        <v>85</v>
      </c>
      <c r="I220" s="43"/>
      <c r="J220" s="43"/>
      <c r="P220" s="3">
        <v>38</v>
      </c>
    </row>
    <row r="221" spans="1:29" ht="12.75">
      <c r="A221" s="61"/>
      <c r="B221" s="2">
        <f t="shared" si="20"/>
        <v>29</v>
      </c>
      <c r="C221" s="17">
        <f t="shared" si="21"/>
        <v>1</v>
      </c>
      <c r="D221" s="17">
        <f t="shared" si="22"/>
        <v>29</v>
      </c>
      <c r="E221" s="17">
        <f t="shared" si="23"/>
        <v>0</v>
      </c>
      <c r="F221" s="18">
        <f t="shared" si="24"/>
        <v>29</v>
      </c>
      <c r="G221" s="22" t="s">
        <v>689</v>
      </c>
      <c r="H221" s="22" t="s">
        <v>690</v>
      </c>
      <c r="I221" s="22"/>
      <c r="J221" s="22"/>
      <c r="AC221" s="16">
        <v>29</v>
      </c>
    </row>
    <row r="222" spans="1:24" ht="12.75">
      <c r="A222" s="61"/>
      <c r="B222" s="2">
        <f t="shared" si="20"/>
        <v>42</v>
      </c>
      <c r="C222" s="17">
        <f t="shared" si="21"/>
        <v>1</v>
      </c>
      <c r="D222" s="17">
        <f t="shared" si="22"/>
        <v>42</v>
      </c>
      <c r="E222" s="17">
        <f t="shared" si="23"/>
        <v>0</v>
      </c>
      <c r="F222" s="18">
        <f t="shared" si="24"/>
        <v>42</v>
      </c>
      <c r="G222" s="54" t="s">
        <v>658</v>
      </c>
      <c r="H222" s="54" t="s">
        <v>82</v>
      </c>
      <c r="I222" s="20"/>
      <c r="J222" s="54"/>
      <c r="X222" s="3">
        <v>42</v>
      </c>
    </row>
    <row r="223" spans="1:17" ht="12.75">
      <c r="A223" s="61"/>
      <c r="B223" s="2">
        <f t="shared" si="20"/>
        <v>11</v>
      </c>
      <c r="C223" s="17">
        <f t="shared" si="21"/>
        <v>1</v>
      </c>
      <c r="D223" s="17">
        <f t="shared" si="22"/>
        <v>11</v>
      </c>
      <c r="E223" s="17">
        <f t="shared" si="23"/>
        <v>0</v>
      </c>
      <c r="F223" s="18">
        <f t="shared" si="24"/>
        <v>11</v>
      </c>
      <c r="G223" s="22" t="s">
        <v>466</v>
      </c>
      <c r="H223" s="22" t="s">
        <v>467</v>
      </c>
      <c r="I223" s="22"/>
      <c r="J223" s="22"/>
      <c r="Q223" s="16">
        <v>11</v>
      </c>
    </row>
    <row r="224" spans="1:23" ht="12.75">
      <c r="A224" s="61"/>
      <c r="B224" s="2">
        <f t="shared" si="20"/>
        <v>40</v>
      </c>
      <c r="C224" s="17">
        <f t="shared" si="21"/>
        <v>1</v>
      </c>
      <c r="D224" s="17">
        <f t="shared" si="22"/>
        <v>40</v>
      </c>
      <c r="E224" s="17">
        <f t="shared" si="23"/>
        <v>0</v>
      </c>
      <c r="F224" s="18">
        <f t="shared" si="24"/>
        <v>40</v>
      </c>
      <c r="G224" s="53" t="s">
        <v>627</v>
      </c>
      <c r="H224" s="53" t="s">
        <v>516</v>
      </c>
      <c r="I224" s="53"/>
      <c r="W224" s="3">
        <v>40</v>
      </c>
    </row>
    <row r="225" spans="1:19" ht="12.75">
      <c r="A225" s="61"/>
      <c r="B225" s="2">
        <f t="shared" si="20"/>
        <v>27</v>
      </c>
      <c r="C225" s="17">
        <f t="shared" si="21"/>
        <v>1</v>
      </c>
      <c r="D225" s="17">
        <f t="shared" si="22"/>
        <v>27</v>
      </c>
      <c r="E225" s="17">
        <f t="shared" si="23"/>
        <v>0</v>
      </c>
      <c r="F225" s="18">
        <f t="shared" si="24"/>
        <v>27</v>
      </c>
      <c r="G225" s="46" t="s">
        <v>539</v>
      </c>
      <c r="H225" s="44" t="s">
        <v>540</v>
      </c>
      <c r="I225" s="45"/>
      <c r="J225" s="46"/>
      <c r="S225" s="16">
        <v>27</v>
      </c>
    </row>
    <row r="226" spans="1:19" ht="12.75">
      <c r="A226" s="61"/>
      <c r="B226" s="2">
        <f t="shared" si="20"/>
        <v>18</v>
      </c>
      <c r="C226" s="17">
        <f t="shared" si="21"/>
        <v>1</v>
      </c>
      <c r="D226" s="17">
        <f t="shared" si="22"/>
        <v>18</v>
      </c>
      <c r="E226" s="17">
        <f t="shared" si="23"/>
        <v>0</v>
      </c>
      <c r="F226" s="18">
        <f t="shared" si="24"/>
        <v>18</v>
      </c>
      <c r="G226" s="46" t="s">
        <v>550</v>
      </c>
      <c r="H226" s="44" t="s">
        <v>551</v>
      </c>
      <c r="I226" s="45"/>
      <c r="J226" s="46"/>
      <c r="S226" s="16">
        <v>18</v>
      </c>
    </row>
    <row r="227" spans="1:39" ht="12.75">
      <c r="A227" s="61"/>
      <c r="B227" s="2">
        <f t="shared" si="20"/>
        <v>46</v>
      </c>
      <c r="C227" s="17">
        <f t="shared" si="21"/>
        <v>1</v>
      </c>
      <c r="D227" s="17">
        <f t="shared" si="22"/>
        <v>46</v>
      </c>
      <c r="E227" s="17">
        <f t="shared" si="23"/>
        <v>0</v>
      </c>
      <c r="F227" s="18">
        <f t="shared" si="24"/>
        <v>46</v>
      </c>
      <c r="G227" s="20" t="s">
        <v>784</v>
      </c>
      <c r="H227" s="20" t="s">
        <v>785</v>
      </c>
      <c r="I227" s="60"/>
      <c r="J227" s="20"/>
      <c r="AM227" s="3">
        <v>46</v>
      </c>
    </row>
    <row r="228" spans="1:13" ht="12.75">
      <c r="A228" s="61"/>
      <c r="B228" s="2">
        <f t="shared" si="20"/>
        <v>30</v>
      </c>
      <c r="C228" s="17">
        <f t="shared" si="21"/>
        <v>1</v>
      </c>
      <c r="D228" s="17">
        <f t="shared" si="22"/>
        <v>30</v>
      </c>
      <c r="E228" s="17">
        <f t="shared" si="23"/>
        <v>0</v>
      </c>
      <c r="F228" s="18">
        <f t="shared" si="24"/>
        <v>30</v>
      </c>
      <c r="G228" s="22" t="s">
        <v>262</v>
      </c>
      <c r="H228" s="22" t="s">
        <v>263</v>
      </c>
      <c r="I228" s="31"/>
      <c r="J228" s="22"/>
      <c r="M228" s="3">
        <v>30</v>
      </c>
    </row>
    <row r="229" spans="1:15" ht="12.75">
      <c r="A229" s="61"/>
      <c r="B229" s="2">
        <f t="shared" si="20"/>
        <v>36</v>
      </c>
      <c r="C229" s="17">
        <f t="shared" si="21"/>
        <v>1</v>
      </c>
      <c r="D229" s="17">
        <f t="shared" si="22"/>
        <v>36</v>
      </c>
      <c r="E229" s="17">
        <f t="shared" si="23"/>
        <v>0</v>
      </c>
      <c r="F229" s="18">
        <f t="shared" si="24"/>
        <v>36</v>
      </c>
      <c r="G229" s="22" t="s">
        <v>254</v>
      </c>
      <c r="H229" s="22" t="s">
        <v>49</v>
      </c>
      <c r="I229" s="31"/>
      <c r="J229" s="22"/>
      <c r="M229" s="3">
        <v>36</v>
      </c>
      <c r="O229" s="16"/>
    </row>
    <row r="230" spans="1:41" ht="12.75">
      <c r="A230" s="61"/>
      <c r="B230" s="2">
        <f t="shared" si="20"/>
        <v>45</v>
      </c>
      <c r="C230" s="17">
        <f t="shared" si="21"/>
        <v>1</v>
      </c>
      <c r="D230" s="17">
        <f t="shared" si="22"/>
        <v>45</v>
      </c>
      <c r="E230" s="17">
        <f t="shared" si="23"/>
        <v>0</v>
      </c>
      <c r="F230" s="18">
        <f t="shared" si="24"/>
        <v>45</v>
      </c>
      <c r="G230" s="22" t="s">
        <v>798</v>
      </c>
      <c r="H230" s="22" t="s">
        <v>426</v>
      </c>
      <c r="I230" s="22"/>
      <c r="J230" s="22"/>
      <c r="AO230" s="16">
        <v>45</v>
      </c>
    </row>
    <row r="231" spans="1:16" ht="15.75">
      <c r="A231" s="61"/>
      <c r="B231" s="2">
        <f t="shared" si="20"/>
        <v>22</v>
      </c>
      <c r="C231" s="17">
        <f t="shared" si="21"/>
        <v>1</v>
      </c>
      <c r="D231" s="17">
        <f t="shared" si="22"/>
        <v>22</v>
      </c>
      <c r="E231" s="17">
        <f t="shared" si="23"/>
        <v>0</v>
      </c>
      <c r="F231" s="18">
        <f t="shared" si="24"/>
        <v>22</v>
      </c>
      <c r="G231" s="20" t="s">
        <v>388</v>
      </c>
      <c r="H231" s="43" t="s">
        <v>70</v>
      </c>
      <c r="I231" s="43"/>
      <c r="J231" s="43"/>
      <c r="P231" s="3">
        <v>22</v>
      </c>
    </row>
    <row r="232" spans="1:18" ht="12.75">
      <c r="A232" s="61"/>
      <c r="B232" s="2">
        <f t="shared" si="20"/>
        <v>46</v>
      </c>
      <c r="C232" s="17">
        <f t="shared" si="21"/>
        <v>1</v>
      </c>
      <c r="D232" s="17">
        <f t="shared" si="22"/>
        <v>46</v>
      </c>
      <c r="E232" s="17">
        <f t="shared" si="23"/>
        <v>0</v>
      </c>
      <c r="F232" s="18">
        <f t="shared" si="24"/>
        <v>46</v>
      </c>
      <c r="G232" s="22" t="s">
        <v>484</v>
      </c>
      <c r="H232" s="22" t="s">
        <v>485</v>
      </c>
      <c r="I232" s="22"/>
      <c r="J232" s="22"/>
      <c r="R232" s="16">
        <v>46</v>
      </c>
    </row>
    <row r="233" spans="1:41" ht="12.75">
      <c r="A233" s="61"/>
      <c r="B233" s="2">
        <f t="shared" si="20"/>
        <v>40</v>
      </c>
      <c r="C233" s="17">
        <f t="shared" si="21"/>
        <v>1</v>
      </c>
      <c r="D233" s="17">
        <f t="shared" si="22"/>
        <v>40</v>
      </c>
      <c r="E233" s="17">
        <f t="shared" si="23"/>
        <v>0</v>
      </c>
      <c r="F233" s="18">
        <f t="shared" si="24"/>
        <v>40</v>
      </c>
      <c r="G233" s="22" t="s">
        <v>800</v>
      </c>
      <c r="H233" s="22" t="s">
        <v>167</v>
      </c>
      <c r="I233" s="22"/>
      <c r="J233" s="22"/>
      <c r="AN233" s="16"/>
      <c r="AO233" s="16">
        <v>40</v>
      </c>
    </row>
    <row r="234" spans="1:33" ht="12.75">
      <c r="A234" s="61"/>
      <c r="B234" s="3">
        <f t="shared" si="20"/>
        <v>38</v>
      </c>
      <c r="C234" s="17">
        <f t="shared" si="21"/>
        <v>1</v>
      </c>
      <c r="D234" s="17">
        <f t="shared" si="22"/>
        <v>38</v>
      </c>
      <c r="E234" s="17">
        <f t="shared" si="23"/>
        <v>0</v>
      </c>
      <c r="F234" s="18">
        <f t="shared" si="24"/>
        <v>38</v>
      </c>
      <c r="G234" s="22" t="s">
        <v>706</v>
      </c>
      <c r="H234" s="22" t="s">
        <v>707</v>
      </c>
      <c r="I234" s="22"/>
      <c r="J234" s="22"/>
      <c r="AG234" s="16">
        <v>38</v>
      </c>
    </row>
    <row r="235" spans="1:46" ht="12.75">
      <c r="A235" s="61"/>
      <c r="B235" s="2">
        <f t="shared" si="20"/>
        <v>36</v>
      </c>
      <c r="C235" s="17">
        <f t="shared" si="21"/>
        <v>1</v>
      </c>
      <c r="D235" s="17">
        <f t="shared" si="22"/>
        <v>36</v>
      </c>
      <c r="E235" s="17">
        <f t="shared" si="23"/>
        <v>0</v>
      </c>
      <c r="F235" s="18">
        <f t="shared" si="24"/>
        <v>36</v>
      </c>
      <c r="G235" s="20" t="s">
        <v>111</v>
      </c>
      <c r="H235" s="22" t="s">
        <v>112</v>
      </c>
      <c r="I235" s="22"/>
      <c r="J235" s="22"/>
      <c r="K235" s="26">
        <v>36</v>
      </c>
      <c r="L235" s="23"/>
      <c r="P235" s="16"/>
      <c r="W235" s="16"/>
      <c r="Y235" s="16"/>
      <c r="Z235" s="16"/>
      <c r="AD235" s="16"/>
      <c r="AE235" s="16"/>
      <c r="AF235" s="16"/>
      <c r="AH235" s="16"/>
      <c r="AT235" s="16"/>
    </row>
    <row r="236" spans="1:13" ht="12.75">
      <c r="A236" s="61"/>
      <c r="B236" s="2">
        <f t="shared" si="20"/>
        <v>49</v>
      </c>
      <c r="C236" s="17">
        <f t="shared" si="21"/>
        <v>1</v>
      </c>
      <c r="D236" s="17">
        <f t="shared" si="22"/>
        <v>49</v>
      </c>
      <c r="E236" s="17">
        <f t="shared" si="23"/>
        <v>0</v>
      </c>
      <c r="F236" s="18">
        <f t="shared" si="24"/>
        <v>49</v>
      </c>
      <c r="G236" s="20" t="s">
        <v>140</v>
      </c>
      <c r="H236" s="22" t="s">
        <v>141</v>
      </c>
      <c r="I236" s="31"/>
      <c r="J236" s="22"/>
      <c r="M236" s="23">
        <v>49</v>
      </c>
    </row>
    <row r="237" spans="1:19" ht="12.75">
      <c r="A237" s="61"/>
      <c r="B237" s="2">
        <f t="shared" si="20"/>
        <v>43</v>
      </c>
      <c r="C237" s="17">
        <f t="shared" si="21"/>
        <v>1</v>
      </c>
      <c r="D237" s="17">
        <f t="shared" si="22"/>
        <v>43</v>
      </c>
      <c r="E237" s="17">
        <f t="shared" si="23"/>
        <v>0</v>
      </c>
      <c r="F237" s="18">
        <f t="shared" si="24"/>
        <v>43</v>
      </c>
      <c r="G237" s="46" t="s">
        <v>574</v>
      </c>
      <c r="H237" s="47" t="s">
        <v>519</v>
      </c>
      <c r="I237" s="45"/>
      <c r="J237" s="46"/>
      <c r="S237" s="16">
        <v>43</v>
      </c>
    </row>
    <row r="238" spans="1:43" ht="12.75">
      <c r="A238" s="61"/>
      <c r="B238" s="2">
        <f t="shared" si="20"/>
        <v>50</v>
      </c>
      <c r="C238" s="17">
        <f t="shared" si="21"/>
        <v>1</v>
      </c>
      <c r="D238" s="17">
        <f t="shared" si="22"/>
        <v>50</v>
      </c>
      <c r="E238" s="17">
        <f t="shared" si="23"/>
        <v>0</v>
      </c>
      <c r="F238" s="18">
        <f t="shared" si="24"/>
        <v>50</v>
      </c>
      <c r="G238" s="22" t="s">
        <v>818</v>
      </c>
      <c r="H238" s="22" t="s">
        <v>167</v>
      </c>
      <c r="I238" s="22"/>
      <c r="J238" s="22"/>
      <c r="AM238" s="16"/>
      <c r="AO238" s="16"/>
      <c r="AQ238" s="16">
        <v>50</v>
      </c>
    </row>
    <row r="239" spans="1:35" ht="12.75">
      <c r="A239" s="61"/>
      <c r="B239" s="3">
        <f t="shared" si="20"/>
        <v>39</v>
      </c>
      <c r="C239" s="17">
        <f t="shared" si="21"/>
        <v>1</v>
      </c>
      <c r="D239" s="17">
        <f t="shared" si="22"/>
        <v>39</v>
      </c>
      <c r="E239" s="17">
        <f t="shared" si="23"/>
        <v>0</v>
      </c>
      <c r="F239" s="18">
        <f t="shared" si="24"/>
        <v>39</v>
      </c>
      <c r="G239" s="54" t="s">
        <v>728</v>
      </c>
      <c r="H239" s="54" t="s">
        <v>690</v>
      </c>
      <c r="I239" s="31"/>
      <c r="J239" s="54"/>
      <c r="AI239" s="16">
        <v>39</v>
      </c>
    </row>
    <row r="240" spans="1:40" ht="12.75">
      <c r="A240" s="61"/>
      <c r="B240" s="2">
        <f t="shared" si="20"/>
        <v>25</v>
      </c>
      <c r="C240" s="17">
        <f t="shared" si="21"/>
        <v>1</v>
      </c>
      <c r="D240" s="17">
        <f t="shared" si="22"/>
        <v>25</v>
      </c>
      <c r="E240" s="17">
        <f t="shared" si="23"/>
        <v>0</v>
      </c>
      <c r="F240" s="18">
        <f t="shared" si="24"/>
        <v>25</v>
      </c>
      <c r="G240" s="20" t="s">
        <v>180</v>
      </c>
      <c r="H240" s="22" t="s">
        <v>79</v>
      </c>
      <c r="I240" s="31"/>
      <c r="J240" s="22"/>
      <c r="L240" s="16"/>
      <c r="M240" s="23">
        <v>25</v>
      </c>
      <c r="N240" s="16"/>
      <c r="AI240" s="16"/>
      <c r="AN240" s="16"/>
    </row>
    <row r="241" spans="1:40" ht="12.75">
      <c r="A241" s="61"/>
      <c r="B241" s="2">
        <f t="shared" si="20"/>
        <v>45</v>
      </c>
      <c r="C241" s="17">
        <f t="shared" si="21"/>
        <v>1</v>
      </c>
      <c r="D241" s="17">
        <f t="shared" si="22"/>
        <v>45</v>
      </c>
      <c r="E241" s="17">
        <f t="shared" si="23"/>
        <v>0</v>
      </c>
      <c r="F241" s="18">
        <f t="shared" si="24"/>
        <v>45</v>
      </c>
      <c r="G241" s="22" t="s">
        <v>797</v>
      </c>
      <c r="H241" s="20" t="s">
        <v>276</v>
      </c>
      <c r="I241" s="22"/>
      <c r="J241" s="22"/>
      <c r="AN241" s="16">
        <v>45</v>
      </c>
    </row>
    <row r="242" spans="1:15" ht="12.75">
      <c r="A242" s="61"/>
      <c r="B242" s="2">
        <f t="shared" si="20"/>
        <v>33</v>
      </c>
      <c r="C242" s="17">
        <f t="shared" si="21"/>
        <v>1</v>
      </c>
      <c r="D242" s="17">
        <f t="shared" si="22"/>
        <v>33</v>
      </c>
      <c r="E242" s="17">
        <f t="shared" si="23"/>
        <v>0</v>
      </c>
      <c r="F242" s="18">
        <f t="shared" si="24"/>
        <v>33</v>
      </c>
      <c r="G242" s="22" t="s">
        <v>224</v>
      </c>
      <c r="H242" s="22" t="s">
        <v>307</v>
      </c>
      <c r="I242" s="22"/>
      <c r="J242" s="22"/>
      <c r="O242" s="3">
        <v>33</v>
      </c>
    </row>
    <row r="243" spans="1:13" ht="12.75">
      <c r="A243" s="61"/>
      <c r="B243" s="2">
        <f t="shared" si="20"/>
        <v>15</v>
      </c>
      <c r="C243" s="17">
        <f t="shared" si="21"/>
        <v>1</v>
      </c>
      <c r="D243" s="17">
        <f t="shared" si="22"/>
        <v>15</v>
      </c>
      <c r="E243" s="17">
        <f t="shared" si="23"/>
        <v>0</v>
      </c>
      <c r="F243" s="18">
        <f t="shared" si="24"/>
        <v>15</v>
      </c>
      <c r="G243" s="20" t="s">
        <v>224</v>
      </c>
      <c r="H243" s="22" t="s">
        <v>80</v>
      </c>
      <c r="I243" s="31"/>
      <c r="J243" s="22"/>
      <c r="M243" s="3">
        <v>15</v>
      </c>
    </row>
    <row r="244" spans="1:13" ht="12.75">
      <c r="A244" s="61"/>
      <c r="B244" s="2">
        <f t="shared" si="20"/>
        <v>1</v>
      </c>
      <c r="C244" s="17">
        <f t="shared" si="21"/>
        <v>1</v>
      </c>
      <c r="D244" s="17">
        <f t="shared" si="22"/>
        <v>1</v>
      </c>
      <c r="E244" s="17">
        <f t="shared" si="23"/>
        <v>0</v>
      </c>
      <c r="F244" s="18">
        <f t="shared" si="24"/>
        <v>1</v>
      </c>
      <c r="G244" s="20" t="s">
        <v>243</v>
      </c>
      <c r="H244" s="22" t="s">
        <v>88</v>
      </c>
      <c r="I244" s="31"/>
      <c r="J244" s="22"/>
      <c r="L244" s="16"/>
      <c r="M244" s="3">
        <v>1</v>
      </c>
    </row>
    <row r="245" spans="1:43" ht="12.75">
      <c r="A245" s="61"/>
      <c r="B245" s="2">
        <f t="shared" si="20"/>
        <v>38</v>
      </c>
      <c r="C245" s="17">
        <f t="shared" si="21"/>
        <v>1</v>
      </c>
      <c r="D245" s="17">
        <f t="shared" si="22"/>
        <v>38</v>
      </c>
      <c r="E245" s="17">
        <f t="shared" si="23"/>
        <v>0</v>
      </c>
      <c r="F245" s="18">
        <f t="shared" si="24"/>
        <v>38</v>
      </c>
      <c r="G245" s="33" t="s">
        <v>136</v>
      </c>
      <c r="H245" s="36" t="s">
        <v>50</v>
      </c>
      <c r="I245" s="37"/>
      <c r="J245" s="36"/>
      <c r="L245" s="3">
        <v>38</v>
      </c>
      <c r="AO245" s="16"/>
      <c r="AQ245" s="16"/>
    </row>
    <row r="246" spans="2:46" ht="12.75">
      <c r="B246" s="2">
        <f t="shared" si="20"/>
        <v>41</v>
      </c>
      <c r="C246" s="17">
        <f t="shared" si="21"/>
        <v>1</v>
      </c>
      <c r="D246" s="17">
        <f t="shared" si="22"/>
        <v>41</v>
      </c>
      <c r="E246" s="17">
        <f t="shared" si="23"/>
        <v>0</v>
      </c>
      <c r="F246" s="18">
        <f t="shared" si="24"/>
        <v>41</v>
      </c>
      <c r="G246" s="20" t="s">
        <v>832</v>
      </c>
      <c r="H246" s="20" t="s">
        <v>833</v>
      </c>
      <c r="I246" s="20"/>
      <c r="J246" s="20"/>
      <c r="AS246" s="16"/>
      <c r="AT246" s="16">
        <v>41</v>
      </c>
    </row>
    <row r="247" spans="1:19" ht="12.75">
      <c r="A247" s="61"/>
      <c r="B247" s="2">
        <f t="shared" si="20"/>
        <v>37</v>
      </c>
      <c r="C247" s="17">
        <f t="shared" si="21"/>
        <v>1</v>
      </c>
      <c r="D247" s="17">
        <f t="shared" si="22"/>
        <v>37</v>
      </c>
      <c r="E247" s="17">
        <f t="shared" si="23"/>
        <v>0</v>
      </c>
      <c r="F247" s="18">
        <f t="shared" si="24"/>
        <v>37</v>
      </c>
      <c r="G247" s="46" t="s">
        <v>525</v>
      </c>
      <c r="H247" s="44" t="s">
        <v>526</v>
      </c>
      <c r="I247" s="45"/>
      <c r="J247" s="46"/>
      <c r="S247" s="16">
        <v>37</v>
      </c>
    </row>
    <row r="248" spans="1:17" ht="12.75">
      <c r="A248" s="61"/>
      <c r="B248" s="2">
        <f t="shared" si="20"/>
        <v>30</v>
      </c>
      <c r="C248" s="17">
        <f t="shared" si="21"/>
        <v>1</v>
      </c>
      <c r="D248" s="17">
        <f t="shared" si="22"/>
        <v>30</v>
      </c>
      <c r="E248" s="17">
        <f t="shared" si="23"/>
        <v>0</v>
      </c>
      <c r="F248" s="18">
        <f t="shared" si="24"/>
        <v>30</v>
      </c>
      <c r="G248" s="22" t="s">
        <v>413</v>
      </c>
      <c r="H248" s="22" t="s">
        <v>414</v>
      </c>
      <c r="I248" s="22"/>
      <c r="J248" s="22"/>
      <c r="Q248" s="3">
        <v>30</v>
      </c>
    </row>
    <row r="249" spans="1:36" ht="12.75">
      <c r="A249" s="61"/>
      <c r="B249" s="2">
        <f t="shared" si="20"/>
        <v>41</v>
      </c>
      <c r="C249" s="17">
        <f t="shared" si="21"/>
        <v>1</v>
      </c>
      <c r="D249" s="17">
        <f t="shared" si="22"/>
        <v>41</v>
      </c>
      <c r="E249" s="17">
        <f t="shared" si="23"/>
        <v>0</v>
      </c>
      <c r="F249" s="18">
        <f t="shared" si="24"/>
        <v>41</v>
      </c>
      <c r="G249" s="55" t="s">
        <v>753</v>
      </c>
      <c r="H249" s="55" t="s">
        <v>471</v>
      </c>
      <c r="I249" s="55"/>
      <c r="J249" s="55"/>
      <c r="AJ249" s="3">
        <v>41</v>
      </c>
    </row>
    <row r="250" spans="1:19" ht="12.75">
      <c r="A250" s="61"/>
      <c r="B250" s="2">
        <f t="shared" si="20"/>
        <v>47</v>
      </c>
      <c r="C250" s="17">
        <f t="shared" si="21"/>
        <v>1</v>
      </c>
      <c r="D250" s="17">
        <f t="shared" si="22"/>
        <v>47</v>
      </c>
      <c r="E250" s="17">
        <f t="shared" si="23"/>
        <v>0</v>
      </c>
      <c r="F250" s="18">
        <f t="shared" si="24"/>
        <v>47</v>
      </c>
      <c r="G250" s="46" t="s">
        <v>514</v>
      </c>
      <c r="H250" s="44" t="s">
        <v>513</v>
      </c>
      <c r="I250" s="45"/>
      <c r="J250" s="46"/>
      <c r="S250" s="16">
        <v>47</v>
      </c>
    </row>
    <row r="251" spans="1:17" ht="12.75">
      <c r="A251" s="61"/>
      <c r="B251" s="2">
        <f t="shared" si="20"/>
        <v>34</v>
      </c>
      <c r="C251" s="17">
        <f t="shared" si="21"/>
        <v>1</v>
      </c>
      <c r="D251" s="17">
        <f t="shared" si="22"/>
        <v>34</v>
      </c>
      <c r="E251" s="17">
        <f t="shared" si="23"/>
        <v>0</v>
      </c>
      <c r="F251" s="18">
        <f t="shared" si="24"/>
        <v>34</v>
      </c>
      <c r="G251" s="22" t="s">
        <v>408</v>
      </c>
      <c r="H251" s="22" t="s">
        <v>409</v>
      </c>
      <c r="I251" s="22"/>
      <c r="J251" s="22"/>
      <c r="Q251" s="3">
        <v>34</v>
      </c>
    </row>
    <row r="252" spans="1:37" ht="12.75">
      <c r="A252" s="61"/>
      <c r="B252" s="2">
        <f t="shared" si="20"/>
        <v>34</v>
      </c>
      <c r="C252" s="17">
        <f t="shared" si="21"/>
        <v>1</v>
      </c>
      <c r="D252" s="17">
        <f t="shared" si="22"/>
        <v>34</v>
      </c>
      <c r="E252" s="17">
        <f t="shared" si="23"/>
        <v>0</v>
      </c>
      <c r="F252" s="18">
        <f t="shared" si="24"/>
        <v>34</v>
      </c>
      <c r="G252" s="22" t="s">
        <v>736</v>
      </c>
      <c r="H252" s="20" t="s">
        <v>265</v>
      </c>
      <c r="I252" s="31"/>
      <c r="J252" s="22"/>
      <c r="AH252" s="16"/>
      <c r="AK252" s="3">
        <v>34</v>
      </c>
    </row>
    <row r="253" spans="1:19" ht="12.75">
      <c r="A253" s="61"/>
      <c r="B253" s="2">
        <f t="shared" si="20"/>
        <v>36</v>
      </c>
      <c r="C253" s="17">
        <f t="shared" si="21"/>
        <v>1</v>
      </c>
      <c r="D253" s="17">
        <f t="shared" si="22"/>
        <v>36</v>
      </c>
      <c r="E253" s="17">
        <f t="shared" si="23"/>
        <v>0</v>
      </c>
      <c r="F253" s="18">
        <f t="shared" si="24"/>
        <v>36</v>
      </c>
      <c r="G253" s="46" t="s">
        <v>527</v>
      </c>
      <c r="H253" s="44" t="s">
        <v>528</v>
      </c>
      <c r="I253" s="45"/>
      <c r="J253" s="46"/>
      <c r="S253" s="16">
        <v>36</v>
      </c>
    </row>
    <row r="254" spans="1:31" ht="12.75">
      <c r="A254" s="61"/>
      <c r="B254" s="3">
        <f t="shared" si="20"/>
        <v>47</v>
      </c>
      <c r="C254" s="3">
        <f t="shared" si="21"/>
        <v>1</v>
      </c>
      <c r="D254" s="17">
        <f t="shared" si="22"/>
        <v>47</v>
      </c>
      <c r="E254" s="17">
        <f t="shared" si="23"/>
        <v>0</v>
      </c>
      <c r="F254" s="18">
        <f t="shared" si="24"/>
        <v>47</v>
      </c>
      <c r="G254" s="20" t="s">
        <v>698</v>
      </c>
      <c r="H254" s="22" t="s">
        <v>216</v>
      </c>
      <c r="I254" s="22"/>
      <c r="J254" s="22"/>
      <c r="AE254" s="16">
        <v>47</v>
      </c>
    </row>
    <row r="255" spans="1:28" ht="12.75">
      <c r="A255" s="61"/>
      <c r="B255" s="2">
        <f t="shared" si="20"/>
        <v>26</v>
      </c>
      <c r="C255" s="17">
        <f t="shared" si="21"/>
        <v>1</v>
      </c>
      <c r="D255" s="17">
        <f t="shared" si="22"/>
        <v>26</v>
      </c>
      <c r="E255" s="17">
        <f t="shared" si="23"/>
        <v>0</v>
      </c>
      <c r="F255" s="18">
        <f t="shared" si="24"/>
        <v>26</v>
      </c>
      <c r="G255" s="20" t="s">
        <v>208</v>
      </c>
      <c r="H255" s="22" t="s">
        <v>183</v>
      </c>
      <c r="I255" s="31"/>
      <c r="J255" s="22"/>
      <c r="M255" s="3">
        <v>26</v>
      </c>
      <c r="P255" s="16"/>
      <c r="AB255" s="23"/>
    </row>
    <row r="256" spans="1:17" ht="12.75">
      <c r="A256" s="61"/>
      <c r="B256" s="2">
        <f t="shared" si="20"/>
        <v>41</v>
      </c>
      <c r="C256" s="17">
        <f t="shared" si="21"/>
        <v>1</v>
      </c>
      <c r="D256" s="17">
        <f t="shared" si="22"/>
        <v>41</v>
      </c>
      <c r="E256" s="17">
        <f t="shared" si="23"/>
        <v>0</v>
      </c>
      <c r="F256" s="18">
        <f t="shared" si="24"/>
        <v>41</v>
      </c>
      <c r="G256" s="22" t="s">
        <v>433</v>
      </c>
      <c r="H256" s="22" t="s">
        <v>434</v>
      </c>
      <c r="I256" s="22"/>
      <c r="J256" s="22"/>
      <c r="Q256" s="16">
        <v>41</v>
      </c>
    </row>
    <row r="257" spans="1:18" ht="12.75">
      <c r="A257" s="61"/>
      <c r="B257" s="2">
        <f t="shared" si="20"/>
        <v>40</v>
      </c>
      <c r="C257" s="17">
        <f t="shared" si="21"/>
        <v>1</v>
      </c>
      <c r="D257" s="17">
        <f t="shared" si="22"/>
        <v>40</v>
      </c>
      <c r="E257" s="17">
        <f t="shared" si="23"/>
        <v>0</v>
      </c>
      <c r="F257" s="18">
        <f t="shared" si="24"/>
        <v>40</v>
      </c>
      <c r="G257" s="22" t="s">
        <v>488</v>
      </c>
      <c r="H257" s="22" t="s">
        <v>296</v>
      </c>
      <c r="I257" s="22"/>
      <c r="J257" s="22"/>
      <c r="R257" s="16">
        <v>40</v>
      </c>
    </row>
    <row r="258" spans="1:17" ht="12.75">
      <c r="A258" s="61"/>
      <c r="B258" s="2">
        <f t="shared" si="20"/>
        <v>38</v>
      </c>
      <c r="C258" s="17">
        <f t="shared" si="21"/>
        <v>1</v>
      </c>
      <c r="D258" s="17">
        <f t="shared" si="22"/>
        <v>38</v>
      </c>
      <c r="E258" s="17">
        <f t="shared" si="23"/>
        <v>0</v>
      </c>
      <c r="F258" s="18">
        <f t="shared" si="24"/>
        <v>38</v>
      </c>
      <c r="G258" s="22" t="s">
        <v>439</v>
      </c>
      <c r="H258" s="22" t="s">
        <v>440</v>
      </c>
      <c r="I258" s="22"/>
      <c r="J258" s="22"/>
      <c r="Q258" s="16">
        <v>38</v>
      </c>
    </row>
    <row r="259" spans="1:16" ht="12.75">
      <c r="A259" s="61"/>
      <c r="B259" s="2">
        <f t="shared" si="20"/>
        <v>42</v>
      </c>
      <c r="C259" s="17">
        <f t="shared" si="21"/>
        <v>1</v>
      </c>
      <c r="D259" s="17">
        <f t="shared" si="22"/>
        <v>42</v>
      </c>
      <c r="E259" s="17">
        <f t="shared" si="23"/>
        <v>0</v>
      </c>
      <c r="F259" s="18">
        <f t="shared" si="24"/>
        <v>42</v>
      </c>
      <c r="G259" s="20" t="s">
        <v>191</v>
      </c>
      <c r="H259" s="22" t="s">
        <v>52</v>
      </c>
      <c r="I259" s="31"/>
      <c r="J259" s="22"/>
      <c r="M259" s="3">
        <v>42</v>
      </c>
      <c r="P259" s="16"/>
    </row>
    <row r="260" spans="1:27" ht="12.75">
      <c r="A260" s="61"/>
      <c r="B260" s="2">
        <f t="shared" si="20"/>
        <v>35</v>
      </c>
      <c r="C260" s="17">
        <f t="shared" si="21"/>
        <v>1</v>
      </c>
      <c r="D260" s="17">
        <f t="shared" si="22"/>
        <v>35</v>
      </c>
      <c r="E260" s="17">
        <f t="shared" si="23"/>
        <v>0</v>
      </c>
      <c r="F260" s="18">
        <f t="shared" si="24"/>
        <v>35</v>
      </c>
      <c r="G260" s="22" t="s">
        <v>678</v>
      </c>
      <c r="H260" s="22" t="s">
        <v>679</v>
      </c>
      <c r="I260" s="22"/>
      <c r="J260" s="22"/>
      <c r="AA260" s="16">
        <v>35</v>
      </c>
    </row>
    <row r="261" spans="1:22" ht="12.75">
      <c r="A261" s="61"/>
      <c r="B261" s="2">
        <f t="shared" si="20"/>
        <v>34</v>
      </c>
      <c r="C261" s="17">
        <f t="shared" si="21"/>
        <v>1</v>
      </c>
      <c r="D261" s="17">
        <f t="shared" si="22"/>
        <v>34</v>
      </c>
      <c r="E261" s="17">
        <f t="shared" si="23"/>
        <v>0</v>
      </c>
      <c r="F261" s="18">
        <f t="shared" si="24"/>
        <v>34</v>
      </c>
      <c r="G261" s="20" t="s">
        <v>610</v>
      </c>
      <c r="H261" s="20" t="s">
        <v>593</v>
      </c>
      <c r="I261" s="20"/>
      <c r="J261" s="20"/>
      <c r="V261" s="3">
        <v>34</v>
      </c>
    </row>
    <row r="262" spans="1:24" ht="12.75">
      <c r="A262" s="61"/>
      <c r="B262" s="2">
        <f t="shared" si="20"/>
        <v>30</v>
      </c>
      <c r="C262" s="17">
        <f t="shared" si="21"/>
        <v>1</v>
      </c>
      <c r="D262" s="17">
        <f t="shared" si="22"/>
        <v>30</v>
      </c>
      <c r="E262" s="17">
        <f t="shared" si="23"/>
        <v>0</v>
      </c>
      <c r="F262" s="18">
        <f t="shared" si="24"/>
        <v>30</v>
      </c>
      <c r="G262" s="54" t="s">
        <v>647</v>
      </c>
      <c r="H262" s="54" t="s">
        <v>49</v>
      </c>
      <c r="I262" s="20"/>
      <c r="J262" s="54"/>
      <c r="X262" s="16">
        <v>30</v>
      </c>
    </row>
    <row r="263" spans="1:44" ht="12.75">
      <c r="A263" s="61"/>
      <c r="B263" s="2">
        <f t="shared" si="20"/>
        <v>44</v>
      </c>
      <c r="C263" s="17">
        <f t="shared" si="21"/>
        <v>1</v>
      </c>
      <c r="D263" s="17">
        <f t="shared" si="22"/>
        <v>44</v>
      </c>
      <c r="E263" s="17">
        <f t="shared" si="23"/>
        <v>0</v>
      </c>
      <c r="F263" s="18">
        <f t="shared" si="24"/>
        <v>44</v>
      </c>
      <c r="G263" s="62" t="s">
        <v>821</v>
      </c>
      <c r="H263" s="65" t="s">
        <v>62</v>
      </c>
      <c r="I263" s="65"/>
      <c r="J263" s="65"/>
      <c r="AN263" s="16"/>
      <c r="AO263" s="16"/>
      <c r="AP263" s="16"/>
      <c r="AQ263" s="16"/>
      <c r="AR263" s="3">
        <v>44</v>
      </c>
    </row>
    <row r="264" spans="1:29" ht="12.75">
      <c r="A264" s="61"/>
      <c r="B264" s="2">
        <f t="shared" si="20"/>
        <v>37</v>
      </c>
      <c r="C264" s="17">
        <f t="shared" si="21"/>
        <v>1</v>
      </c>
      <c r="D264" s="17">
        <f t="shared" si="22"/>
        <v>37</v>
      </c>
      <c r="E264" s="17">
        <f t="shared" si="23"/>
        <v>0</v>
      </c>
      <c r="F264" s="18">
        <f t="shared" si="24"/>
        <v>37</v>
      </c>
      <c r="G264" s="22" t="s">
        <v>687</v>
      </c>
      <c r="H264" s="22" t="s">
        <v>207</v>
      </c>
      <c r="I264" s="22"/>
      <c r="J264" s="22"/>
      <c r="AC264" s="16">
        <v>37</v>
      </c>
    </row>
    <row r="265" spans="1:19" ht="12.75">
      <c r="A265" s="61"/>
      <c r="B265" s="2">
        <f t="shared" si="20"/>
        <v>41</v>
      </c>
      <c r="C265" s="17">
        <f t="shared" si="21"/>
        <v>1</v>
      </c>
      <c r="D265" s="17">
        <f t="shared" si="22"/>
        <v>41</v>
      </c>
      <c r="E265" s="17">
        <f t="shared" si="23"/>
        <v>0</v>
      </c>
      <c r="F265" s="18">
        <f t="shared" si="24"/>
        <v>41</v>
      </c>
      <c r="G265" s="46" t="s">
        <v>522</v>
      </c>
      <c r="H265" s="44" t="s">
        <v>507</v>
      </c>
      <c r="I265" s="45"/>
      <c r="J265" s="46"/>
      <c r="S265" s="16">
        <v>41</v>
      </c>
    </row>
    <row r="266" spans="1:39" ht="12.75">
      <c r="A266" s="61"/>
      <c r="B266" s="2">
        <f t="shared" si="20"/>
        <v>50</v>
      </c>
      <c r="C266" s="17">
        <f t="shared" si="21"/>
        <v>1</v>
      </c>
      <c r="D266" s="17">
        <f t="shared" si="22"/>
        <v>50</v>
      </c>
      <c r="E266" s="17">
        <f t="shared" si="23"/>
        <v>0</v>
      </c>
      <c r="F266" s="18">
        <f t="shared" si="24"/>
        <v>50</v>
      </c>
      <c r="G266" s="20" t="s">
        <v>781</v>
      </c>
      <c r="H266" s="20" t="s">
        <v>782</v>
      </c>
      <c r="I266" s="60"/>
      <c r="J266" s="20"/>
      <c r="AL266" s="23"/>
      <c r="AM266" s="3">
        <v>50</v>
      </c>
    </row>
    <row r="267" spans="1:17" ht="12.75">
      <c r="A267" s="61"/>
      <c r="B267" s="2">
        <f t="shared" si="20"/>
        <v>27</v>
      </c>
      <c r="C267" s="17">
        <f t="shared" si="21"/>
        <v>1</v>
      </c>
      <c r="D267" s="17">
        <f t="shared" si="22"/>
        <v>27</v>
      </c>
      <c r="E267" s="17">
        <f t="shared" si="23"/>
        <v>0</v>
      </c>
      <c r="F267" s="18">
        <f t="shared" si="24"/>
        <v>27</v>
      </c>
      <c r="G267" s="22" t="s">
        <v>417</v>
      </c>
      <c r="H267" s="22" t="s">
        <v>418</v>
      </c>
      <c r="I267" s="22"/>
      <c r="J267" s="22"/>
      <c r="Q267" s="3">
        <v>27</v>
      </c>
    </row>
    <row r="268" spans="1:17" ht="12.75">
      <c r="A268" s="61"/>
      <c r="B268" s="2">
        <f t="shared" si="20"/>
        <v>46</v>
      </c>
      <c r="C268" s="17">
        <f t="shared" si="21"/>
        <v>1</v>
      </c>
      <c r="D268" s="17">
        <f t="shared" si="22"/>
        <v>46</v>
      </c>
      <c r="E268" s="17">
        <f t="shared" si="23"/>
        <v>0</v>
      </c>
      <c r="F268" s="18">
        <f t="shared" si="24"/>
        <v>46</v>
      </c>
      <c r="G268" s="22" t="s">
        <v>427</v>
      </c>
      <c r="H268" s="22" t="s">
        <v>396</v>
      </c>
      <c r="I268" s="22"/>
      <c r="J268" s="22"/>
      <c r="Q268" s="16">
        <v>46</v>
      </c>
    </row>
    <row r="269" spans="1:46" ht="12.75">
      <c r="A269" s="61"/>
      <c r="B269" s="2">
        <f t="shared" si="20"/>
        <v>21</v>
      </c>
      <c r="C269" s="17">
        <f t="shared" si="21"/>
        <v>1</v>
      </c>
      <c r="D269" s="17">
        <f t="shared" si="22"/>
        <v>21</v>
      </c>
      <c r="E269" s="17">
        <f t="shared" si="23"/>
        <v>0</v>
      </c>
      <c r="F269" s="18">
        <f t="shared" si="24"/>
        <v>21</v>
      </c>
      <c r="G269" s="20" t="s">
        <v>215</v>
      </c>
      <c r="H269" s="22" t="s">
        <v>216</v>
      </c>
      <c r="I269" s="31"/>
      <c r="J269" s="22"/>
      <c r="K269" s="5"/>
      <c r="L269" s="23"/>
      <c r="M269" s="3">
        <v>21</v>
      </c>
      <c r="N269" s="5"/>
      <c r="O269" s="5"/>
      <c r="P269" s="5"/>
      <c r="Q269" s="5"/>
      <c r="R269" s="5"/>
      <c r="S269" s="5"/>
      <c r="T269" s="5"/>
      <c r="U269" s="14"/>
      <c r="V269" s="5"/>
      <c r="W269" s="5"/>
      <c r="X269" s="5"/>
      <c r="Y269" s="5"/>
      <c r="Z269" s="14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14"/>
      <c r="AN269" s="5"/>
      <c r="AO269" s="5"/>
      <c r="AP269" s="5"/>
      <c r="AQ269" s="5"/>
      <c r="AR269" s="5"/>
      <c r="AS269" s="5"/>
      <c r="AT269" s="5"/>
    </row>
    <row r="270" spans="1:36" ht="12.75">
      <c r="A270" s="61"/>
      <c r="B270" s="2">
        <f t="shared" si="20"/>
        <v>38</v>
      </c>
      <c r="C270" s="17">
        <f t="shared" si="21"/>
        <v>1</v>
      </c>
      <c r="D270" s="17">
        <f t="shared" si="22"/>
        <v>38</v>
      </c>
      <c r="E270" s="17">
        <f t="shared" si="23"/>
        <v>0</v>
      </c>
      <c r="F270" s="18">
        <f t="shared" si="24"/>
        <v>38</v>
      </c>
      <c r="G270" s="55" t="s">
        <v>755</v>
      </c>
      <c r="H270" s="55" t="s">
        <v>756</v>
      </c>
      <c r="I270" s="55"/>
      <c r="J270" s="55"/>
      <c r="AJ270" s="3">
        <v>38</v>
      </c>
    </row>
    <row r="271" spans="1:18" ht="12.75">
      <c r="A271" s="61"/>
      <c r="B271" s="2">
        <f t="shared" si="20"/>
        <v>27</v>
      </c>
      <c r="C271" s="17">
        <f t="shared" si="21"/>
        <v>1</v>
      </c>
      <c r="D271" s="17">
        <f t="shared" si="22"/>
        <v>27</v>
      </c>
      <c r="E271" s="17">
        <f t="shared" si="23"/>
        <v>0</v>
      </c>
      <c r="F271" s="18">
        <f t="shared" si="24"/>
        <v>27</v>
      </c>
      <c r="G271" s="22" t="s">
        <v>495</v>
      </c>
      <c r="H271" s="22" t="s">
        <v>496</v>
      </c>
      <c r="I271" s="22"/>
      <c r="J271" s="22"/>
      <c r="R271" s="16">
        <v>27</v>
      </c>
    </row>
    <row r="272" spans="1:21" ht="12.75">
      <c r="A272" s="61"/>
      <c r="B272" s="2">
        <f t="shared" si="20"/>
        <v>13</v>
      </c>
      <c r="C272" s="17">
        <f t="shared" si="21"/>
        <v>1</v>
      </c>
      <c r="D272" s="17">
        <f t="shared" si="22"/>
        <v>13</v>
      </c>
      <c r="E272" s="17">
        <f t="shared" si="23"/>
        <v>0</v>
      </c>
      <c r="F272" s="18">
        <f t="shared" si="24"/>
        <v>13</v>
      </c>
      <c r="G272" s="20" t="s">
        <v>598</v>
      </c>
      <c r="H272" s="20" t="s">
        <v>164</v>
      </c>
      <c r="I272" s="20"/>
      <c r="J272" s="20"/>
      <c r="K272" s="20"/>
      <c r="T272" s="16"/>
      <c r="U272" s="16">
        <v>13</v>
      </c>
    </row>
    <row r="273" spans="1:33" ht="12.75">
      <c r="A273" s="61"/>
      <c r="B273" s="3">
        <f t="shared" si="20"/>
        <v>43</v>
      </c>
      <c r="C273" s="17">
        <f t="shared" si="21"/>
        <v>1</v>
      </c>
      <c r="D273" s="17">
        <f t="shared" si="22"/>
        <v>43</v>
      </c>
      <c r="E273" s="17">
        <f t="shared" si="23"/>
        <v>0</v>
      </c>
      <c r="F273" s="18">
        <f t="shared" si="24"/>
        <v>43</v>
      </c>
      <c r="G273" s="22" t="s">
        <v>704</v>
      </c>
      <c r="H273" s="22" t="s">
        <v>283</v>
      </c>
      <c r="I273" s="22"/>
      <c r="J273" s="22"/>
      <c r="AF273" s="16"/>
      <c r="AG273" s="16">
        <v>43</v>
      </c>
    </row>
    <row r="274" spans="1:18" ht="12.75">
      <c r="A274" s="61"/>
      <c r="B274" s="2">
        <f t="shared" si="20"/>
        <v>35</v>
      </c>
      <c r="C274" s="17">
        <f t="shared" si="21"/>
        <v>1</v>
      </c>
      <c r="D274" s="17">
        <f t="shared" si="22"/>
        <v>35</v>
      </c>
      <c r="E274" s="17">
        <f t="shared" si="23"/>
        <v>0</v>
      </c>
      <c r="F274" s="18">
        <f t="shared" si="24"/>
        <v>35</v>
      </c>
      <c r="G274" s="22" t="s">
        <v>491</v>
      </c>
      <c r="H274" s="22" t="s">
        <v>276</v>
      </c>
      <c r="I274" s="22"/>
      <c r="J274" s="22"/>
      <c r="R274" s="16">
        <v>35</v>
      </c>
    </row>
    <row r="275" spans="1:34" ht="12.75">
      <c r="A275" s="61"/>
      <c r="B275" s="3">
        <f t="shared" si="20"/>
        <v>47</v>
      </c>
      <c r="C275" s="17">
        <f t="shared" si="21"/>
        <v>1</v>
      </c>
      <c r="D275" s="17">
        <f t="shared" si="22"/>
        <v>47</v>
      </c>
      <c r="E275" s="17">
        <f t="shared" si="23"/>
        <v>0</v>
      </c>
      <c r="F275" s="18">
        <f t="shared" si="24"/>
        <v>47</v>
      </c>
      <c r="G275" s="58" t="s">
        <v>713</v>
      </c>
      <c r="H275" s="20" t="s">
        <v>714</v>
      </c>
      <c r="I275" s="59"/>
      <c r="J275" s="58"/>
      <c r="AF275" s="16"/>
      <c r="AG275" s="16"/>
      <c r="AH275" s="16">
        <v>47</v>
      </c>
    </row>
    <row r="276" spans="1:22" ht="12.75">
      <c r="A276" s="61"/>
      <c r="B276" s="2">
        <f t="shared" si="20"/>
        <v>25</v>
      </c>
      <c r="C276" s="17">
        <f t="shared" si="21"/>
        <v>1</v>
      </c>
      <c r="D276" s="17">
        <f t="shared" si="22"/>
        <v>25</v>
      </c>
      <c r="E276" s="17">
        <f t="shared" si="23"/>
        <v>0</v>
      </c>
      <c r="F276" s="18">
        <f t="shared" si="24"/>
        <v>25</v>
      </c>
      <c r="G276" s="20" t="s">
        <v>209</v>
      </c>
      <c r="H276" s="22" t="s">
        <v>82</v>
      </c>
      <c r="I276" s="31"/>
      <c r="J276" s="22"/>
      <c r="M276" s="3">
        <v>25</v>
      </c>
      <c r="V276" s="16"/>
    </row>
    <row r="277" spans="1:25" ht="12.75">
      <c r="A277" s="61"/>
      <c r="B277" s="2">
        <f t="shared" si="20"/>
        <v>42</v>
      </c>
      <c r="C277" s="17">
        <f t="shared" si="21"/>
        <v>1</v>
      </c>
      <c r="D277" s="17">
        <f t="shared" si="22"/>
        <v>42</v>
      </c>
      <c r="E277" s="17">
        <f t="shared" si="23"/>
        <v>0</v>
      </c>
      <c r="F277" s="18">
        <f t="shared" si="24"/>
        <v>42</v>
      </c>
      <c r="G277" s="34" t="s">
        <v>59</v>
      </c>
      <c r="H277" s="34" t="s">
        <v>60</v>
      </c>
      <c r="I277" s="35"/>
      <c r="J277" s="34"/>
      <c r="L277" s="23">
        <v>42</v>
      </c>
      <c r="P277" s="16"/>
      <c r="Y277" s="16"/>
    </row>
    <row r="278" spans="1:13" ht="12.75">
      <c r="A278" s="61"/>
      <c r="B278" s="2">
        <f t="shared" si="20"/>
        <v>35</v>
      </c>
      <c r="C278" s="17">
        <f t="shared" si="21"/>
        <v>1</v>
      </c>
      <c r="D278" s="17">
        <f t="shared" si="22"/>
        <v>35</v>
      </c>
      <c r="E278" s="17">
        <f t="shared" si="23"/>
        <v>0</v>
      </c>
      <c r="F278" s="18">
        <f t="shared" si="24"/>
        <v>35</v>
      </c>
      <c r="G278" s="22" t="s">
        <v>255</v>
      </c>
      <c r="H278" s="22" t="s">
        <v>256</v>
      </c>
      <c r="I278" s="31"/>
      <c r="J278" s="22"/>
      <c r="M278" s="3">
        <v>35</v>
      </c>
    </row>
    <row r="279" spans="1:18" ht="12.75">
      <c r="A279" s="61"/>
      <c r="B279" s="2">
        <f t="shared" si="20"/>
        <v>29</v>
      </c>
      <c r="C279" s="17">
        <f t="shared" si="21"/>
        <v>1</v>
      </c>
      <c r="D279" s="17">
        <f t="shared" si="22"/>
        <v>29</v>
      </c>
      <c r="E279" s="17">
        <f t="shared" si="23"/>
        <v>0</v>
      </c>
      <c r="F279" s="18">
        <f t="shared" si="24"/>
        <v>29</v>
      </c>
      <c r="G279" s="22" t="s">
        <v>493</v>
      </c>
      <c r="H279" s="22" t="s">
        <v>494</v>
      </c>
      <c r="I279" s="22"/>
      <c r="J279" s="22"/>
      <c r="R279" s="16">
        <v>29</v>
      </c>
    </row>
    <row r="280" spans="1:16" ht="15.75">
      <c r="A280" s="61"/>
      <c r="B280" s="2">
        <f t="shared" si="20"/>
        <v>49</v>
      </c>
      <c r="C280" s="17">
        <f t="shared" si="21"/>
        <v>1</v>
      </c>
      <c r="D280" s="17">
        <f t="shared" si="22"/>
        <v>49</v>
      </c>
      <c r="E280" s="17">
        <f t="shared" si="23"/>
        <v>0</v>
      </c>
      <c r="F280" s="18">
        <f t="shared" si="24"/>
        <v>49</v>
      </c>
      <c r="G280" s="20" t="s">
        <v>353</v>
      </c>
      <c r="H280" s="43" t="s">
        <v>354</v>
      </c>
      <c r="I280" s="43"/>
      <c r="J280" s="43"/>
      <c r="P280" s="3">
        <v>49</v>
      </c>
    </row>
    <row r="281" spans="1:21" ht="12.75">
      <c r="A281" s="61"/>
      <c r="B281" s="2">
        <f t="shared" si="20"/>
        <v>17</v>
      </c>
      <c r="C281" s="17">
        <f t="shared" si="21"/>
        <v>1</v>
      </c>
      <c r="D281" s="17">
        <f t="shared" si="22"/>
        <v>17</v>
      </c>
      <c r="E281" s="17">
        <f t="shared" si="23"/>
        <v>0</v>
      </c>
      <c r="F281" s="18">
        <f t="shared" si="24"/>
        <v>17</v>
      </c>
      <c r="G281" s="20" t="s">
        <v>594</v>
      </c>
      <c r="H281" s="20" t="s">
        <v>139</v>
      </c>
      <c r="I281" s="20"/>
      <c r="J281" s="20"/>
      <c r="K281" s="20"/>
      <c r="Q281" s="16"/>
      <c r="R281" s="16"/>
      <c r="U281" s="16">
        <v>17</v>
      </c>
    </row>
    <row r="282" spans="1:17" ht="12.75">
      <c r="A282" s="61"/>
      <c r="B282" s="2">
        <f t="shared" si="20"/>
        <v>8</v>
      </c>
      <c r="C282" s="17">
        <f t="shared" si="21"/>
        <v>1</v>
      </c>
      <c r="D282" s="17">
        <f t="shared" si="22"/>
        <v>8</v>
      </c>
      <c r="E282" s="17">
        <f t="shared" si="23"/>
        <v>0</v>
      </c>
      <c r="F282" s="18">
        <f t="shared" si="24"/>
        <v>8</v>
      </c>
      <c r="G282" s="22" t="s">
        <v>85</v>
      </c>
      <c r="H282" s="22" t="s">
        <v>471</v>
      </c>
      <c r="I282" s="22"/>
      <c r="J282" s="22"/>
      <c r="Q282" s="16">
        <v>8</v>
      </c>
    </row>
    <row r="283" spans="1:24" ht="12.75">
      <c r="A283" s="61"/>
      <c r="B283" s="2">
        <f aca="true" t="shared" si="25" ref="B283:B346">SUM(K283:AW283)</f>
        <v>40</v>
      </c>
      <c r="C283" s="17">
        <f aca="true" t="shared" si="26" ref="C283:C346">COUNT(K283:AW283)</f>
        <v>1</v>
      </c>
      <c r="D283" s="17">
        <f aca="true" t="shared" si="27" ref="D283:D346">IF(COUNT(K283:AW283)&gt;0,LARGE(K283:AW283,1),0)+IF(COUNT(K283:AW283)&gt;1,LARGE(K283:AW283,2),0)+IF(COUNT(K283:AW283)&gt;2,LARGE(K283:AW283,3),0)+IF(COUNT(K283:AW283)&gt;3,LARGE(K283:AW283,4),0)+IF(COUNT(K283:AW283)&gt;4,LARGE(K283:AW283,5),0)+IF(COUNT(K283:AW283)&gt;5,LARGE(K283:AW283,6),0)+IF(COUNT(K283:AW283)&gt;6,LARGE(K283:AW283,7),0)+IF(COUNT(K283:AW283)&gt;7,LARGE(K283:AW283,8),0)+IF(COUNT(K283:AW283)&gt;8,LARGE(K283:AW283,9),0)+IF(COUNT(K283:AW283)&gt;9,LARGE(K283:AW283,10),0)+IF(COUNT(K283:AW283)&gt;10,LARGE(K283:AW283,11),0)+IF(COUNT(K283:AW283)&gt;11,LARGE(K283:AW283,12),0)+IF(COUNT(K283:AW283)&gt;12,LARGE(K283:AW283,13),0)+IF(COUNT(K283:AW283)&gt;13,LARGE(K283:AW283,14),0)</f>
        <v>40</v>
      </c>
      <c r="E283" s="17">
        <f aca="true" t="shared" si="28" ref="E283:E346">IF(COUNT(K283:AW283)&lt;19,IF(COUNT(K283:AW283)&gt;13,(COUNT(K283:AW283)-14),0)*20,100)</f>
        <v>0</v>
      </c>
      <c r="F283" s="18">
        <f aca="true" t="shared" si="29" ref="F283:F346">D283+E283</f>
        <v>40</v>
      </c>
      <c r="G283" s="54" t="s">
        <v>636</v>
      </c>
      <c r="H283" s="54" t="s">
        <v>58</v>
      </c>
      <c r="I283" s="20"/>
      <c r="J283" s="54"/>
      <c r="X283" s="16">
        <v>40</v>
      </c>
    </row>
    <row r="284" spans="1:39" ht="12.75">
      <c r="A284" s="61"/>
      <c r="B284" s="2">
        <f t="shared" si="25"/>
        <v>27</v>
      </c>
      <c r="C284" s="17">
        <f t="shared" si="26"/>
        <v>1</v>
      </c>
      <c r="D284" s="17">
        <f t="shared" si="27"/>
        <v>27</v>
      </c>
      <c r="E284" s="17">
        <f t="shared" si="28"/>
        <v>0</v>
      </c>
      <c r="F284" s="18">
        <f t="shared" si="29"/>
        <v>27</v>
      </c>
      <c r="G284" s="20" t="s">
        <v>636</v>
      </c>
      <c r="H284" s="20" t="s">
        <v>787</v>
      </c>
      <c r="I284" s="60"/>
      <c r="J284" s="20"/>
      <c r="AM284" s="3">
        <v>27</v>
      </c>
    </row>
    <row r="285" spans="1:21" ht="12.75">
      <c r="A285" s="61"/>
      <c r="B285" s="2">
        <f t="shared" si="25"/>
        <v>49</v>
      </c>
      <c r="C285" s="17">
        <f t="shared" si="26"/>
        <v>1</v>
      </c>
      <c r="D285" s="17">
        <f t="shared" si="27"/>
        <v>49</v>
      </c>
      <c r="E285" s="17">
        <f t="shared" si="28"/>
        <v>0</v>
      </c>
      <c r="F285" s="18">
        <f t="shared" si="29"/>
        <v>49</v>
      </c>
      <c r="G285" s="20" t="s">
        <v>576</v>
      </c>
      <c r="H285" s="20" t="s">
        <v>82</v>
      </c>
      <c r="I285" s="20"/>
      <c r="J285" s="20"/>
      <c r="K285" s="20"/>
      <c r="R285" s="16"/>
      <c r="U285" s="16">
        <v>49</v>
      </c>
    </row>
    <row r="286" spans="1:42" ht="12.75">
      <c r="A286" s="61"/>
      <c r="B286" s="2">
        <f t="shared" si="25"/>
        <v>43</v>
      </c>
      <c r="C286" s="17">
        <f t="shared" si="26"/>
        <v>1</v>
      </c>
      <c r="D286" s="17">
        <f t="shared" si="27"/>
        <v>43</v>
      </c>
      <c r="E286" s="17">
        <f t="shared" si="28"/>
        <v>0</v>
      </c>
      <c r="F286" s="18">
        <f t="shared" si="29"/>
        <v>43</v>
      </c>
      <c r="G286" s="20" t="s">
        <v>808</v>
      </c>
      <c r="H286" s="20" t="s">
        <v>809</v>
      </c>
      <c r="I286" s="20"/>
      <c r="J286" s="20"/>
      <c r="AP286" s="16">
        <v>43</v>
      </c>
    </row>
    <row r="287" spans="1:31" ht="12.75">
      <c r="A287" s="61"/>
      <c r="B287" s="2">
        <f t="shared" si="25"/>
        <v>46</v>
      </c>
      <c r="C287" s="17">
        <f t="shared" si="26"/>
        <v>1</v>
      </c>
      <c r="D287" s="17">
        <f t="shared" si="27"/>
        <v>46</v>
      </c>
      <c r="E287" s="17">
        <f t="shared" si="28"/>
        <v>0</v>
      </c>
      <c r="F287" s="18">
        <f t="shared" si="29"/>
        <v>46</v>
      </c>
      <c r="G287" s="20" t="s">
        <v>330</v>
      </c>
      <c r="H287" s="22" t="s">
        <v>62</v>
      </c>
      <c r="I287" s="22"/>
      <c r="J287" s="22"/>
      <c r="AD287" s="16"/>
      <c r="AE287" s="23">
        <v>46</v>
      </c>
    </row>
    <row r="288" spans="1:18" ht="12.75">
      <c r="A288" s="61"/>
      <c r="B288" s="2">
        <f t="shared" si="25"/>
        <v>44</v>
      </c>
      <c r="C288" s="17">
        <f t="shared" si="26"/>
        <v>1</v>
      </c>
      <c r="D288" s="17">
        <f t="shared" si="27"/>
        <v>44</v>
      </c>
      <c r="E288" s="17">
        <f t="shared" si="28"/>
        <v>0</v>
      </c>
      <c r="F288" s="18">
        <f t="shared" si="29"/>
        <v>44</v>
      </c>
      <c r="G288" s="22" t="s">
        <v>479</v>
      </c>
      <c r="H288" s="22" t="s">
        <v>480</v>
      </c>
      <c r="I288" s="22"/>
      <c r="J288" s="22"/>
      <c r="Q288" s="16"/>
      <c r="R288" s="3">
        <v>44</v>
      </c>
    </row>
    <row r="289" spans="1:32" ht="12.75">
      <c r="A289" s="61"/>
      <c r="B289" s="2">
        <f t="shared" si="25"/>
        <v>3</v>
      </c>
      <c r="C289" s="17">
        <f t="shared" si="26"/>
        <v>1</v>
      </c>
      <c r="D289" s="17">
        <f t="shared" si="27"/>
        <v>3</v>
      </c>
      <c r="E289" s="17">
        <f t="shared" si="28"/>
        <v>0</v>
      </c>
      <c r="F289" s="18">
        <f t="shared" si="29"/>
        <v>3</v>
      </c>
      <c r="G289" s="20" t="s">
        <v>241</v>
      </c>
      <c r="H289" s="22" t="s">
        <v>82</v>
      </c>
      <c r="I289" s="31"/>
      <c r="J289" s="22"/>
      <c r="M289" s="3">
        <v>3</v>
      </c>
      <c r="Y289" s="16"/>
      <c r="Z289" s="16"/>
      <c r="AD289" s="16"/>
      <c r="AF289" s="16"/>
    </row>
    <row r="290" spans="1:19" ht="12.75">
      <c r="A290" s="61"/>
      <c r="B290" s="2">
        <f t="shared" si="25"/>
        <v>46</v>
      </c>
      <c r="C290" s="17">
        <f t="shared" si="26"/>
        <v>1</v>
      </c>
      <c r="D290" s="17">
        <f t="shared" si="27"/>
        <v>46</v>
      </c>
      <c r="E290" s="17">
        <f t="shared" si="28"/>
        <v>0</v>
      </c>
      <c r="F290" s="18">
        <f t="shared" si="29"/>
        <v>46</v>
      </c>
      <c r="G290" s="46" t="s">
        <v>503</v>
      </c>
      <c r="H290" s="44" t="s">
        <v>504</v>
      </c>
      <c r="I290" s="45"/>
      <c r="J290" s="46"/>
      <c r="R290" s="16"/>
      <c r="S290" s="3">
        <v>46</v>
      </c>
    </row>
    <row r="291" spans="1:46" ht="12.75">
      <c r="A291" s="61"/>
      <c r="B291" s="2">
        <f t="shared" si="25"/>
        <v>7</v>
      </c>
      <c r="C291" s="17">
        <f t="shared" si="26"/>
        <v>1</v>
      </c>
      <c r="D291" s="17">
        <f t="shared" si="27"/>
        <v>7</v>
      </c>
      <c r="E291" s="17">
        <f t="shared" si="28"/>
        <v>0</v>
      </c>
      <c r="F291" s="18">
        <f t="shared" si="29"/>
        <v>7</v>
      </c>
      <c r="G291" s="20" t="s">
        <v>235</v>
      </c>
      <c r="H291" s="22" t="s">
        <v>218</v>
      </c>
      <c r="I291" s="31"/>
      <c r="J291" s="22"/>
      <c r="L291" s="16"/>
      <c r="M291" s="3">
        <v>7</v>
      </c>
      <c r="AL291" s="16"/>
      <c r="AT291" s="16"/>
    </row>
    <row r="292" spans="1:43" ht="12.75">
      <c r="A292" s="61"/>
      <c r="B292" s="2">
        <f t="shared" si="25"/>
        <v>17</v>
      </c>
      <c r="C292" s="17">
        <f t="shared" si="26"/>
        <v>1</v>
      </c>
      <c r="D292" s="17">
        <f t="shared" si="27"/>
        <v>17</v>
      </c>
      <c r="E292" s="17">
        <f t="shared" si="28"/>
        <v>0</v>
      </c>
      <c r="F292" s="18">
        <f t="shared" si="29"/>
        <v>17</v>
      </c>
      <c r="G292" s="20" t="s">
        <v>220</v>
      </c>
      <c r="H292" s="22" t="s">
        <v>221</v>
      </c>
      <c r="I292" s="31"/>
      <c r="J292" s="22"/>
      <c r="M292" s="3">
        <v>17</v>
      </c>
      <c r="O292" s="16"/>
      <c r="AH292" s="16"/>
      <c r="AL292" s="16"/>
      <c r="AN292" s="16"/>
      <c r="AQ292" s="16"/>
    </row>
    <row r="293" spans="1:21" ht="12.75">
      <c r="A293" s="61"/>
      <c r="B293" s="2">
        <f t="shared" si="25"/>
        <v>42</v>
      </c>
      <c r="C293" s="17">
        <f t="shared" si="26"/>
        <v>1</v>
      </c>
      <c r="D293" s="17">
        <f t="shared" si="27"/>
        <v>42</v>
      </c>
      <c r="E293" s="17">
        <f t="shared" si="28"/>
        <v>0</v>
      </c>
      <c r="F293" s="18">
        <f t="shared" si="29"/>
        <v>42</v>
      </c>
      <c r="G293" s="20" t="s">
        <v>602</v>
      </c>
      <c r="H293" s="20" t="s">
        <v>135</v>
      </c>
      <c r="I293" s="20"/>
      <c r="J293" s="20"/>
      <c r="U293" s="3">
        <v>42</v>
      </c>
    </row>
    <row r="294" spans="1:36" ht="12.75">
      <c r="A294" s="61"/>
      <c r="B294" s="2">
        <f t="shared" si="25"/>
        <v>36</v>
      </c>
      <c r="C294" s="17">
        <f t="shared" si="26"/>
        <v>1</v>
      </c>
      <c r="D294" s="17">
        <f t="shared" si="27"/>
        <v>36</v>
      </c>
      <c r="E294" s="17">
        <f t="shared" si="28"/>
        <v>0</v>
      </c>
      <c r="F294" s="18">
        <f t="shared" si="29"/>
        <v>36</v>
      </c>
      <c r="G294" s="55" t="s">
        <v>758</v>
      </c>
      <c r="H294" s="55" t="s">
        <v>461</v>
      </c>
      <c r="I294" s="55"/>
      <c r="J294" s="55"/>
      <c r="AJ294" s="3">
        <v>36</v>
      </c>
    </row>
    <row r="295" spans="1:41" ht="12.75">
      <c r="A295" s="61"/>
      <c r="B295" s="2">
        <f t="shared" si="25"/>
        <v>47</v>
      </c>
      <c r="C295" s="17">
        <f t="shared" si="26"/>
        <v>1</v>
      </c>
      <c r="D295" s="17">
        <f t="shared" si="27"/>
        <v>47</v>
      </c>
      <c r="E295" s="17">
        <f t="shared" si="28"/>
        <v>0</v>
      </c>
      <c r="F295" s="18">
        <f t="shared" si="29"/>
        <v>47</v>
      </c>
      <c r="G295" s="22" t="s">
        <v>802</v>
      </c>
      <c r="H295" s="22" t="s">
        <v>183</v>
      </c>
      <c r="I295" s="22"/>
      <c r="J295" s="22"/>
      <c r="AO295" s="3">
        <v>47</v>
      </c>
    </row>
    <row r="296" spans="1:15" ht="25.5">
      <c r="A296" s="61"/>
      <c r="B296" s="2">
        <f t="shared" si="25"/>
        <v>31</v>
      </c>
      <c r="C296" s="17">
        <f t="shared" si="26"/>
        <v>1</v>
      </c>
      <c r="D296" s="17">
        <f t="shared" si="27"/>
        <v>31</v>
      </c>
      <c r="E296" s="17">
        <f t="shared" si="28"/>
        <v>0</v>
      </c>
      <c r="F296" s="18">
        <f t="shared" si="29"/>
        <v>31</v>
      </c>
      <c r="G296" s="22" t="s">
        <v>344</v>
      </c>
      <c r="H296" s="22" t="s">
        <v>345</v>
      </c>
      <c r="I296" s="22"/>
      <c r="J296" s="22"/>
      <c r="O296" s="3">
        <v>31</v>
      </c>
    </row>
    <row r="297" spans="1:19" ht="12.75">
      <c r="A297" s="61"/>
      <c r="B297" s="2">
        <f t="shared" si="25"/>
        <v>15</v>
      </c>
      <c r="C297" s="17">
        <f t="shared" si="26"/>
        <v>1</v>
      </c>
      <c r="D297" s="17">
        <f t="shared" si="27"/>
        <v>15</v>
      </c>
      <c r="E297" s="17">
        <f t="shared" si="28"/>
        <v>0</v>
      </c>
      <c r="F297" s="18">
        <f t="shared" si="29"/>
        <v>15</v>
      </c>
      <c r="G297" s="46" t="s">
        <v>556</v>
      </c>
      <c r="H297" s="44" t="s">
        <v>557</v>
      </c>
      <c r="I297" s="45"/>
      <c r="J297" s="46"/>
      <c r="S297" s="16">
        <v>15</v>
      </c>
    </row>
    <row r="298" spans="1:21" ht="12.75">
      <c r="A298" s="61"/>
      <c r="B298" s="2">
        <f t="shared" si="25"/>
        <v>45</v>
      </c>
      <c r="C298" s="17">
        <f t="shared" si="26"/>
        <v>1</v>
      </c>
      <c r="D298" s="17">
        <f t="shared" si="27"/>
        <v>45</v>
      </c>
      <c r="E298" s="17">
        <f t="shared" si="28"/>
        <v>0</v>
      </c>
      <c r="F298" s="18">
        <f t="shared" si="29"/>
        <v>45</v>
      </c>
      <c r="G298" s="20" t="s">
        <v>599</v>
      </c>
      <c r="H298" s="20" t="s">
        <v>600</v>
      </c>
      <c r="I298" s="20"/>
      <c r="J298" s="20"/>
      <c r="U298" s="3">
        <v>45</v>
      </c>
    </row>
    <row r="299" spans="1:43" ht="12.75">
      <c r="A299" s="61"/>
      <c r="B299" s="2">
        <f t="shared" si="25"/>
        <v>40</v>
      </c>
      <c r="C299" s="17">
        <f t="shared" si="26"/>
        <v>1</v>
      </c>
      <c r="D299" s="17">
        <f t="shared" si="27"/>
        <v>40</v>
      </c>
      <c r="E299" s="17">
        <f t="shared" si="28"/>
        <v>0</v>
      </c>
      <c r="F299" s="18">
        <f t="shared" si="29"/>
        <v>40</v>
      </c>
      <c r="G299" s="22" t="s">
        <v>599</v>
      </c>
      <c r="H299" s="22" t="s">
        <v>189</v>
      </c>
      <c r="I299" s="22"/>
      <c r="J299" s="22"/>
      <c r="AQ299" s="3">
        <v>40</v>
      </c>
    </row>
    <row r="300" spans="1:23" ht="12.75">
      <c r="A300" s="61"/>
      <c r="B300" s="2">
        <f t="shared" si="25"/>
        <v>35</v>
      </c>
      <c r="C300" s="17">
        <f t="shared" si="26"/>
        <v>1</v>
      </c>
      <c r="D300" s="17">
        <f t="shared" si="27"/>
        <v>35</v>
      </c>
      <c r="E300" s="17">
        <f t="shared" si="28"/>
        <v>0</v>
      </c>
      <c r="F300" s="18">
        <f t="shared" si="29"/>
        <v>35</v>
      </c>
      <c r="G300" s="53" t="s">
        <v>629</v>
      </c>
      <c r="H300" s="53" t="s">
        <v>49</v>
      </c>
      <c r="I300" s="53"/>
      <c r="W300" s="3">
        <v>35</v>
      </c>
    </row>
    <row r="301" spans="1:18" ht="12.75">
      <c r="A301" s="61"/>
      <c r="B301" s="2">
        <f t="shared" si="25"/>
        <v>41</v>
      </c>
      <c r="C301" s="17">
        <f t="shared" si="26"/>
        <v>1</v>
      </c>
      <c r="D301" s="17">
        <f t="shared" si="27"/>
        <v>41</v>
      </c>
      <c r="E301" s="17">
        <f t="shared" si="28"/>
        <v>0</v>
      </c>
      <c r="F301" s="18">
        <f t="shared" si="29"/>
        <v>41</v>
      </c>
      <c r="G301" s="20" t="s">
        <v>192</v>
      </c>
      <c r="H301" s="22" t="s">
        <v>49</v>
      </c>
      <c r="I301" s="31"/>
      <c r="J301" s="22"/>
      <c r="M301" s="3">
        <v>41</v>
      </c>
      <c r="R301" s="16"/>
    </row>
    <row r="302" spans="1:16" ht="15.75">
      <c r="A302" s="61"/>
      <c r="B302" s="2">
        <f t="shared" si="25"/>
        <v>35</v>
      </c>
      <c r="C302" s="17">
        <f t="shared" si="26"/>
        <v>1</v>
      </c>
      <c r="D302" s="17">
        <f t="shared" si="27"/>
        <v>35</v>
      </c>
      <c r="E302" s="17">
        <f t="shared" si="28"/>
        <v>0</v>
      </c>
      <c r="F302" s="18">
        <f t="shared" si="29"/>
        <v>35</v>
      </c>
      <c r="G302" s="20" t="s">
        <v>374</v>
      </c>
      <c r="H302" s="43" t="s">
        <v>371</v>
      </c>
      <c r="I302" s="43"/>
      <c r="J302" s="43"/>
      <c r="P302" s="3">
        <v>35</v>
      </c>
    </row>
    <row r="303" spans="1:18" ht="15.75">
      <c r="A303" s="61"/>
      <c r="B303" s="2">
        <f t="shared" si="25"/>
        <v>41</v>
      </c>
      <c r="C303" s="17">
        <f t="shared" si="26"/>
        <v>1</v>
      </c>
      <c r="D303" s="17">
        <f t="shared" si="27"/>
        <v>41</v>
      </c>
      <c r="E303" s="17">
        <f t="shared" si="28"/>
        <v>0</v>
      </c>
      <c r="F303" s="18">
        <f t="shared" si="29"/>
        <v>41</v>
      </c>
      <c r="G303" s="20" t="s">
        <v>363</v>
      </c>
      <c r="H303" s="43" t="s">
        <v>364</v>
      </c>
      <c r="I303" s="43"/>
      <c r="J303" s="43"/>
      <c r="P303" s="3">
        <v>41</v>
      </c>
      <c r="R303" s="16"/>
    </row>
    <row r="304" spans="1:15" ht="15">
      <c r="A304" s="61"/>
      <c r="B304" s="2">
        <f t="shared" si="25"/>
        <v>30</v>
      </c>
      <c r="C304" s="17">
        <f t="shared" si="26"/>
        <v>1</v>
      </c>
      <c r="D304" s="17">
        <f t="shared" si="27"/>
        <v>30</v>
      </c>
      <c r="E304" s="17">
        <f t="shared" si="28"/>
        <v>0</v>
      </c>
      <c r="F304" s="18">
        <f t="shared" si="29"/>
        <v>30</v>
      </c>
      <c r="G304" s="42" t="s">
        <v>350</v>
      </c>
      <c r="H304" s="42" t="s">
        <v>278</v>
      </c>
      <c r="I304" s="42"/>
      <c r="J304" s="42"/>
      <c r="O304" s="3">
        <v>30</v>
      </c>
    </row>
    <row r="305" spans="1:17" ht="12.75">
      <c r="A305" s="61"/>
      <c r="B305" s="2">
        <f t="shared" si="25"/>
        <v>28</v>
      </c>
      <c r="C305" s="17">
        <f t="shared" si="26"/>
        <v>1</v>
      </c>
      <c r="D305" s="17">
        <f t="shared" si="27"/>
        <v>28</v>
      </c>
      <c r="E305" s="17">
        <f t="shared" si="28"/>
        <v>0</v>
      </c>
      <c r="F305" s="18">
        <f t="shared" si="29"/>
        <v>28</v>
      </c>
      <c r="G305" s="22" t="s">
        <v>416</v>
      </c>
      <c r="H305" s="22" t="s">
        <v>402</v>
      </c>
      <c r="I305" s="22"/>
      <c r="J305" s="22"/>
      <c r="Q305" s="3">
        <v>28</v>
      </c>
    </row>
    <row r="306" spans="1:15" ht="12.75">
      <c r="A306" s="61"/>
      <c r="B306" s="2">
        <f t="shared" si="25"/>
        <v>32</v>
      </c>
      <c r="C306" s="17">
        <f t="shared" si="26"/>
        <v>1</v>
      </c>
      <c r="D306" s="17">
        <f t="shared" si="27"/>
        <v>32</v>
      </c>
      <c r="E306" s="17">
        <f t="shared" si="28"/>
        <v>0</v>
      </c>
      <c r="F306" s="18">
        <f t="shared" si="29"/>
        <v>32</v>
      </c>
      <c r="G306" s="22" t="s">
        <v>342</v>
      </c>
      <c r="H306" s="22" t="s">
        <v>343</v>
      </c>
      <c r="I306" s="22"/>
      <c r="J306" s="22"/>
      <c r="O306" s="3">
        <v>32</v>
      </c>
    </row>
    <row r="307" spans="1:17" ht="12.75">
      <c r="A307" s="61"/>
      <c r="B307" s="2">
        <f t="shared" si="25"/>
        <v>48</v>
      </c>
      <c r="C307" s="17">
        <f t="shared" si="26"/>
        <v>1</v>
      </c>
      <c r="D307" s="17">
        <f t="shared" si="27"/>
        <v>48</v>
      </c>
      <c r="E307" s="17">
        <f t="shared" si="28"/>
        <v>0</v>
      </c>
      <c r="F307" s="18">
        <f t="shared" si="29"/>
        <v>48</v>
      </c>
      <c r="G307" s="22" t="s">
        <v>424</v>
      </c>
      <c r="H307" s="22" t="s">
        <v>368</v>
      </c>
      <c r="I307" s="22"/>
      <c r="J307" s="22"/>
      <c r="Q307" s="16">
        <v>48</v>
      </c>
    </row>
    <row r="308" spans="1:26" ht="12.75">
      <c r="A308" s="61"/>
      <c r="B308" s="2">
        <f t="shared" si="25"/>
        <v>43</v>
      </c>
      <c r="C308" s="17">
        <f t="shared" si="26"/>
        <v>1</v>
      </c>
      <c r="D308" s="17">
        <f t="shared" si="27"/>
        <v>43</v>
      </c>
      <c r="E308" s="17">
        <f t="shared" si="28"/>
        <v>0</v>
      </c>
      <c r="F308" s="18">
        <f t="shared" si="29"/>
        <v>43</v>
      </c>
      <c r="G308" s="20" t="s">
        <v>670</v>
      </c>
      <c r="H308" s="20" t="s">
        <v>671</v>
      </c>
      <c r="I308" s="20"/>
      <c r="J308" s="20"/>
      <c r="X308" s="16"/>
      <c r="Z308" s="16">
        <v>43</v>
      </c>
    </row>
    <row r="309" spans="1:42" ht="12.75">
      <c r="A309" s="61"/>
      <c r="B309" s="2">
        <f t="shared" si="25"/>
        <v>41</v>
      </c>
      <c r="C309" s="17">
        <f t="shared" si="26"/>
        <v>1</v>
      </c>
      <c r="D309" s="17">
        <f t="shared" si="27"/>
        <v>41</v>
      </c>
      <c r="E309" s="17">
        <f t="shared" si="28"/>
        <v>0</v>
      </c>
      <c r="F309" s="18">
        <f t="shared" si="29"/>
        <v>41</v>
      </c>
      <c r="G309" s="20" t="s">
        <v>810</v>
      </c>
      <c r="H309" s="20" t="s">
        <v>624</v>
      </c>
      <c r="I309" s="20"/>
      <c r="J309" s="20"/>
      <c r="AP309" s="16">
        <v>41</v>
      </c>
    </row>
    <row r="310" spans="1:19" ht="12.75">
      <c r="A310" s="61"/>
      <c r="B310" s="2">
        <f t="shared" si="25"/>
        <v>40</v>
      </c>
      <c r="C310" s="17">
        <f t="shared" si="26"/>
        <v>1</v>
      </c>
      <c r="D310" s="17">
        <f t="shared" si="27"/>
        <v>40</v>
      </c>
      <c r="E310" s="17">
        <f t="shared" si="28"/>
        <v>0</v>
      </c>
      <c r="F310" s="18">
        <f t="shared" si="29"/>
        <v>40</v>
      </c>
      <c r="G310" s="46" t="s">
        <v>507</v>
      </c>
      <c r="H310" s="44" t="s">
        <v>508</v>
      </c>
      <c r="I310" s="45"/>
      <c r="J310" s="46"/>
      <c r="R310" s="16"/>
      <c r="S310" s="3">
        <v>40</v>
      </c>
    </row>
    <row r="311" spans="1:39" ht="12.75">
      <c r="A311" s="61"/>
      <c r="B311" s="2">
        <f t="shared" si="25"/>
        <v>29</v>
      </c>
      <c r="C311" s="17">
        <f t="shared" si="26"/>
        <v>1</v>
      </c>
      <c r="D311" s="17">
        <f t="shared" si="27"/>
        <v>29</v>
      </c>
      <c r="E311" s="17">
        <f t="shared" si="28"/>
        <v>0</v>
      </c>
      <c r="F311" s="18">
        <f t="shared" si="29"/>
        <v>29</v>
      </c>
      <c r="G311" s="20" t="s">
        <v>206</v>
      </c>
      <c r="H311" s="22" t="s">
        <v>207</v>
      </c>
      <c r="I311" s="31"/>
      <c r="J311" s="22"/>
      <c r="K311" s="5"/>
      <c r="M311" s="3">
        <v>29</v>
      </c>
      <c r="R311" s="16"/>
      <c r="AM311" s="16"/>
    </row>
    <row r="312" spans="1:32" ht="12.75">
      <c r="A312" s="61"/>
      <c r="B312" s="2">
        <f t="shared" si="25"/>
        <v>50</v>
      </c>
      <c r="C312" s="17">
        <f t="shared" si="26"/>
        <v>1</v>
      </c>
      <c r="D312" s="17">
        <f t="shared" si="27"/>
        <v>50</v>
      </c>
      <c r="E312" s="17">
        <f t="shared" si="28"/>
        <v>0</v>
      </c>
      <c r="F312" s="18">
        <f t="shared" si="29"/>
        <v>50</v>
      </c>
      <c r="G312" s="34" t="s">
        <v>81</v>
      </c>
      <c r="H312" s="34" t="s">
        <v>125</v>
      </c>
      <c r="I312" s="35"/>
      <c r="J312" s="34"/>
      <c r="L312" s="23">
        <v>50</v>
      </c>
      <c r="W312" s="16"/>
      <c r="AD312" s="23"/>
      <c r="AF312" s="16"/>
    </row>
    <row r="313" spans="1:42" ht="12.75">
      <c r="A313" s="61"/>
      <c r="B313" s="2">
        <f t="shared" si="25"/>
        <v>40</v>
      </c>
      <c r="C313" s="17">
        <f t="shared" si="26"/>
        <v>1</v>
      </c>
      <c r="D313" s="17">
        <f t="shared" si="27"/>
        <v>40</v>
      </c>
      <c r="E313" s="17">
        <f t="shared" si="28"/>
        <v>0</v>
      </c>
      <c r="F313" s="18">
        <f t="shared" si="29"/>
        <v>40</v>
      </c>
      <c r="G313" s="20" t="s">
        <v>81</v>
      </c>
      <c r="H313" s="20" t="s">
        <v>371</v>
      </c>
      <c r="I313" s="20"/>
      <c r="J313" s="20"/>
      <c r="AP313" s="16">
        <v>40</v>
      </c>
    </row>
    <row r="314" spans="1:30" ht="12.75">
      <c r="A314" s="61"/>
      <c r="B314" s="2">
        <f t="shared" si="25"/>
        <v>38</v>
      </c>
      <c r="C314" s="17">
        <f t="shared" si="26"/>
        <v>1</v>
      </c>
      <c r="D314" s="17">
        <f t="shared" si="27"/>
        <v>38</v>
      </c>
      <c r="E314" s="17">
        <f t="shared" si="28"/>
        <v>0</v>
      </c>
      <c r="F314" s="18">
        <f t="shared" si="29"/>
        <v>38</v>
      </c>
      <c r="G314" s="20" t="s">
        <v>158</v>
      </c>
      <c r="H314" s="22" t="s">
        <v>85</v>
      </c>
      <c r="I314" s="31"/>
      <c r="J314" s="22"/>
      <c r="K314" s="16"/>
      <c r="M314" s="23">
        <v>38</v>
      </c>
      <c r="AB314" s="23"/>
      <c r="AD314" s="23"/>
    </row>
    <row r="315" spans="1:29" ht="12.75">
      <c r="A315" s="61"/>
      <c r="B315" s="2">
        <f t="shared" si="25"/>
        <v>47</v>
      </c>
      <c r="C315" s="17">
        <f t="shared" si="26"/>
        <v>1</v>
      </c>
      <c r="D315" s="17">
        <f t="shared" si="27"/>
        <v>47</v>
      </c>
      <c r="E315" s="17">
        <f t="shared" si="28"/>
        <v>0</v>
      </c>
      <c r="F315" s="18">
        <f t="shared" si="29"/>
        <v>47</v>
      </c>
      <c r="G315" s="22" t="s">
        <v>684</v>
      </c>
      <c r="H315" s="22" t="s">
        <v>68</v>
      </c>
      <c r="I315" s="22"/>
      <c r="J315" s="22"/>
      <c r="X315" s="16"/>
      <c r="AA315" s="16"/>
      <c r="AB315" s="16"/>
      <c r="AC315" s="16">
        <v>47</v>
      </c>
    </row>
    <row r="316" spans="1:24" ht="12.75">
      <c r="A316" s="61"/>
      <c r="B316" s="2">
        <f t="shared" si="25"/>
        <v>38</v>
      </c>
      <c r="C316" s="17">
        <f t="shared" si="26"/>
        <v>1</v>
      </c>
      <c r="D316" s="17">
        <f t="shared" si="27"/>
        <v>38</v>
      </c>
      <c r="E316" s="17">
        <f t="shared" si="28"/>
        <v>0</v>
      </c>
      <c r="F316" s="18">
        <f t="shared" si="29"/>
        <v>38</v>
      </c>
      <c r="G316" s="54" t="s">
        <v>664</v>
      </c>
      <c r="H316" s="54" t="s">
        <v>58</v>
      </c>
      <c r="I316" s="20"/>
      <c r="J316" s="54"/>
      <c r="X316" s="3">
        <v>38</v>
      </c>
    </row>
    <row r="317" spans="1:13" ht="12.75">
      <c r="A317" s="61"/>
      <c r="B317" s="2">
        <f t="shared" si="25"/>
        <v>32</v>
      </c>
      <c r="C317" s="17">
        <f t="shared" si="26"/>
        <v>1</v>
      </c>
      <c r="D317" s="17">
        <f t="shared" si="27"/>
        <v>32</v>
      </c>
      <c r="E317" s="17">
        <f t="shared" si="28"/>
        <v>0</v>
      </c>
      <c r="F317" s="18">
        <f t="shared" si="29"/>
        <v>32</v>
      </c>
      <c r="G317" s="22" t="s">
        <v>260</v>
      </c>
      <c r="H317" s="22" t="s">
        <v>261</v>
      </c>
      <c r="I317" s="31"/>
      <c r="J317" s="22"/>
      <c r="M317" s="3">
        <v>32</v>
      </c>
    </row>
    <row r="318" spans="1:13" ht="12.75">
      <c r="A318" s="61"/>
      <c r="B318" s="2">
        <f t="shared" si="25"/>
        <v>39</v>
      </c>
      <c r="C318" s="17">
        <f t="shared" si="26"/>
        <v>1</v>
      </c>
      <c r="D318" s="17">
        <f t="shared" si="27"/>
        <v>39</v>
      </c>
      <c r="E318" s="17">
        <f t="shared" si="28"/>
        <v>0</v>
      </c>
      <c r="F318" s="18">
        <f t="shared" si="29"/>
        <v>39</v>
      </c>
      <c r="G318" s="20" t="s">
        <v>156</v>
      </c>
      <c r="H318" s="22" t="s">
        <v>157</v>
      </c>
      <c r="I318" s="31"/>
      <c r="J318" s="22"/>
      <c r="K318" s="16"/>
      <c r="M318" s="23">
        <v>39</v>
      </c>
    </row>
    <row r="319" spans="1:42" ht="12.75">
      <c r="A319" s="61"/>
      <c r="B319" s="2">
        <f t="shared" si="25"/>
        <v>39</v>
      </c>
      <c r="C319" s="17">
        <f t="shared" si="26"/>
        <v>1</v>
      </c>
      <c r="D319" s="17">
        <f t="shared" si="27"/>
        <v>39</v>
      </c>
      <c r="E319" s="17">
        <f t="shared" si="28"/>
        <v>0</v>
      </c>
      <c r="F319" s="18">
        <f t="shared" si="29"/>
        <v>39</v>
      </c>
      <c r="G319" s="20" t="s">
        <v>108</v>
      </c>
      <c r="H319" s="22" t="s">
        <v>84</v>
      </c>
      <c r="I319" s="22"/>
      <c r="J319" s="22"/>
      <c r="K319" s="3">
        <v>39</v>
      </c>
      <c r="V319" s="16"/>
      <c r="Z319" s="16"/>
      <c r="AO319" s="16"/>
      <c r="AP319" s="16"/>
    </row>
    <row r="320" spans="1:17" ht="12.75">
      <c r="A320" s="61"/>
      <c r="B320" s="2">
        <f t="shared" si="25"/>
        <v>5</v>
      </c>
      <c r="C320" s="17">
        <f t="shared" si="26"/>
        <v>1</v>
      </c>
      <c r="D320" s="17">
        <f t="shared" si="27"/>
        <v>5</v>
      </c>
      <c r="E320" s="17">
        <f t="shared" si="28"/>
        <v>0</v>
      </c>
      <c r="F320" s="18">
        <f t="shared" si="29"/>
        <v>5</v>
      </c>
      <c r="G320" s="22" t="s">
        <v>474</v>
      </c>
      <c r="H320" s="22" t="s">
        <v>218</v>
      </c>
      <c r="I320" s="22"/>
      <c r="J320" s="22"/>
      <c r="Q320" s="16">
        <v>5</v>
      </c>
    </row>
    <row r="321" spans="1:37" ht="12.75">
      <c r="A321" s="61"/>
      <c r="B321" s="2">
        <f t="shared" si="25"/>
        <v>26</v>
      </c>
      <c r="C321" s="17">
        <f t="shared" si="26"/>
        <v>1</v>
      </c>
      <c r="D321" s="17">
        <f t="shared" si="27"/>
        <v>26</v>
      </c>
      <c r="E321" s="17">
        <f t="shared" si="28"/>
        <v>0</v>
      </c>
      <c r="F321" s="18">
        <f t="shared" si="29"/>
        <v>26</v>
      </c>
      <c r="G321" s="22" t="s">
        <v>675</v>
      </c>
      <c r="H321" s="20" t="s">
        <v>333</v>
      </c>
      <c r="I321" s="31"/>
      <c r="J321" s="22"/>
      <c r="AK321" s="3">
        <v>26</v>
      </c>
    </row>
    <row r="322" spans="1:24" ht="12.75">
      <c r="A322" s="61"/>
      <c r="B322" s="2">
        <f t="shared" si="25"/>
        <v>36</v>
      </c>
      <c r="C322" s="17">
        <f t="shared" si="26"/>
        <v>1</v>
      </c>
      <c r="D322" s="17">
        <f t="shared" si="27"/>
        <v>36</v>
      </c>
      <c r="E322" s="17">
        <f t="shared" si="28"/>
        <v>0</v>
      </c>
      <c r="F322" s="18">
        <f t="shared" si="29"/>
        <v>36</v>
      </c>
      <c r="G322" s="54" t="s">
        <v>584</v>
      </c>
      <c r="H322" s="54" t="s">
        <v>200</v>
      </c>
      <c r="I322" s="20"/>
      <c r="J322" s="54"/>
      <c r="X322" s="3">
        <v>36</v>
      </c>
    </row>
    <row r="323" spans="1:23" ht="12.75">
      <c r="A323" s="61"/>
      <c r="B323" s="2">
        <f t="shared" si="25"/>
        <v>49</v>
      </c>
      <c r="C323" s="17">
        <f t="shared" si="26"/>
        <v>1</v>
      </c>
      <c r="D323" s="17">
        <f t="shared" si="27"/>
        <v>49</v>
      </c>
      <c r="E323" s="17">
        <f t="shared" si="28"/>
        <v>0</v>
      </c>
      <c r="F323" s="18">
        <f t="shared" si="29"/>
        <v>49</v>
      </c>
      <c r="G323" s="53" t="s">
        <v>622</v>
      </c>
      <c r="H323" s="53" t="s">
        <v>85</v>
      </c>
      <c r="I323" s="53"/>
      <c r="J323" s="20"/>
      <c r="K323" s="20"/>
      <c r="T323" s="16"/>
      <c r="U323" s="16"/>
      <c r="W323" s="3">
        <v>49</v>
      </c>
    </row>
    <row r="324" spans="1:30" ht="12.75">
      <c r="A324" s="61"/>
      <c r="B324" s="2">
        <f t="shared" si="25"/>
        <v>33</v>
      </c>
      <c r="C324" s="17">
        <f t="shared" si="26"/>
        <v>1</v>
      </c>
      <c r="D324" s="17">
        <f t="shared" si="27"/>
        <v>33</v>
      </c>
      <c r="E324" s="17">
        <f t="shared" si="28"/>
        <v>0</v>
      </c>
      <c r="F324" s="18">
        <f t="shared" si="29"/>
        <v>33</v>
      </c>
      <c r="G324" s="20" t="s">
        <v>201</v>
      </c>
      <c r="H324" s="22" t="s">
        <v>202</v>
      </c>
      <c r="I324" s="31"/>
      <c r="J324" s="22"/>
      <c r="M324" s="3">
        <v>33</v>
      </c>
      <c r="W324" s="16"/>
      <c r="AD324" s="23"/>
    </row>
    <row r="325" spans="1:21" ht="12.75">
      <c r="A325" s="61"/>
      <c r="B325" s="2">
        <f t="shared" si="25"/>
        <v>50</v>
      </c>
      <c r="C325" s="17">
        <f t="shared" si="26"/>
        <v>1</v>
      </c>
      <c r="D325" s="17">
        <f t="shared" si="27"/>
        <v>50</v>
      </c>
      <c r="E325" s="17">
        <f t="shared" si="28"/>
        <v>0</v>
      </c>
      <c r="F325" s="18">
        <f t="shared" si="29"/>
        <v>50</v>
      </c>
      <c r="G325" s="40" t="s">
        <v>268</v>
      </c>
      <c r="H325" s="40" t="s">
        <v>269</v>
      </c>
      <c r="I325" s="41"/>
      <c r="J325" s="40"/>
      <c r="L325" s="16"/>
      <c r="N325" s="16">
        <v>50</v>
      </c>
      <c r="P325" s="16"/>
      <c r="U325" s="16"/>
    </row>
    <row r="326" spans="1:18" ht="12.75">
      <c r="A326" s="61"/>
      <c r="B326" s="2">
        <f t="shared" si="25"/>
        <v>30</v>
      </c>
      <c r="C326" s="17">
        <f t="shared" si="26"/>
        <v>1</v>
      </c>
      <c r="D326" s="17">
        <f t="shared" si="27"/>
        <v>30</v>
      </c>
      <c r="E326" s="17">
        <f t="shared" si="28"/>
        <v>0</v>
      </c>
      <c r="F326" s="18">
        <f t="shared" si="29"/>
        <v>30</v>
      </c>
      <c r="G326" s="22" t="s">
        <v>492</v>
      </c>
      <c r="H326" s="22" t="s">
        <v>297</v>
      </c>
      <c r="I326" s="22"/>
      <c r="J326" s="22"/>
      <c r="R326" s="16">
        <v>30</v>
      </c>
    </row>
    <row r="327" spans="1:24" ht="12.75">
      <c r="A327" s="61"/>
      <c r="B327" s="2">
        <f t="shared" si="25"/>
        <v>33</v>
      </c>
      <c r="C327" s="17">
        <f t="shared" si="26"/>
        <v>1</v>
      </c>
      <c r="D327" s="17">
        <f t="shared" si="27"/>
        <v>33</v>
      </c>
      <c r="E327" s="17">
        <f t="shared" si="28"/>
        <v>0</v>
      </c>
      <c r="F327" s="18">
        <f t="shared" si="29"/>
        <v>33</v>
      </c>
      <c r="G327" s="54" t="s">
        <v>643</v>
      </c>
      <c r="H327" s="54" t="s">
        <v>644</v>
      </c>
      <c r="I327" s="20"/>
      <c r="J327" s="54"/>
      <c r="X327" s="16">
        <v>33</v>
      </c>
    </row>
    <row r="328" spans="1:21" ht="12.75">
      <c r="A328" s="61"/>
      <c r="B328" s="2">
        <f t="shared" si="25"/>
        <v>39</v>
      </c>
      <c r="C328" s="17">
        <f t="shared" si="26"/>
        <v>1</v>
      </c>
      <c r="D328" s="17">
        <f t="shared" si="27"/>
        <v>39</v>
      </c>
      <c r="E328" s="17">
        <f t="shared" si="28"/>
        <v>0</v>
      </c>
      <c r="F328" s="18">
        <f t="shared" si="29"/>
        <v>39</v>
      </c>
      <c r="G328" s="20" t="s">
        <v>579</v>
      </c>
      <c r="H328" s="20" t="s">
        <v>393</v>
      </c>
      <c r="I328" s="20"/>
      <c r="J328" s="20"/>
      <c r="K328" s="20"/>
      <c r="Q328" s="16"/>
      <c r="U328" s="16">
        <v>39</v>
      </c>
    </row>
    <row r="329" spans="1:45" ht="12.75">
      <c r="A329" s="61"/>
      <c r="B329" s="2">
        <f t="shared" si="25"/>
        <v>48</v>
      </c>
      <c r="C329" s="17">
        <f t="shared" si="26"/>
        <v>1</v>
      </c>
      <c r="D329" s="17">
        <f t="shared" si="27"/>
        <v>48</v>
      </c>
      <c r="E329" s="17">
        <f t="shared" si="28"/>
        <v>0</v>
      </c>
      <c r="F329" s="18">
        <f t="shared" si="29"/>
        <v>48</v>
      </c>
      <c r="G329" s="33" t="s">
        <v>129</v>
      </c>
      <c r="H329" s="34" t="s">
        <v>73</v>
      </c>
      <c r="I329" s="35"/>
      <c r="J329" s="34"/>
      <c r="L329" s="3">
        <v>48</v>
      </c>
      <c r="AS329" s="23"/>
    </row>
    <row r="330" spans="1:25" ht="12.75">
      <c r="A330" s="61"/>
      <c r="B330" s="2">
        <f t="shared" si="25"/>
        <v>43</v>
      </c>
      <c r="C330" s="17">
        <f t="shared" si="26"/>
        <v>1</v>
      </c>
      <c r="D330" s="17">
        <f t="shared" si="27"/>
        <v>43</v>
      </c>
      <c r="E330" s="17">
        <f t="shared" si="28"/>
        <v>0</v>
      </c>
      <c r="F330" s="18">
        <f t="shared" si="29"/>
        <v>43</v>
      </c>
      <c r="G330" s="36" t="s">
        <v>127</v>
      </c>
      <c r="H330" s="36" t="s">
        <v>70</v>
      </c>
      <c r="I330" s="37"/>
      <c r="J330" s="36"/>
      <c r="L330" s="23">
        <v>43</v>
      </c>
      <c r="P330" s="16"/>
      <c r="Y330" s="16"/>
    </row>
    <row r="331" spans="1:24" ht="12.75">
      <c r="A331" s="61"/>
      <c r="B331" s="2">
        <f t="shared" si="25"/>
        <v>47</v>
      </c>
      <c r="C331" s="17">
        <f t="shared" si="26"/>
        <v>1</v>
      </c>
      <c r="D331" s="17">
        <f t="shared" si="27"/>
        <v>47</v>
      </c>
      <c r="E331" s="17">
        <f t="shared" si="28"/>
        <v>0</v>
      </c>
      <c r="F331" s="18">
        <f t="shared" si="29"/>
        <v>47</v>
      </c>
      <c r="G331" s="54" t="s">
        <v>632</v>
      </c>
      <c r="H331" s="54" t="s">
        <v>183</v>
      </c>
      <c r="I331" s="20"/>
      <c r="J331" s="54"/>
      <c r="X331" s="16">
        <v>47</v>
      </c>
    </row>
    <row r="332" spans="1:17" ht="12.75">
      <c r="A332" s="61"/>
      <c r="B332" s="2">
        <f t="shared" si="25"/>
        <v>40</v>
      </c>
      <c r="C332" s="17">
        <f t="shared" si="26"/>
        <v>1</v>
      </c>
      <c r="D332" s="17">
        <f t="shared" si="27"/>
        <v>40</v>
      </c>
      <c r="E332" s="17">
        <f t="shared" si="28"/>
        <v>0</v>
      </c>
      <c r="F332" s="18">
        <f t="shared" si="29"/>
        <v>40</v>
      </c>
      <c r="G332" s="22" t="s">
        <v>399</v>
      </c>
      <c r="H332" s="22" t="s">
        <v>400</v>
      </c>
      <c r="I332" s="22"/>
      <c r="J332" s="22"/>
      <c r="Q332" s="3">
        <v>40</v>
      </c>
    </row>
    <row r="333" spans="1:39" ht="12.75">
      <c r="A333" s="61"/>
      <c r="B333" s="2">
        <f t="shared" si="25"/>
        <v>49</v>
      </c>
      <c r="C333" s="17">
        <f t="shared" si="26"/>
        <v>1</v>
      </c>
      <c r="D333" s="17">
        <f t="shared" si="27"/>
        <v>49</v>
      </c>
      <c r="E333" s="17">
        <f t="shared" si="28"/>
        <v>0</v>
      </c>
      <c r="F333" s="18">
        <f t="shared" si="29"/>
        <v>49</v>
      </c>
      <c r="G333" s="20" t="s">
        <v>783</v>
      </c>
      <c r="H333" s="20" t="s">
        <v>293</v>
      </c>
      <c r="I333" s="60"/>
      <c r="J333" s="20"/>
      <c r="AL333" s="16"/>
      <c r="AM333" s="3">
        <v>49</v>
      </c>
    </row>
    <row r="334" spans="1:16" ht="15.75">
      <c r="A334" s="61"/>
      <c r="B334" s="2">
        <f t="shared" si="25"/>
        <v>45</v>
      </c>
      <c r="C334" s="17">
        <f t="shared" si="26"/>
        <v>1</v>
      </c>
      <c r="D334" s="17">
        <f t="shared" si="27"/>
        <v>45</v>
      </c>
      <c r="E334" s="17">
        <f t="shared" si="28"/>
        <v>0</v>
      </c>
      <c r="F334" s="18">
        <f t="shared" si="29"/>
        <v>45</v>
      </c>
      <c r="G334" s="20" t="s">
        <v>358</v>
      </c>
      <c r="H334" s="43" t="s">
        <v>49</v>
      </c>
      <c r="I334" s="43"/>
      <c r="J334" s="43"/>
      <c r="N334" s="16"/>
      <c r="P334" s="3">
        <v>45</v>
      </c>
    </row>
    <row r="335" spans="1:13" ht="12.75">
      <c r="A335" s="61"/>
      <c r="B335" s="2">
        <f t="shared" si="25"/>
        <v>29</v>
      </c>
      <c r="C335" s="17">
        <f t="shared" si="26"/>
        <v>1</v>
      </c>
      <c r="D335" s="17">
        <f t="shared" si="27"/>
        <v>29</v>
      </c>
      <c r="E335" s="17">
        <f t="shared" si="28"/>
        <v>0</v>
      </c>
      <c r="F335" s="18">
        <f t="shared" si="29"/>
        <v>29</v>
      </c>
      <c r="G335" s="20" t="s">
        <v>173</v>
      </c>
      <c r="H335" s="22" t="s">
        <v>174</v>
      </c>
      <c r="I335" s="31"/>
      <c r="J335" s="22"/>
      <c r="L335" s="23"/>
      <c r="M335" s="23">
        <v>29</v>
      </c>
    </row>
    <row r="336" spans="1:46" ht="12.75">
      <c r="A336" s="61"/>
      <c r="B336" s="2">
        <f t="shared" si="25"/>
        <v>37</v>
      </c>
      <c r="C336" s="17">
        <f t="shared" si="26"/>
        <v>1</v>
      </c>
      <c r="D336" s="17">
        <f t="shared" si="27"/>
        <v>37</v>
      </c>
      <c r="E336" s="17">
        <f t="shared" si="28"/>
        <v>0</v>
      </c>
      <c r="F336" s="18">
        <f t="shared" si="29"/>
        <v>37</v>
      </c>
      <c r="G336" s="22" t="s">
        <v>236</v>
      </c>
      <c r="H336" s="22" t="s">
        <v>58</v>
      </c>
      <c r="I336" s="31"/>
      <c r="J336" s="22"/>
      <c r="K336" s="5"/>
      <c r="L336" s="5"/>
      <c r="M336" s="3">
        <v>37</v>
      </c>
      <c r="N336" s="5"/>
      <c r="O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</row>
    <row r="337" spans="1:23" ht="12.75">
      <c r="A337" s="61"/>
      <c r="B337" s="2">
        <f t="shared" si="25"/>
        <v>40</v>
      </c>
      <c r="C337" s="17">
        <f t="shared" si="26"/>
        <v>1</v>
      </c>
      <c r="D337" s="17">
        <f t="shared" si="27"/>
        <v>40</v>
      </c>
      <c r="E337" s="17">
        <f t="shared" si="28"/>
        <v>0</v>
      </c>
      <c r="F337" s="18">
        <f t="shared" si="29"/>
        <v>40</v>
      </c>
      <c r="G337" s="53" t="s">
        <v>620</v>
      </c>
      <c r="H337" s="53" t="s">
        <v>621</v>
      </c>
      <c r="I337" s="53"/>
      <c r="J337" s="20"/>
      <c r="K337" s="20"/>
      <c r="S337" s="16"/>
      <c r="U337" s="16"/>
      <c r="W337" s="16">
        <v>40</v>
      </c>
    </row>
    <row r="338" spans="1:16" ht="15.75">
      <c r="A338" s="61"/>
      <c r="B338" s="2">
        <f t="shared" si="25"/>
        <v>47</v>
      </c>
      <c r="C338" s="17">
        <f t="shared" si="26"/>
        <v>1</v>
      </c>
      <c r="D338" s="17">
        <f t="shared" si="27"/>
        <v>47</v>
      </c>
      <c r="E338" s="17">
        <f t="shared" si="28"/>
        <v>0</v>
      </c>
      <c r="F338" s="18">
        <f t="shared" si="29"/>
        <v>47</v>
      </c>
      <c r="G338" s="20" t="s">
        <v>355</v>
      </c>
      <c r="H338" s="43" t="s">
        <v>70</v>
      </c>
      <c r="I338" s="43"/>
      <c r="J338" s="43"/>
      <c r="P338" s="3">
        <v>47</v>
      </c>
    </row>
    <row r="339" spans="1:19" ht="12.75">
      <c r="A339" s="61"/>
      <c r="B339" s="2">
        <f t="shared" si="25"/>
        <v>42</v>
      </c>
      <c r="C339" s="17">
        <f t="shared" si="26"/>
        <v>1</v>
      </c>
      <c r="D339" s="17">
        <f t="shared" si="27"/>
        <v>42</v>
      </c>
      <c r="E339" s="17">
        <f t="shared" si="28"/>
        <v>0</v>
      </c>
      <c r="F339" s="18">
        <f t="shared" si="29"/>
        <v>42</v>
      </c>
      <c r="G339" s="46" t="s">
        <v>520</v>
      </c>
      <c r="H339" s="44" t="s">
        <v>521</v>
      </c>
      <c r="I339" s="45"/>
      <c r="J339" s="46"/>
      <c r="S339" s="16">
        <v>42</v>
      </c>
    </row>
    <row r="340" spans="1:24" ht="12.75">
      <c r="A340" s="61"/>
      <c r="B340" s="2">
        <f t="shared" si="25"/>
        <v>41</v>
      </c>
      <c r="C340" s="17">
        <f t="shared" si="26"/>
        <v>1</v>
      </c>
      <c r="D340" s="17">
        <f t="shared" si="27"/>
        <v>41</v>
      </c>
      <c r="E340" s="17">
        <f t="shared" si="28"/>
        <v>0</v>
      </c>
      <c r="F340" s="18">
        <f t="shared" si="29"/>
        <v>41</v>
      </c>
      <c r="G340" s="54" t="s">
        <v>659</v>
      </c>
      <c r="H340" s="54" t="s">
        <v>88</v>
      </c>
      <c r="I340" s="20"/>
      <c r="J340" s="54"/>
      <c r="X340" s="3">
        <v>41</v>
      </c>
    </row>
    <row r="341" spans="1:45" ht="12.75">
      <c r="A341" s="61"/>
      <c r="B341" s="2">
        <f t="shared" si="25"/>
        <v>2</v>
      </c>
      <c r="C341" s="17">
        <f t="shared" si="26"/>
        <v>1</v>
      </c>
      <c r="D341" s="17">
        <f t="shared" si="27"/>
        <v>2</v>
      </c>
      <c r="E341" s="17">
        <f t="shared" si="28"/>
        <v>0</v>
      </c>
      <c r="F341" s="18">
        <f t="shared" si="29"/>
        <v>2</v>
      </c>
      <c r="G341" s="20" t="s">
        <v>242</v>
      </c>
      <c r="H341" s="22" t="s">
        <v>207</v>
      </c>
      <c r="I341" s="31"/>
      <c r="J341" s="22"/>
      <c r="M341" s="3">
        <v>2</v>
      </c>
      <c r="Q341" s="16"/>
      <c r="W341" s="16"/>
      <c r="Z341" s="16"/>
      <c r="AS341" s="23"/>
    </row>
    <row r="342" spans="1:41" ht="12.75">
      <c r="A342" s="61"/>
      <c r="B342" s="2">
        <f t="shared" si="25"/>
        <v>31</v>
      </c>
      <c r="C342" s="17">
        <f t="shared" si="26"/>
        <v>1</v>
      </c>
      <c r="D342" s="17">
        <f t="shared" si="27"/>
        <v>31</v>
      </c>
      <c r="E342" s="17">
        <f t="shared" si="28"/>
        <v>0</v>
      </c>
      <c r="F342" s="18">
        <f t="shared" si="29"/>
        <v>31</v>
      </c>
      <c r="G342" s="20" t="s">
        <v>205</v>
      </c>
      <c r="H342" s="22" t="s">
        <v>167</v>
      </c>
      <c r="I342" s="31"/>
      <c r="J342" s="22"/>
      <c r="M342" s="3">
        <v>31</v>
      </c>
      <c r="X342" s="16"/>
      <c r="AO342" s="16"/>
    </row>
    <row r="343" spans="1:18" ht="12.75">
      <c r="A343" s="61"/>
      <c r="B343" s="2">
        <f t="shared" si="25"/>
        <v>24</v>
      </c>
      <c r="C343" s="17">
        <f t="shared" si="26"/>
        <v>1</v>
      </c>
      <c r="D343" s="17">
        <f t="shared" si="27"/>
        <v>24</v>
      </c>
      <c r="E343" s="17">
        <f t="shared" si="28"/>
        <v>0</v>
      </c>
      <c r="F343" s="18">
        <f t="shared" si="29"/>
        <v>24</v>
      </c>
      <c r="G343" s="22" t="s">
        <v>499</v>
      </c>
      <c r="H343" s="22" t="s">
        <v>500</v>
      </c>
      <c r="I343" s="22"/>
      <c r="J343" s="22"/>
      <c r="R343" s="16">
        <v>24</v>
      </c>
    </row>
    <row r="344" spans="1:24" ht="12.75">
      <c r="A344" s="61"/>
      <c r="B344" s="2">
        <f t="shared" si="25"/>
        <v>36</v>
      </c>
      <c r="C344" s="17">
        <f t="shared" si="26"/>
        <v>1</v>
      </c>
      <c r="D344" s="17">
        <f t="shared" si="27"/>
        <v>36</v>
      </c>
      <c r="E344" s="17">
        <f t="shared" si="28"/>
        <v>0</v>
      </c>
      <c r="F344" s="18">
        <f t="shared" si="29"/>
        <v>36</v>
      </c>
      <c r="G344" s="54" t="s">
        <v>640</v>
      </c>
      <c r="H344" s="54" t="s">
        <v>164</v>
      </c>
      <c r="I344" s="20"/>
      <c r="J344" s="54"/>
      <c r="K344" s="20"/>
      <c r="T344" s="16"/>
      <c r="U344" s="16"/>
      <c r="W344" s="16"/>
      <c r="X344" s="16">
        <v>36</v>
      </c>
    </row>
    <row r="345" spans="2:46" ht="12.75">
      <c r="B345" s="2">
        <f t="shared" si="25"/>
        <v>28</v>
      </c>
      <c r="C345" s="17">
        <f t="shared" si="26"/>
        <v>1</v>
      </c>
      <c r="D345" s="17">
        <f t="shared" si="27"/>
        <v>28</v>
      </c>
      <c r="E345" s="17">
        <f t="shared" si="28"/>
        <v>0</v>
      </c>
      <c r="F345" s="18">
        <f t="shared" si="29"/>
        <v>28</v>
      </c>
      <c r="G345" s="20" t="s">
        <v>839</v>
      </c>
      <c r="H345" s="20" t="s">
        <v>276</v>
      </c>
      <c r="I345" s="20"/>
      <c r="J345" s="20"/>
      <c r="AS345" s="16"/>
      <c r="AT345" s="16">
        <v>28</v>
      </c>
    </row>
    <row r="346" spans="1:21" ht="12.75">
      <c r="A346" s="61"/>
      <c r="B346" s="2">
        <f t="shared" si="25"/>
        <v>15</v>
      </c>
      <c r="C346" s="17">
        <f t="shared" si="26"/>
        <v>1</v>
      </c>
      <c r="D346" s="17">
        <f t="shared" si="27"/>
        <v>15</v>
      </c>
      <c r="E346" s="17">
        <f t="shared" si="28"/>
        <v>0</v>
      </c>
      <c r="F346" s="18">
        <f t="shared" si="29"/>
        <v>15</v>
      </c>
      <c r="G346" s="20" t="s">
        <v>595</v>
      </c>
      <c r="H346" s="20" t="s">
        <v>393</v>
      </c>
      <c r="I346" s="20"/>
      <c r="J346" s="20"/>
      <c r="K346" s="20"/>
      <c r="T346" s="16"/>
      <c r="U346" s="16">
        <v>15</v>
      </c>
    </row>
    <row r="347" spans="1:15" ht="12.75">
      <c r="A347" s="61"/>
      <c r="B347" s="2">
        <f aca="true" t="shared" si="30" ref="B347:B410">SUM(K347:AW347)</f>
        <v>30</v>
      </c>
      <c r="C347" s="17">
        <f aca="true" t="shared" si="31" ref="C347:C410">COUNT(K347:AW347)</f>
        <v>1</v>
      </c>
      <c r="D347" s="17">
        <f aca="true" t="shared" si="32" ref="D347:D410">IF(COUNT(K347:AW347)&gt;0,LARGE(K347:AW347,1),0)+IF(COUNT(K347:AW347)&gt;1,LARGE(K347:AW347,2),0)+IF(COUNT(K347:AW347)&gt;2,LARGE(K347:AW347,3),0)+IF(COUNT(K347:AW347)&gt;3,LARGE(K347:AW347,4),0)+IF(COUNT(K347:AW347)&gt;4,LARGE(K347:AW347,5),0)+IF(COUNT(K347:AW347)&gt;5,LARGE(K347:AW347,6),0)+IF(COUNT(K347:AW347)&gt;6,LARGE(K347:AW347,7),0)+IF(COUNT(K347:AW347)&gt;7,LARGE(K347:AW347,8),0)+IF(COUNT(K347:AW347)&gt;8,LARGE(K347:AW347,9),0)+IF(COUNT(K347:AW347)&gt;9,LARGE(K347:AW347,10),0)+IF(COUNT(K347:AW347)&gt;10,LARGE(K347:AW347,11),0)+IF(COUNT(K347:AW347)&gt;11,LARGE(K347:AW347,12),0)+IF(COUNT(K347:AW347)&gt;12,LARGE(K347:AW347,13),0)+IF(COUNT(K347:AW347)&gt;13,LARGE(K347:AW347,14),0)</f>
        <v>30</v>
      </c>
      <c r="E347" s="17">
        <f aca="true" t="shared" si="33" ref="E347:E410">IF(COUNT(K347:AW347)&lt;19,IF(COUNT(K347:AW347)&gt;13,(COUNT(K347:AW347)-14),0)*20,100)</f>
        <v>0</v>
      </c>
      <c r="F347" s="18">
        <f aca="true" t="shared" si="34" ref="F347:F410">D347+E347</f>
        <v>30</v>
      </c>
      <c r="G347" s="22" t="s">
        <v>308</v>
      </c>
      <c r="H347" s="22" t="s">
        <v>309</v>
      </c>
      <c r="I347" s="22"/>
      <c r="J347" s="22"/>
      <c r="O347" s="3">
        <v>30</v>
      </c>
    </row>
    <row r="348" spans="1:26" ht="12.75">
      <c r="A348" s="61"/>
      <c r="B348" s="2">
        <f t="shared" si="30"/>
        <v>43</v>
      </c>
      <c r="C348" s="17">
        <f t="shared" si="31"/>
        <v>1</v>
      </c>
      <c r="D348" s="17">
        <f t="shared" si="32"/>
        <v>43</v>
      </c>
      <c r="E348" s="17">
        <f t="shared" si="33"/>
        <v>0</v>
      </c>
      <c r="F348" s="18">
        <f t="shared" si="34"/>
        <v>43</v>
      </c>
      <c r="G348" s="20" t="s">
        <v>674</v>
      </c>
      <c r="H348" s="20" t="s">
        <v>446</v>
      </c>
      <c r="I348" s="20"/>
      <c r="J348" s="20"/>
      <c r="K348" s="20"/>
      <c r="S348" s="16"/>
      <c r="U348" s="16"/>
      <c r="W348" s="16"/>
      <c r="X348" s="16"/>
      <c r="Z348" s="3">
        <v>43</v>
      </c>
    </row>
    <row r="349" spans="1:38" ht="12.75">
      <c r="A349" s="61"/>
      <c r="B349" s="2">
        <f t="shared" si="30"/>
        <v>42</v>
      </c>
      <c r="C349" s="17">
        <f t="shared" si="31"/>
        <v>1</v>
      </c>
      <c r="D349" s="17">
        <f t="shared" si="32"/>
        <v>42</v>
      </c>
      <c r="E349" s="17">
        <f t="shared" si="33"/>
        <v>0</v>
      </c>
      <c r="F349" s="18">
        <f t="shared" si="34"/>
        <v>42</v>
      </c>
      <c r="G349" s="54" t="s">
        <v>764</v>
      </c>
      <c r="H349" s="54" t="s">
        <v>765</v>
      </c>
      <c r="I349" s="54"/>
      <c r="J349" s="54"/>
      <c r="AL349" s="3">
        <v>42</v>
      </c>
    </row>
    <row r="350" spans="2:46" ht="12.75">
      <c r="B350" s="2">
        <f t="shared" si="30"/>
        <v>29</v>
      </c>
      <c r="C350" s="17">
        <f t="shared" si="31"/>
        <v>1</v>
      </c>
      <c r="D350" s="17">
        <f t="shared" si="32"/>
        <v>29</v>
      </c>
      <c r="E350" s="17">
        <f t="shared" si="33"/>
        <v>0</v>
      </c>
      <c r="F350" s="18">
        <f t="shared" si="34"/>
        <v>29</v>
      </c>
      <c r="G350" s="20" t="s">
        <v>837</v>
      </c>
      <c r="H350" s="20" t="s">
        <v>838</v>
      </c>
      <c r="I350" s="20"/>
      <c r="J350" s="20"/>
      <c r="AT350" s="16">
        <v>29</v>
      </c>
    </row>
    <row r="351" spans="1:36" ht="12.75">
      <c r="A351" s="61"/>
      <c r="B351" s="2">
        <f t="shared" si="30"/>
        <v>37</v>
      </c>
      <c r="C351" s="17">
        <f t="shared" si="31"/>
        <v>1</v>
      </c>
      <c r="D351" s="17">
        <f t="shared" si="32"/>
        <v>37</v>
      </c>
      <c r="E351" s="17">
        <f t="shared" si="33"/>
        <v>0</v>
      </c>
      <c r="F351" s="18">
        <f t="shared" si="34"/>
        <v>37</v>
      </c>
      <c r="G351" s="22" t="s">
        <v>300</v>
      </c>
      <c r="H351" s="22" t="s">
        <v>301</v>
      </c>
      <c r="I351" s="22"/>
      <c r="J351" s="22"/>
      <c r="N351" s="16"/>
      <c r="O351" s="3">
        <v>37</v>
      </c>
      <c r="S351" s="16"/>
      <c r="U351" s="16"/>
      <c r="V351" s="16"/>
      <c r="W351" s="16"/>
      <c r="Z351" s="16"/>
      <c r="AD351" s="16"/>
      <c r="AJ351" s="16"/>
    </row>
    <row r="352" spans="1:17" ht="12.75">
      <c r="A352" s="61"/>
      <c r="B352" s="2">
        <f t="shared" si="30"/>
        <v>10</v>
      </c>
      <c r="C352" s="17">
        <f t="shared" si="31"/>
        <v>1</v>
      </c>
      <c r="D352" s="17">
        <f t="shared" si="32"/>
        <v>10</v>
      </c>
      <c r="E352" s="17">
        <f t="shared" si="33"/>
        <v>0</v>
      </c>
      <c r="F352" s="18">
        <f t="shared" si="34"/>
        <v>10</v>
      </c>
      <c r="G352" s="22" t="s">
        <v>468</v>
      </c>
      <c r="H352" s="22" t="s">
        <v>469</v>
      </c>
      <c r="I352" s="22"/>
      <c r="J352" s="22"/>
      <c r="Q352" s="16">
        <v>10</v>
      </c>
    </row>
    <row r="353" spans="1:36" ht="12.75">
      <c r="A353" s="61"/>
      <c r="B353" s="2">
        <f t="shared" si="30"/>
        <v>33</v>
      </c>
      <c r="C353" s="17">
        <f t="shared" si="31"/>
        <v>1</v>
      </c>
      <c r="D353" s="17">
        <f t="shared" si="32"/>
        <v>33</v>
      </c>
      <c r="E353" s="17">
        <f t="shared" si="33"/>
        <v>0</v>
      </c>
      <c r="F353" s="18">
        <f t="shared" si="34"/>
        <v>33</v>
      </c>
      <c r="G353" s="55" t="s">
        <v>759</v>
      </c>
      <c r="H353" s="55" t="s">
        <v>760</v>
      </c>
      <c r="I353" s="55"/>
      <c r="J353" s="55"/>
      <c r="AC353" s="16"/>
      <c r="AE353" s="23"/>
      <c r="AH353" s="16"/>
      <c r="AJ353" s="3">
        <v>33</v>
      </c>
    </row>
    <row r="354" spans="1:19" ht="12.75">
      <c r="A354" s="61"/>
      <c r="B354" s="2">
        <f t="shared" si="30"/>
        <v>24</v>
      </c>
      <c r="C354" s="17">
        <f t="shared" si="31"/>
        <v>1</v>
      </c>
      <c r="D354" s="17">
        <f t="shared" si="32"/>
        <v>24</v>
      </c>
      <c r="E354" s="17">
        <f t="shared" si="33"/>
        <v>0</v>
      </c>
      <c r="F354" s="18">
        <f t="shared" si="34"/>
        <v>24</v>
      </c>
      <c r="G354" s="46" t="s">
        <v>543</v>
      </c>
      <c r="H354" s="44" t="s">
        <v>544</v>
      </c>
      <c r="I354" s="45"/>
      <c r="J354" s="46"/>
      <c r="S354" s="16">
        <v>24</v>
      </c>
    </row>
    <row r="355" spans="1:17" ht="12.75">
      <c r="A355" s="61"/>
      <c r="B355" s="2">
        <f t="shared" si="30"/>
        <v>7</v>
      </c>
      <c r="C355" s="17">
        <f t="shared" si="31"/>
        <v>1</v>
      </c>
      <c r="D355" s="17">
        <f t="shared" si="32"/>
        <v>7</v>
      </c>
      <c r="E355" s="17">
        <f t="shared" si="33"/>
        <v>0</v>
      </c>
      <c r="F355" s="18">
        <f t="shared" si="34"/>
        <v>7</v>
      </c>
      <c r="G355" s="22" t="s">
        <v>472</v>
      </c>
      <c r="H355" s="22" t="s">
        <v>392</v>
      </c>
      <c r="I355" s="22"/>
      <c r="J355" s="22"/>
      <c r="Q355" s="16">
        <v>7</v>
      </c>
    </row>
    <row r="356" spans="1:16" ht="15.75">
      <c r="A356" s="61"/>
      <c r="B356" s="2">
        <f t="shared" si="30"/>
        <v>31</v>
      </c>
      <c r="C356" s="17">
        <f t="shared" si="31"/>
        <v>1</v>
      </c>
      <c r="D356" s="17">
        <f t="shared" si="32"/>
        <v>31</v>
      </c>
      <c r="E356" s="17">
        <f t="shared" si="33"/>
        <v>0</v>
      </c>
      <c r="F356" s="18">
        <f t="shared" si="34"/>
        <v>31</v>
      </c>
      <c r="G356" s="20" t="s">
        <v>378</v>
      </c>
      <c r="H356" s="43" t="s">
        <v>379</v>
      </c>
      <c r="I356" s="43"/>
      <c r="J356" s="43"/>
      <c r="P356" s="3">
        <v>31</v>
      </c>
    </row>
    <row r="357" spans="1:13" ht="12.75">
      <c r="A357" s="61"/>
      <c r="B357" s="2">
        <f t="shared" si="30"/>
        <v>33</v>
      </c>
      <c r="C357" s="17">
        <f t="shared" si="31"/>
        <v>1</v>
      </c>
      <c r="D357" s="17">
        <f t="shared" si="32"/>
        <v>33</v>
      </c>
      <c r="E357" s="17">
        <f t="shared" si="33"/>
        <v>0</v>
      </c>
      <c r="F357" s="18">
        <f t="shared" si="34"/>
        <v>33</v>
      </c>
      <c r="G357" s="22" t="s">
        <v>259</v>
      </c>
      <c r="H357" s="22" t="s">
        <v>218</v>
      </c>
      <c r="I357" s="31"/>
      <c r="J357" s="22"/>
      <c r="M357" s="3">
        <v>33</v>
      </c>
    </row>
    <row r="358" spans="1:17" ht="12.75">
      <c r="A358" s="61"/>
      <c r="B358" s="2">
        <f t="shared" si="30"/>
        <v>28</v>
      </c>
      <c r="C358" s="17">
        <f t="shared" si="31"/>
        <v>1</v>
      </c>
      <c r="D358" s="17">
        <f t="shared" si="32"/>
        <v>28</v>
      </c>
      <c r="E358" s="17">
        <f t="shared" si="33"/>
        <v>0</v>
      </c>
      <c r="F358" s="18">
        <f t="shared" si="34"/>
        <v>28</v>
      </c>
      <c r="G358" s="22" t="s">
        <v>451</v>
      </c>
      <c r="H358" s="22" t="s">
        <v>452</v>
      </c>
      <c r="I358" s="22"/>
      <c r="J358" s="22"/>
      <c r="Q358" s="16">
        <v>28</v>
      </c>
    </row>
    <row r="359" spans="1:43" ht="12.75">
      <c r="A359" s="61"/>
      <c r="B359" s="2">
        <f t="shared" si="30"/>
        <v>37</v>
      </c>
      <c r="C359" s="17">
        <f t="shared" si="31"/>
        <v>1</v>
      </c>
      <c r="D359" s="17">
        <f t="shared" si="32"/>
        <v>37</v>
      </c>
      <c r="E359" s="17">
        <f t="shared" si="33"/>
        <v>0</v>
      </c>
      <c r="F359" s="18">
        <f t="shared" si="34"/>
        <v>37</v>
      </c>
      <c r="G359" s="20" t="s">
        <v>196</v>
      </c>
      <c r="H359" s="22" t="s">
        <v>79</v>
      </c>
      <c r="I359" s="31"/>
      <c r="J359" s="22"/>
      <c r="M359" s="3">
        <v>37</v>
      </c>
      <c r="P359" s="16"/>
      <c r="Q359" s="16"/>
      <c r="R359" s="16"/>
      <c r="U359" s="16"/>
      <c r="AQ359" s="23"/>
    </row>
    <row r="360" spans="1:16" ht="15.75">
      <c r="A360" s="61"/>
      <c r="B360" s="2">
        <f t="shared" si="30"/>
        <v>32</v>
      </c>
      <c r="C360" s="17">
        <f t="shared" si="31"/>
        <v>1</v>
      </c>
      <c r="D360" s="17">
        <f t="shared" si="32"/>
        <v>32</v>
      </c>
      <c r="E360" s="17">
        <f t="shared" si="33"/>
        <v>0</v>
      </c>
      <c r="F360" s="18">
        <f t="shared" si="34"/>
        <v>32</v>
      </c>
      <c r="G360" s="20" t="s">
        <v>377</v>
      </c>
      <c r="H360" s="43" t="s">
        <v>73</v>
      </c>
      <c r="I360" s="43"/>
      <c r="J360" s="43"/>
      <c r="P360" s="3">
        <v>32</v>
      </c>
    </row>
    <row r="361" spans="1:36" ht="12.75">
      <c r="A361" s="61"/>
      <c r="B361" s="2">
        <f t="shared" si="30"/>
        <v>37</v>
      </c>
      <c r="C361" s="17">
        <f t="shared" si="31"/>
        <v>1</v>
      </c>
      <c r="D361" s="17">
        <f t="shared" si="32"/>
        <v>37</v>
      </c>
      <c r="E361" s="17">
        <f t="shared" si="33"/>
        <v>0</v>
      </c>
      <c r="F361" s="18">
        <f t="shared" si="34"/>
        <v>37</v>
      </c>
      <c r="G361" s="55" t="s">
        <v>757</v>
      </c>
      <c r="H361" s="55" t="s">
        <v>604</v>
      </c>
      <c r="I361" s="55"/>
      <c r="J361" s="55"/>
      <c r="AJ361" s="3">
        <v>37</v>
      </c>
    </row>
    <row r="362" spans="1:23" ht="12.75">
      <c r="A362" s="61"/>
      <c r="B362" s="2">
        <f t="shared" si="30"/>
        <v>38</v>
      </c>
      <c r="C362" s="17">
        <f t="shared" si="31"/>
        <v>1</v>
      </c>
      <c r="D362" s="17">
        <f t="shared" si="32"/>
        <v>38</v>
      </c>
      <c r="E362" s="17">
        <f t="shared" si="33"/>
        <v>0</v>
      </c>
      <c r="F362" s="18">
        <f t="shared" si="34"/>
        <v>38</v>
      </c>
      <c r="G362" s="53" t="s">
        <v>611</v>
      </c>
      <c r="H362" s="53" t="s">
        <v>71</v>
      </c>
      <c r="I362" s="53"/>
      <c r="J362" s="20"/>
      <c r="K362" s="20"/>
      <c r="U362" s="16"/>
      <c r="W362" s="3">
        <v>38</v>
      </c>
    </row>
    <row r="363" spans="1:28" ht="12.75">
      <c r="A363" s="61"/>
      <c r="B363" s="2">
        <f t="shared" si="30"/>
        <v>45</v>
      </c>
      <c r="C363" s="17">
        <f t="shared" si="31"/>
        <v>1</v>
      </c>
      <c r="D363" s="17">
        <f t="shared" si="32"/>
        <v>45</v>
      </c>
      <c r="E363" s="17">
        <f t="shared" si="33"/>
        <v>0</v>
      </c>
      <c r="F363" s="18">
        <f t="shared" si="34"/>
        <v>45</v>
      </c>
      <c r="G363" s="22" t="s">
        <v>681</v>
      </c>
      <c r="H363" s="22" t="s">
        <v>167</v>
      </c>
      <c r="I363" s="22"/>
      <c r="J363" s="22"/>
      <c r="Z363" s="16"/>
      <c r="AA363" s="16"/>
      <c r="AB363" s="16">
        <v>45</v>
      </c>
    </row>
    <row r="364" spans="1:44" ht="12.75">
      <c r="A364" s="61"/>
      <c r="B364" s="2">
        <f t="shared" si="30"/>
        <v>49</v>
      </c>
      <c r="C364" s="17">
        <f t="shared" si="31"/>
        <v>1</v>
      </c>
      <c r="D364" s="17">
        <f t="shared" si="32"/>
        <v>49</v>
      </c>
      <c r="E364" s="17">
        <f t="shared" si="33"/>
        <v>0</v>
      </c>
      <c r="F364" s="18">
        <f t="shared" si="34"/>
        <v>49</v>
      </c>
      <c r="G364" s="34" t="s">
        <v>126</v>
      </c>
      <c r="H364" s="34" t="s">
        <v>87</v>
      </c>
      <c r="I364" s="35"/>
      <c r="J364" s="34"/>
      <c r="L364" s="23">
        <v>49</v>
      </c>
      <c r="Z364" s="16"/>
      <c r="AJ364" s="16"/>
      <c r="AR364" s="16"/>
    </row>
    <row r="365" spans="1:19" ht="12.75">
      <c r="A365" s="61"/>
      <c r="B365" s="2">
        <f t="shared" si="30"/>
        <v>49</v>
      </c>
      <c r="C365" s="17">
        <f t="shared" si="31"/>
        <v>1</v>
      </c>
      <c r="D365" s="17">
        <f t="shared" si="32"/>
        <v>49</v>
      </c>
      <c r="E365" s="17">
        <f t="shared" si="33"/>
        <v>0</v>
      </c>
      <c r="F365" s="18">
        <f t="shared" si="34"/>
        <v>49</v>
      </c>
      <c r="G365" s="46" t="s">
        <v>511</v>
      </c>
      <c r="H365" s="44" t="s">
        <v>512</v>
      </c>
      <c r="I365" s="45"/>
      <c r="J365" s="46"/>
      <c r="S365" s="16">
        <v>49</v>
      </c>
    </row>
    <row r="366" spans="1:17" ht="12.75">
      <c r="A366" s="61"/>
      <c r="B366" s="2">
        <f t="shared" si="30"/>
        <v>41</v>
      </c>
      <c r="C366" s="17">
        <f t="shared" si="31"/>
        <v>1</v>
      </c>
      <c r="D366" s="17">
        <f t="shared" si="32"/>
        <v>41</v>
      </c>
      <c r="E366" s="17">
        <f t="shared" si="33"/>
        <v>0</v>
      </c>
      <c r="F366" s="18">
        <f t="shared" si="34"/>
        <v>41</v>
      </c>
      <c r="G366" s="22" t="s">
        <v>397</v>
      </c>
      <c r="H366" s="22" t="s">
        <v>398</v>
      </c>
      <c r="I366" s="22"/>
      <c r="J366" s="22"/>
      <c r="Q366" s="3">
        <v>41</v>
      </c>
    </row>
    <row r="367" spans="1:36" ht="12.75">
      <c r="A367" s="61"/>
      <c r="B367" s="2">
        <f t="shared" si="30"/>
        <v>45</v>
      </c>
      <c r="C367" s="17">
        <f t="shared" si="31"/>
        <v>1</v>
      </c>
      <c r="D367" s="17">
        <f t="shared" si="32"/>
        <v>45</v>
      </c>
      <c r="E367" s="17">
        <f t="shared" si="33"/>
        <v>0</v>
      </c>
      <c r="F367" s="18">
        <f t="shared" si="34"/>
        <v>45</v>
      </c>
      <c r="G367" s="55" t="s">
        <v>751</v>
      </c>
      <c r="H367" s="55" t="s">
        <v>752</v>
      </c>
      <c r="I367" s="55"/>
      <c r="J367" s="55"/>
      <c r="AJ367" s="3">
        <v>45</v>
      </c>
    </row>
    <row r="368" spans="1:12" ht="12.75">
      <c r="A368" s="61"/>
      <c r="B368" s="2">
        <f t="shared" si="30"/>
        <v>46</v>
      </c>
      <c r="C368" s="17">
        <f t="shared" si="31"/>
        <v>1</v>
      </c>
      <c r="D368" s="17">
        <f t="shared" si="32"/>
        <v>46</v>
      </c>
      <c r="E368" s="17">
        <f t="shared" si="33"/>
        <v>0</v>
      </c>
      <c r="F368" s="18">
        <f t="shared" si="34"/>
        <v>46</v>
      </c>
      <c r="G368" s="36" t="s">
        <v>69</v>
      </c>
      <c r="H368" s="36" t="s">
        <v>70</v>
      </c>
      <c r="I368" s="37"/>
      <c r="J368" s="36"/>
      <c r="L368" s="23">
        <v>46</v>
      </c>
    </row>
    <row r="369" spans="1:24" ht="12.75">
      <c r="A369" s="61"/>
      <c r="B369" s="2">
        <f t="shared" si="30"/>
        <v>46</v>
      </c>
      <c r="C369" s="17">
        <f t="shared" si="31"/>
        <v>1</v>
      </c>
      <c r="D369" s="17">
        <f t="shared" si="32"/>
        <v>46</v>
      </c>
      <c r="E369" s="17">
        <f t="shared" si="33"/>
        <v>0</v>
      </c>
      <c r="F369" s="18">
        <f t="shared" si="34"/>
        <v>46</v>
      </c>
      <c r="G369" s="54" t="s">
        <v>654</v>
      </c>
      <c r="H369" s="54" t="s">
        <v>655</v>
      </c>
      <c r="I369" s="20"/>
      <c r="J369" s="54"/>
      <c r="X369" s="3">
        <v>46</v>
      </c>
    </row>
    <row r="370" spans="1:32" ht="12.75">
      <c r="A370" s="61"/>
      <c r="B370" s="3">
        <f t="shared" si="30"/>
        <v>48</v>
      </c>
      <c r="C370" s="17">
        <f t="shared" si="31"/>
        <v>1</v>
      </c>
      <c r="D370" s="17">
        <f t="shared" si="32"/>
        <v>48</v>
      </c>
      <c r="E370" s="17">
        <f t="shared" si="33"/>
        <v>0</v>
      </c>
      <c r="F370" s="18">
        <f t="shared" si="34"/>
        <v>48</v>
      </c>
      <c r="G370" s="22" t="s">
        <v>700</v>
      </c>
      <c r="H370" s="22" t="s">
        <v>701</v>
      </c>
      <c r="I370" s="22"/>
      <c r="J370" s="22"/>
      <c r="AF370" s="23">
        <v>48</v>
      </c>
    </row>
    <row r="371" spans="1:19" ht="12.75">
      <c r="A371" s="61"/>
      <c r="B371" s="2">
        <f t="shared" si="30"/>
        <v>14</v>
      </c>
      <c r="C371" s="17">
        <f t="shared" si="31"/>
        <v>1</v>
      </c>
      <c r="D371" s="17">
        <f t="shared" si="32"/>
        <v>14</v>
      </c>
      <c r="E371" s="17">
        <f t="shared" si="33"/>
        <v>0</v>
      </c>
      <c r="F371" s="18">
        <f t="shared" si="34"/>
        <v>14</v>
      </c>
      <c r="G371" s="46" t="s">
        <v>558</v>
      </c>
      <c r="H371" s="44" t="s">
        <v>559</v>
      </c>
      <c r="I371" s="45"/>
      <c r="J371" s="46"/>
      <c r="S371" s="16">
        <v>14</v>
      </c>
    </row>
    <row r="372" spans="1:31" ht="12.75">
      <c r="A372" s="61"/>
      <c r="B372" s="2">
        <f t="shared" si="30"/>
        <v>37</v>
      </c>
      <c r="C372" s="17">
        <f t="shared" si="31"/>
        <v>1</v>
      </c>
      <c r="D372" s="17">
        <f t="shared" si="32"/>
        <v>37</v>
      </c>
      <c r="E372" s="17">
        <f t="shared" si="33"/>
        <v>0</v>
      </c>
      <c r="F372" s="18">
        <f t="shared" si="34"/>
        <v>37</v>
      </c>
      <c r="G372" s="20" t="s">
        <v>697</v>
      </c>
      <c r="H372" s="22" t="s">
        <v>194</v>
      </c>
      <c r="I372" s="22"/>
      <c r="J372" s="22"/>
      <c r="AC372" s="16"/>
      <c r="AE372" s="23">
        <v>37</v>
      </c>
    </row>
    <row r="373" spans="1:36" ht="12.75">
      <c r="A373" s="61"/>
      <c r="B373" s="2">
        <f t="shared" si="30"/>
        <v>33</v>
      </c>
      <c r="C373" s="17">
        <f t="shared" si="31"/>
        <v>1</v>
      </c>
      <c r="D373" s="17">
        <f t="shared" si="32"/>
        <v>33</v>
      </c>
      <c r="E373" s="17">
        <f t="shared" si="33"/>
        <v>0</v>
      </c>
      <c r="F373" s="18">
        <f t="shared" si="34"/>
        <v>33</v>
      </c>
      <c r="G373" s="33" t="s">
        <v>61</v>
      </c>
      <c r="H373" s="36" t="s">
        <v>62</v>
      </c>
      <c r="I373" s="37"/>
      <c r="J373" s="36"/>
      <c r="L373" s="16">
        <v>33</v>
      </c>
      <c r="P373" s="16"/>
      <c r="R373" s="16"/>
      <c r="AJ373" s="16"/>
    </row>
    <row r="374" spans="1:24" ht="12.75">
      <c r="A374" s="61"/>
      <c r="B374" s="2">
        <f t="shared" si="30"/>
        <v>23</v>
      </c>
      <c r="C374" s="17">
        <f t="shared" si="31"/>
        <v>1</v>
      </c>
      <c r="D374" s="17">
        <f t="shared" si="32"/>
        <v>23</v>
      </c>
      <c r="E374" s="17">
        <f t="shared" si="33"/>
        <v>0</v>
      </c>
      <c r="F374" s="18">
        <f t="shared" si="34"/>
        <v>23</v>
      </c>
      <c r="G374" s="54" t="s">
        <v>651</v>
      </c>
      <c r="H374" s="54" t="s">
        <v>422</v>
      </c>
      <c r="I374" s="20"/>
      <c r="J374" s="54"/>
      <c r="X374" s="16">
        <v>23</v>
      </c>
    </row>
    <row r="375" spans="1:37" ht="12.75">
      <c r="A375" s="61"/>
      <c r="B375" s="2">
        <f t="shared" si="30"/>
        <v>12</v>
      </c>
      <c r="C375" s="17">
        <f t="shared" si="31"/>
        <v>1</v>
      </c>
      <c r="D375" s="17">
        <f t="shared" si="32"/>
        <v>12</v>
      </c>
      <c r="E375" s="17">
        <f t="shared" si="33"/>
        <v>0</v>
      </c>
      <c r="F375" s="18">
        <f t="shared" si="34"/>
        <v>12</v>
      </c>
      <c r="G375" s="22" t="s">
        <v>745</v>
      </c>
      <c r="H375" s="20" t="s">
        <v>316</v>
      </c>
      <c r="I375" s="31"/>
      <c r="J375" s="22"/>
      <c r="AK375" s="3">
        <v>12</v>
      </c>
    </row>
    <row r="376" spans="2:46" ht="12.75">
      <c r="B376" s="2">
        <f t="shared" si="30"/>
        <v>38</v>
      </c>
      <c r="C376" s="17">
        <f t="shared" si="31"/>
        <v>1</v>
      </c>
      <c r="D376" s="17">
        <f t="shared" si="32"/>
        <v>38</v>
      </c>
      <c r="E376" s="17">
        <f t="shared" si="33"/>
        <v>0</v>
      </c>
      <c r="F376" s="18">
        <f t="shared" si="34"/>
        <v>38</v>
      </c>
      <c r="G376" s="20" t="s">
        <v>834</v>
      </c>
      <c r="H376" s="20" t="s">
        <v>297</v>
      </c>
      <c r="I376" s="20"/>
      <c r="J376" s="20"/>
      <c r="AS376" s="16"/>
      <c r="AT376" s="16">
        <v>38</v>
      </c>
    </row>
    <row r="377" spans="1:19" ht="12.75">
      <c r="A377" s="61"/>
      <c r="B377" s="2">
        <f t="shared" si="30"/>
        <v>39</v>
      </c>
      <c r="C377" s="17">
        <f t="shared" si="31"/>
        <v>1</v>
      </c>
      <c r="D377" s="17">
        <f t="shared" si="32"/>
        <v>39</v>
      </c>
      <c r="E377" s="17">
        <f t="shared" si="33"/>
        <v>0</v>
      </c>
      <c r="F377" s="18">
        <f t="shared" si="34"/>
        <v>39</v>
      </c>
      <c r="G377" s="46" t="s">
        <v>509</v>
      </c>
      <c r="H377" s="44" t="s">
        <v>502</v>
      </c>
      <c r="I377" s="45"/>
      <c r="J377" s="46"/>
      <c r="Q377" s="16"/>
      <c r="R377" s="16"/>
      <c r="S377" s="3">
        <v>39</v>
      </c>
    </row>
    <row r="378" spans="1:17" ht="12.75">
      <c r="A378" s="61"/>
      <c r="B378" s="2">
        <f t="shared" si="30"/>
        <v>22</v>
      </c>
      <c r="C378" s="17">
        <f t="shared" si="31"/>
        <v>1</v>
      </c>
      <c r="D378" s="17">
        <f t="shared" si="32"/>
        <v>22</v>
      </c>
      <c r="E378" s="17">
        <f t="shared" si="33"/>
        <v>0</v>
      </c>
      <c r="F378" s="18">
        <f t="shared" si="34"/>
        <v>22</v>
      </c>
      <c r="G378" s="22" t="s">
        <v>457</v>
      </c>
      <c r="H378" s="22" t="s">
        <v>458</v>
      </c>
      <c r="I378" s="22"/>
      <c r="J378" s="22"/>
      <c r="Q378" s="16">
        <v>22</v>
      </c>
    </row>
    <row r="379" spans="1:19" ht="12.75">
      <c r="A379" s="61"/>
      <c r="B379" s="2">
        <f t="shared" si="30"/>
        <v>30</v>
      </c>
      <c r="C379" s="17">
        <f t="shared" si="31"/>
        <v>1</v>
      </c>
      <c r="D379" s="17">
        <f t="shared" si="32"/>
        <v>30</v>
      </c>
      <c r="E379" s="17">
        <f t="shared" si="33"/>
        <v>0</v>
      </c>
      <c r="F379" s="18">
        <f t="shared" si="34"/>
        <v>30</v>
      </c>
      <c r="G379" s="46" t="s">
        <v>533</v>
      </c>
      <c r="H379" s="44" t="s">
        <v>534</v>
      </c>
      <c r="I379" s="45"/>
      <c r="J379" s="46"/>
      <c r="S379" s="16">
        <v>30</v>
      </c>
    </row>
    <row r="380" spans="1:17" ht="12.75">
      <c r="A380" s="61"/>
      <c r="B380" s="2">
        <f t="shared" si="30"/>
        <v>48</v>
      </c>
      <c r="C380" s="17">
        <f t="shared" si="31"/>
        <v>1</v>
      </c>
      <c r="D380" s="17">
        <f t="shared" si="32"/>
        <v>48</v>
      </c>
      <c r="E380" s="17">
        <f t="shared" si="33"/>
        <v>0</v>
      </c>
      <c r="F380" s="18">
        <f t="shared" si="34"/>
        <v>48</v>
      </c>
      <c r="G380" s="22" t="s">
        <v>394</v>
      </c>
      <c r="H380" s="22" t="s">
        <v>395</v>
      </c>
      <c r="I380" s="22"/>
      <c r="J380" s="22"/>
      <c r="Q380" s="3">
        <v>48</v>
      </c>
    </row>
    <row r="381" spans="1:17" ht="13.5" customHeight="1">
      <c r="A381" s="61"/>
      <c r="B381" s="2">
        <f t="shared" si="30"/>
        <v>6</v>
      </c>
      <c r="C381" s="17">
        <f t="shared" si="31"/>
        <v>1</v>
      </c>
      <c r="D381" s="17">
        <f t="shared" si="32"/>
        <v>6</v>
      </c>
      <c r="E381" s="17">
        <f t="shared" si="33"/>
        <v>0</v>
      </c>
      <c r="F381" s="18">
        <f t="shared" si="34"/>
        <v>6</v>
      </c>
      <c r="G381" s="22" t="s">
        <v>473</v>
      </c>
      <c r="H381" s="22" t="s">
        <v>216</v>
      </c>
      <c r="I381" s="22"/>
      <c r="J381" s="22"/>
      <c r="Q381" s="16">
        <v>6</v>
      </c>
    </row>
    <row r="382" spans="1:21" ht="13.5" customHeight="1">
      <c r="A382" s="61"/>
      <c r="B382" s="2">
        <f t="shared" si="30"/>
        <v>19</v>
      </c>
      <c r="C382" s="17">
        <f t="shared" si="31"/>
        <v>1</v>
      </c>
      <c r="D382" s="17">
        <f t="shared" si="32"/>
        <v>19</v>
      </c>
      <c r="E382" s="17">
        <f t="shared" si="33"/>
        <v>0</v>
      </c>
      <c r="F382" s="18">
        <f t="shared" si="34"/>
        <v>19</v>
      </c>
      <c r="G382" s="20" t="s">
        <v>592</v>
      </c>
      <c r="H382" s="20" t="s">
        <v>593</v>
      </c>
      <c r="I382" s="20"/>
      <c r="J382" s="20"/>
      <c r="K382" s="20"/>
      <c r="S382" s="16"/>
      <c r="U382" s="16">
        <v>19</v>
      </c>
    </row>
    <row r="383" spans="1:23" ht="13.5" customHeight="1">
      <c r="A383" s="61"/>
      <c r="B383" s="2">
        <f t="shared" si="30"/>
        <v>42</v>
      </c>
      <c r="C383" s="17">
        <f t="shared" si="31"/>
        <v>1</v>
      </c>
      <c r="D383" s="17">
        <f t="shared" si="32"/>
        <v>42</v>
      </c>
      <c r="E383" s="17">
        <f t="shared" si="33"/>
        <v>0</v>
      </c>
      <c r="F383" s="18">
        <f t="shared" si="34"/>
        <v>42</v>
      </c>
      <c r="G383" s="53" t="s">
        <v>372</v>
      </c>
      <c r="H383" s="53" t="s">
        <v>53</v>
      </c>
      <c r="I383" s="53"/>
      <c r="W383" s="3">
        <v>42</v>
      </c>
    </row>
    <row r="384" spans="1:16" ht="13.5" customHeight="1">
      <c r="A384" s="61"/>
      <c r="B384" s="2">
        <f t="shared" si="30"/>
        <v>36</v>
      </c>
      <c r="C384" s="17">
        <f t="shared" si="31"/>
        <v>1</v>
      </c>
      <c r="D384" s="17">
        <f t="shared" si="32"/>
        <v>36</v>
      </c>
      <c r="E384" s="17">
        <f t="shared" si="33"/>
        <v>0</v>
      </c>
      <c r="F384" s="18">
        <f t="shared" si="34"/>
        <v>36</v>
      </c>
      <c r="G384" s="20" t="s">
        <v>372</v>
      </c>
      <c r="H384" s="43" t="s">
        <v>373</v>
      </c>
      <c r="I384" s="43"/>
      <c r="J384" s="43"/>
      <c r="P384" s="3">
        <v>36</v>
      </c>
    </row>
    <row r="385" spans="1:39" ht="13.5" customHeight="1">
      <c r="A385" s="61"/>
      <c r="B385" s="2">
        <f t="shared" si="30"/>
        <v>34</v>
      </c>
      <c r="C385" s="17">
        <f t="shared" si="31"/>
        <v>1</v>
      </c>
      <c r="D385" s="17">
        <f t="shared" si="32"/>
        <v>34</v>
      </c>
      <c r="E385" s="17">
        <f t="shared" si="33"/>
        <v>0</v>
      </c>
      <c r="F385" s="18">
        <f t="shared" si="34"/>
        <v>34</v>
      </c>
      <c r="G385" s="20" t="s">
        <v>792</v>
      </c>
      <c r="H385" s="20" t="s">
        <v>301</v>
      </c>
      <c r="I385" s="60"/>
      <c r="J385" s="20"/>
      <c r="AM385" s="3">
        <v>34</v>
      </c>
    </row>
    <row r="386" spans="1:29" ht="13.5" customHeight="1">
      <c r="A386" s="61"/>
      <c r="B386" s="2">
        <f t="shared" si="30"/>
        <v>33</v>
      </c>
      <c r="C386" s="17">
        <f t="shared" si="31"/>
        <v>1</v>
      </c>
      <c r="D386" s="17">
        <f t="shared" si="32"/>
        <v>33</v>
      </c>
      <c r="E386" s="17">
        <f t="shared" si="33"/>
        <v>0</v>
      </c>
      <c r="F386" s="18">
        <f t="shared" si="34"/>
        <v>33</v>
      </c>
      <c r="G386" s="22" t="s">
        <v>465</v>
      </c>
      <c r="H386" s="22" t="s">
        <v>151</v>
      </c>
      <c r="I386" s="22"/>
      <c r="J386" s="22"/>
      <c r="AC386" s="16">
        <v>33</v>
      </c>
    </row>
    <row r="387" spans="1:17" ht="13.5" customHeight="1">
      <c r="A387" s="61"/>
      <c r="B387" s="2">
        <f t="shared" si="30"/>
        <v>14</v>
      </c>
      <c r="C387" s="17">
        <f t="shared" si="31"/>
        <v>1</v>
      </c>
      <c r="D387" s="17">
        <f t="shared" si="32"/>
        <v>14</v>
      </c>
      <c r="E387" s="17">
        <f t="shared" si="33"/>
        <v>0</v>
      </c>
      <c r="F387" s="18">
        <f t="shared" si="34"/>
        <v>14</v>
      </c>
      <c r="G387" s="22" t="s">
        <v>465</v>
      </c>
      <c r="H387" s="22" t="s">
        <v>223</v>
      </c>
      <c r="I387" s="22"/>
      <c r="J387" s="22"/>
      <c r="Q387" s="16">
        <v>14</v>
      </c>
    </row>
    <row r="388" spans="2:46" ht="13.5" customHeight="1">
      <c r="B388" s="2">
        <f t="shared" si="30"/>
        <v>48</v>
      </c>
      <c r="C388" s="17">
        <f t="shared" si="31"/>
        <v>1</v>
      </c>
      <c r="D388" s="17">
        <f t="shared" si="32"/>
        <v>48</v>
      </c>
      <c r="E388" s="17">
        <f t="shared" si="33"/>
        <v>0</v>
      </c>
      <c r="F388" s="18">
        <f t="shared" si="34"/>
        <v>48</v>
      </c>
      <c r="G388" s="20" t="s">
        <v>465</v>
      </c>
      <c r="H388" s="20" t="s">
        <v>311</v>
      </c>
      <c r="I388" s="20"/>
      <c r="J388" s="20"/>
      <c r="AO388" s="16"/>
      <c r="AT388" s="3">
        <v>48</v>
      </c>
    </row>
    <row r="389" spans="1:17" ht="13.5" customHeight="1">
      <c r="A389" s="61"/>
      <c r="B389" s="2">
        <f t="shared" si="30"/>
        <v>35</v>
      </c>
      <c r="C389" s="17">
        <f t="shared" si="31"/>
        <v>1</v>
      </c>
      <c r="D389" s="17">
        <f t="shared" si="32"/>
        <v>35</v>
      </c>
      <c r="E389" s="17">
        <f t="shared" si="33"/>
        <v>0</v>
      </c>
      <c r="F389" s="18">
        <f t="shared" si="34"/>
        <v>35</v>
      </c>
      <c r="G389" s="22" t="s">
        <v>443</v>
      </c>
      <c r="H389" s="22" t="s">
        <v>444</v>
      </c>
      <c r="I389" s="22"/>
      <c r="J389" s="22"/>
      <c r="Q389" s="16">
        <v>35</v>
      </c>
    </row>
    <row r="390" spans="1:37" ht="13.5" customHeight="1">
      <c r="A390" s="61"/>
      <c r="B390" s="2">
        <f t="shared" si="30"/>
        <v>37</v>
      </c>
      <c r="C390" s="17">
        <f t="shared" si="31"/>
        <v>1</v>
      </c>
      <c r="D390" s="17">
        <f t="shared" si="32"/>
        <v>37</v>
      </c>
      <c r="E390" s="17">
        <f t="shared" si="33"/>
        <v>0</v>
      </c>
      <c r="F390" s="18">
        <f t="shared" si="34"/>
        <v>37</v>
      </c>
      <c r="G390" s="22" t="s">
        <v>734</v>
      </c>
      <c r="H390" s="20" t="s">
        <v>498</v>
      </c>
      <c r="I390" s="31"/>
      <c r="J390" s="22"/>
      <c r="AE390" s="23"/>
      <c r="AG390" s="16"/>
      <c r="AI390" s="16"/>
      <c r="AK390" s="3">
        <v>37</v>
      </c>
    </row>
    <row r="391" spans="1:35" ht="13.5" customHeight="1">
      <c r="A391" s="61"/>
      <c r="B391" s="3">
        <f t="shared" si="30"/>
        <v>43</v>
      </c>
      <c r="C391" s="17">
        <f t="shared" si="31"/>
        <v>1</v>
      </c>
      <c r="D391" s="17">
        <f t="shared" si="32"/>
        <v>43</v>
      </c>
      <c r="E391" s="17">
        <f t="shared" si="33"/>
        <v>0</v>
      </c>
      <c r="F391" s="18">
        <f t="shared" si="34"/>
        <v>43</v>
      </c>
      <c r="G391" s="54" t="s">
        <v>716</v>
      </c>
      <c r="H391" s="54" t="s">
        <v>256</v>
      </c>
      <c r="I391" s="31"/>
      <c r="J391" s="54"/>
      <c r="AF391" s="16"/>
      <c r="AI391" s="3">
        <v>43</v>
      </c>
    </row>
    <row r="392" spans="1:16" ht="13.5" customHeight="1">
      <c r="A392" s="61"/>
      <c r="B392" s="2">
        <f t="shared" si="30"/>
        <v>47</v>
      </c>
      <c r="C392" s="17">
        <f t="shared" si="31"/>
        <v>1</v>
      </c>
      <c r="D392" s="17">
        <f t="shared" si="32"/>
        <v>47</v>
      </c>
      <c r="E392" s="17">
        <f t="shared" si="33"/>
        <v>0</v>
      </c>
      <c r="F392" s="18">
        <f t="shared" si="34"/>
        <v>47</v>
      </c>
      <c r="G392" s="40" t="s">
        <v>95</v>
      </c>
      <c r="H392" s="40" t="s">
        <v>272</v>
      </c>
      <c r="I392" s="41"/>
      <c r="J392" s="40"/>
      <c r="L392" s="23"/>
      <c r="N392" s="16">
        <v>47</v>
      </c>
      <c r="P392" s="16"/>
    </row>
    <row r="393" spans="1:22" ht="13.5" customHeight="1">
      <c r="A393" s="61"/>
      <c r="B393" s="2">
        <f t="shared" si="30"/>
        <v>46</v>
      </c>
      <c r="C393" s="17">
        <f t="shared" si="31"/>
        <v>1</v>
      </c>
      <c r="D393" s="17">
        <f t="shared" si="32"/>
        <v>46</v>
      </c>
      <c r="E393" s="17">
        <f t="shared" si="33"/>
        <v>0</v>
      </c>
      <c r="F393" s="18">
        <f t="shared" si="34"/>
        <v>46</v>
      </c>
      <c r="G393" s="20" t="s">
        <v>95</v>
      </c>
      <c r="H393" s="20" t="s">
        <v>49</v>
      </c>
      <c r="I393" s="20"/>
      <c r="J393" s="20"/>
      <c r="K393" s="20"/>
      <c r="S393" s="16"/>
      <c r="U393" s="16"/>
      <c r="V393" s="3">
        <v>46</v>
      </c>
    </row>
    <row r="394" spans="1:25" ht="13.5" customHeight="1">
      <c r="A394" s="61"/>
      <c r="B394" s="2">
        <f t="shared" si="30"/>
        <v>45</v>
      </c>
      <c r="C394" s="17">
        <f t="shared" si="31"/>
        <v>1</v>
      </c>
      <c r="D394" s="17">
        <f t="shared" si="32"/>
        <v>45</v>
      </c>
      <c r="E394" s="17">
        <f t="shared" si="33"/>
        <v>0</v>
      </c>
      <c r="F394" s="18">
        <f t="shared" si="34"/>
        <v>45</v>
      </c>
      <c r="G394" s="36" t="s">
        <v>95</v>
      </c>
      <c r="H394" s="36" t="s">
        <v>71</v>
      </c>
      <c r="I394" s="37"/>
      <c r="J394" s="36"/>
      <c r="L394" s="23">
        <v>45</v>
      </c>
      <c r="U394" s="29"/>
      <c r="V394" s="16"/>
      <c r="Y394" s="16"/>
    </row>
    <row r="395" spans="1:17" ht="13.5" customHeight="1">
      <c r="A395" s="61"/>
      <c r="B395" s="2">
        <f t="shared" si="30"/>
        <v>34</v>
      </c>
      <c r="C395" s="17">
        <f t="shared" si="31"/>
        <v>1</v>
      </c>
      <c r="D395" s="17">
        <f t="shared" si="32"/>
        <v>34</v>
      </c>
      <c r="E395" s="17">
        <f t="shared" si="33"/>
        <v>0</v>
      </c>
      <c r="F395" s="18">
        <f t="shared" si="34"/>
        <v>34</v>
      </c>
      <c r="G395" s="22" t="s">
        <v>445</v>
      </c>
      <c r="H395" s="22" t="s">
        <v>446</v>
      </c>
      <c r="I395" s="22"/>
      <c r="J395" s="22"/>
      <c r="Q395" s="16">
        <v>34</v>
      </c>
    </row>
    <row r="396" spans="1:25" ht="13.5" customHeight="1">
      <c r="A396" s="61"/>
      <c r="B396" s="2">
        <f t="shared" si="30"/>
        <v>47</v>
      </c>
      <c r="C396" s="17">
        <f t="shared" si="31"/>
        <v>1</v>
      </c>
      <c r="D396" s="17">
        <f t="shared" si="32"/>
        <v>47</v>
      </c>
      <c r="E396" s="17">
        <f t="shared" si="33"/>
        <v>0</v>
      </c>
      <c r="F396" s="18">
        <f t="shared" si="34"/>
        <v>47</v>
      </c>
      <c r="G396" s="33" t="s">
        <v>54</v>
      </c>
      <c r="H396" s="34" t="s">
        <v>49</v>
      </c>
      <c r="I396" s="35"/>
      <c r="J396" s="34"/>
      <c r="L396" s="16">
        <v>47</v>
      </c>
      <c r="R396" s="16"/>
      <c r="V396" s="16"/>
      <c r="Y396" s="16"/>
    </row>
    <row r="397" spans="1:39" ht="13.5" customHeight="1">
      <c r="A397" s="61"/>
      <c r="B397" s="2">
        <f t="shared" si="30"/>
        <v>42</v>
      </c>
      <c r="C397" s="17">
        <f t="shared" si="31"/>
        <v>1</v>
      </c>
      <c r="D397" s="17">
        <f t="shared" si="32"/>
        <v>42</v>
      </c>
      <c r="E397" s="17">
        <f t="shared" si="33"/>
        <v>0</v>
      </c>
      <c r="F397" s="18">
        <f t="shared" si="34"/>
        <v>42</v>
      </c>
      <c r="G397" s="20" t="s">
        <v>770</v>
      </c>
      <c r="H397" s="20" t="s">
        <v>771</v>
      </c>
      <c r="I397" s="60"/>
      <c r="J397" s="20"/>
      <c r="AL397" s="16"/>
      <c r="AM397" s="16">
        <v>42</v>
      </c>
    </row>
    <row r="398" spans="1:17" ht="13.5" customHeight="1">
      <c r="A398" s="61"/>
      <c r="B398" s="2">
        <f t="shared" si="30"/>
        <v>9</v>
      </c>
      <c r="C398" s="17">
        <f t="shared" si="31"/>
        <v>1</v>
      </c>
      <c r="D398" s="17">
        <f t="shared" si="32"/>
        <v>9</v>
      </c>
      <c r="E398" s="17">
        <f t="shared" si="33"/>
        <v>0</v>
      </c>
      <c r="F398" s="18">
        <f t="shared" si="34"/>
        <v>9</v>
      </c>
      <c r="G398" s="22" t="s">
        <v>470</v>
      </c>
      <c r="H398" s="22" t="s">
        <v>82</v>
      </c>
      <c r="I398" s="22"/>
      <c r="J398" s="22"/>
      <c r="Q398" s="16">
        <v>9</v>
      </c>
    </row>
    <row r="399" spans="1:46" ht="13.5" customHeight="1">
      <c r="A399" s="61"/>
      <c r="B399" s="2">
        <f t="shared" si="30"/>
        <v>41</v>
      </c>
      <c r="C399" s="17">
        <f t="shared" si="31"/>
        <v>1</v>
      </c>
      <c r="D399" s="17">
        <f t="shared" si="32"/>
        <v>41</v>
      </c>
      <c r="E399" s="17">
        <f t="shared" si="33"/>
        <v>0</v>
      </c>
      <c r="F399" s="18">
        <f t="shared" si="34"/>
        <v>41</v>
      </c>
      <c r="G399" s="22" t="s">
        <v>294</v>
      </c>
      <c r="H399" s="22" t="s">
        <v>295</v>
      </c>
      <c r="I399" s="22"/>
      <c r="J399" s="22"/>
      <c r="K399" s="5"/>
      <c r="L399" s="5"/>
      <c r="N399" s="5"/>
      <c r="O399" s="3">
        <v>41</v>
      </c>
      <c r="P399" s="14"/>
      <c r="Q399" s="5"/>
      <c r="R399" s="5"/>
      <c r="S399" s="5"/>
      <c r="T399" s="5"/>
      <c r="U399" s="5"/>
      <c r="V399" s="5"/>
      <c r="W399" s="5"/>
      <c r="X399" s="5"/>
      <c r="Y399" s="14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</row>
    <row r="400" spans="1:23" ht="13.5" customHeight="1">
      <c r="A400" s="61"/>
      <c r="B400" s="2">
        <f t="shared" si="30"/>
        <v>47</v>
      </c>
      <c r="C400" s="17">
        <f t="shared" si="31"/>
        <v>1</v>
      </c>
      <c r="D400" s="17">
        <f t="shared" si="32"/>
        <v>47</v>
      </c>
      <c r="E400" s="17">
        <f t="shared" si="33"/>
        <v>0</v>
      </c>
      <c r="F400" s="18">
        <f t="shared" si="34"/>
        <v>47</v>
      </c>
      <c r="G400" s="53" t="s">
        <v>165</v>
      </c>
      <c r="H400" s="53" t="s">
        <v>624</v>
      </c>
      <c r="I400" s="53"/>
      <c r="J400" s="20"/>
      <c r="W400" s="3">
        <v>47</v>
      </c>
    </row>
    <row r="401" spans="1:17" ht="13.5" customHeight="1">
      <c r="A401" s="61"/>
      <c r="B401" s="2">
        <f t="shared" si="30"/>
        <v>18</v>
      </c>
      <c r="C401" s="17">
        <f t="shared" si="31"/>
        <v>1</v>
      </c>
      <c r="D401" s="17">
        <f t="shared" si="32"/>
        <v>18</v>
      </c>
      <c r="E401" s="17">
        <f t="shared" si="33"/>
        <v>0</v>
      </c>
      <c r="F401" s="18">
        <f t="shared" si="34"/>
        <v>18</v>
      </c>
      <c r="G401" s="22" t="s">
        <v>462</v>
      </c>
      <c r="H401" s="22" t="s">
        <v>214</v>
      </c>
      <c r="I401" s="22"/>
      <c r="J401" s="22"/>
      <c r="Q401" s="16">
        <v>18</v>
      </c>
    </row>
    <row r="402" spans="1:24" ht="13.5" customHeight="1">
      <c r="A402" s="61"/>
      <c r="B402" s="2">
        <f t="shared" si="30"/>
        <v>22</v>
      </c>
      <c r="C402" s="17">
        <f t="shared" si="31"/>
        <v>1</v>
      </c>
      <c r="D402" s="17">
        <f t="shared" si="32"/>
        <v>22</v>
      </c>
      <c r="E402" s="17">
        <f t="shared" si="33"/>
        <v>0</v>
      </c>
      <c r="F402" s="18">
        <f t="shared" si="34"/>
        <v>22</v>
      </c>
      <c r="G402" s="54" t="s">
        <v>652</v>
      </c>
      <c r="H402" s="54" t="s">
        <v>221</v>
      </c>
      <c r="I402" s="20"/>
      <c r="J402" s="54"/>
      <c r="X402" s="16">
        <v>22</v>
      </c>
    </row>
    <row r="403" spans="1:25" ht="13.5" customHeight="1">
      <c r="A403" s="61"/>
      <c r="B403" s="2">
        <f t="shared" si="30"/>
        <v>10</v>
      </c>
      <c r="C403" s="17">
        <f t="shared" si="31"/>
        <v>1</v>
      </c>
      <c r="D403" s="17">
        <f t="shared" si="32"/>
        <v>10</v>
      </c>
      <c r="E403" s="17">
        <f t="shared" si="33"/>
        <v>0</v>
      </c>
      <c r="F403" s="18">
        <f t="shared" si="34"/>
        <v>10</v>
      </c>
      <c r="G403" s="20" t="s">
        <v>231</v>
      </c>
      <c r="H403" s="22" t="s">
        <v>223</v>
      </c>
      <c r="I403" s="31"/>
      <c r="J403" s="22"/>
      <c r="M403" s="3">
        <v>10</v>
      </c>
      <c r="O403" s="16"/>
      <c r="Y403" s="16"/>
    </row>
    <row r="404" spans="1:17" ht="13.5" customHeight="1">
      <c r="A404" s="61"/>
      <c r="B404" s="2">
        <f t="shared" si="30"/>
        <v>31</v>
      </c>
      <c r="C404" s="17">
        <f t="shared" si="31"/>
        <v>1</v>
      </c>
      <c r="D404" s="17">
        <f t="shared" si="32"/>
        <v>31</v>
      </c>
      <c r="E404" s="17">
        <f t="shared" si="33"/>
        <v>0</v>
      </c>
      <c r="F404" s="18">
        <f t="shared" si="34"/>
        <v>31</v>
      </c>
      <c r="G404" s="22" t="s">
        <v>412</v>
      </c>
      <c r="H404" s="22" t="s">
        <v>371</v>
      </c>
      <c r="I404" s="22"/>
      <c r="J404" s="22"/>
      <c r="Q404" s="3">
        <v>31</v>
      </c>
    </row>
    <row r="405" spans="1:43" ht="13.5" customHeight="1">
      <c r="A405" s="61"/>
      <c r="B405" s="2">
        <f t="shared" si="30"/>
        <v>44</v>
      </c>
      <c r="C405" s="17">
        <f t="shared" si="31"/>
        <v>1</v>
      </c>
      <c r="D405" s="17">
        <f t="shared" si="32"/>
        <v>44</v>
      </c>
      <c r="E405" s="17">
        <f t="shared" si="33"/>
        <v>0</v>
      </c>
      <c r="F405" s="18">
        <f t="shared" si="34"/>
        <v>44</v>
      </c>
      <c r="G405" s="22" t="s">
        <v>817</v>
      </c>
      <c r="H405" s="22" t="s">
        <v>218</v>
      </c>
      <c r="I405" s="22"/>
      <c r="J405" s="22"/>
      <c r="AN405" s="16"/>
      <c r="AO405" s="16"/>
      <c r="AQ405" s="3">
        <v>44</v>
      </c>
    </row>
    <row r="406" spans="1:24" ht="13.5" customHeight="1">
      <c r="A406" s="61"/>
      <c r="B406" s="2">
        <f t="shared" si="30"/>
        <v>45</v>
      </c>
      <c r="C406" s="17">
        <f t="shared" si="31"/>
        <v>1</v>
      </c>
      <c r="D406" s="17">
        <f t="shared" si="32"/>
        <v>45</v>
      </c>
      <c r="E406" s="17">
        <f t="shared" si="33"/>
        <v>0</v>
      </c>
      <c r="F406" s="18">
        <f t="shared" si="34"/>
        <v>45</v>
      </c>
      <c r="G406" s="54" t="s">
        <v>634</v>
      </c>
      <c r="H406" s="54" t="s">
        <v>635</v>
      </c>
      <c r="I406" s="20"/>
      <c r="J406" s="54"/>
      <c r="T406" s="16"/>
      <c r="X406" s="16">
        <v>45</v>
      </c>
    </row>
    <row r="407" spans="1:19" ht="13.5" customHeight="1">
      <c r="A407" s="61"/>
      <c r="B407" s="2">
        <f t="shared" si="30"/>
        <v>16</v>
      </c>
      <c r="C407" s="17">
        <f t="shared" si="31"/>
        <v>1</v>
      </c>
      <c r="D407" s="17">
        <f t="shared" si="32"/>
        <v>16</v>
      </c>
      <c r="E407" s="17">
        <f t="shared" si="33"/>
        <v>0</v>
      </c>
      <c r="F407" s="18">
        <f t="shared" si="34"/>
        <v>16</v>
      </c>
      <c r="G407" s="46" t="s">
        <v>554</v>
      </c>
      <c r="H407" s="44" t="s">
        <v>555</v>
      </c>
      <c r="I407" s="45"/>
      <c r="J407" s="46"/>
      <c r="S407" s="16">
        <v>16</v>
      </c>
    </row>
    <row r="408" spans="1:37" ht="13.5" customHeight="1">
      <c r="A408" s="61"/>
      <c r="B408" s="2">
        <f t="shared" si="30"/>
        <v>40</v>
      </c>
      <c r="C408" s="17">
        <f t="shared" si="31"/>
        <v>1</v>
      </c>
      <c r="D408" s="17">
        <f t="shared" si="32"/>
        <v>40</v>
      </c>
      <c r="E408" s="17">
        <f t="shared" si="33"/>
        <v>0</v>
      </c>
      <c r="F408" s="18">
        <f t="shared" si="34"/>
        <v>40</v>
      </c>
      <c r="G408" s="20" t="s">
        <v>365</v>
      </c>
      <c r="H408" s="43" t="s">
        <v>366</v>
      </c>
      <c r="I408" s="43"/>
      <c r="J408" s="43"/>
      <c r="P408" s="3">
        <v>40</v>
      </c>
      <c r="V408" s="16"/>
      <c r="Z408" s="16"/>
      <c r="AB408" s="16"/>
      <c r="AK408" s="23"/>
    </row>
    <row r="409" spans="1:30" ht="13.5" customHeight="1">
      <c r="A409" s="61"/>
      <c r="B409" s="2">
        <f t="shared" si="30"/>
        <v>36</v>
      </c>
      <c r="C409" s="17">
        <f t="shared" si="31"/>
        <v>1</v>
      </c>
      <c r="D409" s="17">
        <f t="shared" si="32"/>
        <v>36</v>
      </c>
      <c r="E409" s="17">
        <f t="shared" si="33"/>
        <v>0</v>
      </c>
      <c r="F409" s="18">
        <f t="shared" si="34"/>
        <v>36</v>
      </c>
      <c r="G409" s="20" t="s">
        <v>161</v>
      </c>
      <c r="H409" s="22" t="s">
        <v>162</v>
      </c>
      <c r="I409" s="31"/>
      <c r="J409" s="22"/>
      <c r="L409" s="23"/>
      <c r="M409" s="23">
        <v>36</v>
      </c>
      <c r="AD409" s="16"/>
    </row>
    <row r="410" spans="1:19" ht="13.5" customHeight="1">
      <c r="A410" s="61"/>
      <c r="B410" s="2">
        <f t="shared" si="30"/>
        <v>12</v>
      </c>
      <c r="C410" s="17">
        <f t="shared" si="31"/>
        <v>1</v>
      </c>
      <c r="D410" s="17">
        <f t="shared" si="32"/>
        <v>12</v>
      </c>
      <c r="E410" s="17">
        <f t="shared" si="33"/>
        <v>0</v>
      </c>
      <c r="F410" s="18">
        <f t="shared" si="34"/>
        <v>12</v>
      </c>
      <c r="G410" s="46" t="s">
        <v>561</v>
      </c>
      <c r="H410" s="44" t="s">
        <v>562</v>
      </c>
      <c r="I410" s="45"/>
      <c r="J410" s="46"/>
      <c r="S410" s="16">
        <v>12</v>
      </c>
    </row>
    <row r="411" spans="1:39" ht="13.5" customHeight="1">
      <c r="A411" s="61"/>
      <c r="B411" s="2">
        <f aca="true" t="shared" si="35" ref="B411:B474">SUM(K411:AW411)</f>
        <v>39</v>
      </c>
      <c r="C411" s="17">
        <f aca="true" t="shared" si="36" ref="C411:C474">COUNT(K411:AW411)</f>
        <v>1</v>
      </c>
      <c r="D411" s="17">
        <f aca="true" t="shared" si="37" ref="D411:D474">IF(COUNT(K411:AW411)&gt;0,LARGE(K411:AW411,1),0)+IF(COUNT(K411:AW411)&gt;1,LARGE(K411:AW411,2),0)+IF(COUNT(K411:AW411)&gt;2,LARGE(K411:AW411,3),0)+IF(COUNT(K411:AW411)&gt;3,LARGE(K411:AW411,4),0)+IF(COUNT(K411:AW411)&gt;4,LARGE(K411:AW411,5),0)+IF(COUNT(K411:AW411)&gt;5,LARGE(K411:AW411,6),0)+IF(COUNT(K411:AW411)&gt;6,LARGE(K411:AW411,7),0)+IF(COUNT(K411:AW411)&gt;7,LARGE(K411:AW411,8),0)+IF(COUNT(K411:AW411)&gt;8,LARGE(K411:AW411,9),0)+IF(COUNT(K411:AW411)&gt;9,LARGE(K411:AW411,10),0)+IF(COUNT(K411:AW411)&gt;10,LARGE(K411:AW411,11),0)+IF(COUNT(K411:AW411)&gt;11,LARGE(K411:AW411,12),0)+IF(COUNT(K411:AW411)&gt;12,LARGE(K411:AW411,13),0)+IF(COUNT(K411:AW411)&gt;13,LARGE(K411:AW411,14),0)</f>
        <v>39</v>
      </c>
      <c r="E411" s="17">
        <f aca="true" t="shared" si="38" ref="E411:E474">IF(COUNT(K411:AW411)&lt;19,IF(COUNT(K411:AW411)&gt;13,(COUNT(K411:AW411)-14),0)*20,100)</f>
        <v>0</v>
      </c>
      <c r="F411" s="18">
        <f aca="true" t="shared" si="39" ref="F411:F474">D411+E411</f>
        <v>39</v>
      </c>
      <c r="G411" s="20" t="s">
        <v>788</v>
      </c>
      <c r="H411" s="20" t="s">
        <v>789</v>
      </c>
      <c r="I411" s="60"/>
      <c r="J411" s="20"/>
      <c r="AM411" s="3">
        <v>39</v>
      </c>
    </row>
    <row r="412" spans="1:25" ht="13.5" customHeight="1">
      <c r="A412" s="61"/>
      <c r="B412" s="2">
        <f t="shared" si="35"/>
        <v>4</v>
      </c>
      <c r="C412" s="17">
        <f t="shared" si="36"/>
        <v>1</v>
      </c>
      <c r="D412" s="17">
        <f t="shared" si="37"/>
        <v>4</v>
      </c>
      <c r="E412" s="17">
        <f t="shared" si="38"/>
        <v>0</v>
      </c>
      <c r="F412" s="18">
        <f t="shared" si="39"/>
        <v>4</v>
      </c>
      <c r="G412" s="20" t="s">
        <v>239</v>
      </c>
      <c r="H412" s="22" t="s">
        <v>240</v>
      </c>
      <c r="I412" s="31"/>
      <c r="J412" s="22"/>
      <c r="M412" s="3">
        <v>4</v>
      </c>
      <c r="V412" s="16"/>
      <c r="Y412" s="16"/>
    </row>
    <row r="413" spans="1:39" ht="13.5" customHeight="1">
      <c r="A413" s="61"/>
      <c r="B413" s="2">
        <f t="shared" si="35"/>
        <v>33</v>
      </c>
      <c r="C413" s="17">
        <f t="shared" si="36"/>
        <v>1</v>
      </c>
      <c r="D413" s="17">
        <f t="shared" si="37"/>
        <v>33</v>
      </c>
      <c r="E413" s="17">
        <f t="shared" si="38"/>
        <v>0</v>
      </c>
      <c r="F413" s="18">
        <f t="shared" si="39"/>
        <v>33</v>
      </c>
      <c r="G413" s="20" t="s">
        <v>793</v>
      </c>
      <c r="H413" s="20" t="s">
        <v>794</v>
      </c>
      <c r="I413" s="60"/>
      <c r="J413" s="20"/>
      <c r="AM413" s="3">
        <v>33</v>
      </c>
    </row>
    <row r="414" spans="1:17" ht="13.5" customHeight="1">
      <c r="A414" s="61"/>
      <c r="B414" s="2">
        <f t="shared" si="35"/>
        <v>37</v>
      </c>
      <c r="C414" s="17">
        <f t="shared" si="36"/>
        <v>1</v>
      </c>
      <c r="D414" s="17">
        <f t="shared" si="37"/>
        <v>37</v>
      </c>
      <c r="E414" s="17">
        <f t="shared" si="38"/>
        <v>0</v>
      </c>
      <c r="F414" s="18">
        <f t="shared" si="39"/>
        <v>37</v>
      </c>
      <c r="G414" s="22" t="s">
        <v>405</v>
      </c>
      <c r="H414" s="22" t="s">
        <v>406</v>
      </c>
      <c r="I414" s="22"/>
      <c r="J414" s="22"/>
      <c r="Q414" s="3">
        <v>37</v>
      </c>
    </row>
    <row r="415" spans="1:19" ht="13.5" customHeight="1">
      <c r="A415" s="61"/>
      <c r="B415" s="2">
        <f t="shared" si="35"/>
        <v>9</v>
      </c>
      <c r="C415" s="17">
        <f t="shared" si="36"/>
        <v>1</v>
      </c>
      <c r="D415" s="17">
        <f t="shared" si="37"/>
        <v>9</v>
      </c>
      <c r="E415" s="17">
        <f t="shared" si="38"/>
        <v>0</v>
      </c>
      <c r="F415" s="18">
        <f t="shared" si="39"/>
        <v>9</v>
      </c>
      <c r="G415" s="46" t="s">
        <v>567</v>
      </c>
      <c r="H415" s="44" t="s">
        <v>568</v>
      </c>
      <c r="I415" s="45"/>
      <c r="J415" s="46"/>
      <c r="S415" s="16">
        <v>9</v>
      </c>
    </row>
    <row r="416" spans="1:27" ht="13.5" customHeight="1">
      <c r="A416" s="61"/>
      <c r="B416" s="2">
        <f t="shared" si="35"/>
        <v>13</v>
      </c>
      <c r="C416" s="17">
        <f t="shared" si="36"/>
        <v>1</v>
      </c>
      <c r="D416" s="17">
        <f t="shared" si="37"/>
        <v>13</v>
      </c>
      <c r="E416" s="17">
        <f t="shared" si="38"/>
        <v>0</v>
      </c>
      <c r="F416" s="18">
        <f t="shared" si="39"/>
        <v>13</v>
      </c>
      <c r="G416" s="20" t="s">
        <v>227</v>
      </c>
      <c r="H416" s="22" t="s">
        <v>228</v>
      </c>
      <c r="I416" s="31"/>
      <c r="J416" s="22"/>
      <c r="M416" s="3">
        <v>13</v>
      </c>
      <c r="R416" s="16"/>
      <c r="Z416" s="16"/>
      <c r="AA416" s="16"/>
    </row>
    <row r="417" spans="1:24" ht="13.5" customHeight="1">
      <c r="A417" s="61"/>
      <c r="B417" s="2">
        <f t="shared" si="35"/>
        <v>48</v>
      </c>
      <c r="C417" s="17">
        <f t="shared" si="36"/>
        <v>1</v>
      </c>
      <c r="D417" s="17">
        <f t="shared" si="37"/>
        <v>48</v>
      </c>
      <c r="E417" s="17">
        <f t="shared" si="38"/>
        <v>0</v>
      </c>
      <c r="F417" s="18">
        <f t="shared" si="39"/>
        <v>48</v>
      </c>
      <c r="G417" s="36" t="s">
        <v>66</v>
      </c>
      <c r="H417" s="36" t="s">
        <v>67</v>
      </c>
      <c r="I417" s="37"/>
      <c r="J417" s="36"/>
      <c r="L417" s="23">
        <v>48</v>
      </c>
      <c r="S417" s="16"/>
      <c r="X417" s="16"/>
    </row>
    <row r="418" spans="1:19" ht="13.5" customHeight="1">
      <c r="A418" s="61"/>
      <c r="B418" s="2">
        <f t="shared" si="35"/>
        <v>29</v>
      </c>
      <c r="C418" s="17">
        <f t="shared" si="36"/>
        <v>1</v>
      </c>
      <c r="D418" s="17">
        <f t="shared" si="37"/>
        <v>29</v>
      </c>
      <c r="E418" s="17">
        <f t="shared" si="38"/>
        <v>0</v>
      </c>
      <c r="F418" s="18">
        <f t="shared" si="39"/>
        <v>29</v>
      </c>
      <c r="G418" s="46" t="s">
        <v>535</v>
      </c>
      <c r="H418" s="44" t="s">
        <v>536</v>
      </c>
      <c r="I418" s="45"/>
      <c r="J418" s="46"/>
      <c r="S418" s="16">
        <v>29</v>
      </c>
    </row>
    <row r="419" spans="1:29" ht="13.5" customHeight="1">
      <c r="A419" s="61"/>
      <c r="B419" s="2">
        <f t="shared" si="35"/>
        <v>40</v>
      </c>
      <c r="C419" s="17">
        <f t="shared" si="36"/>
        <v>1</v>
      </c>
      <c r="D419" s="17">
        <f t="shared" si="37"/>
        <v>40</v>
      </c>
      <c r="E419" s="17">
        <f t="shared" si="38"/>
        <v>0</v>
      </c>
      <c r="F419" s="18">
        <f t="shared" si="39"/>
        <v>40</v>
      </c>
      <c r="G419" s="22" t="s">
        <v>685</v>
      </c>
      <c r="H419" s="22" t="s">
        <v>686</v>
      </c>
      <c r="I419" s="22"/>
      <c r="J419" s="22"/>
      <c r="AC419" s="16">
        <v>40</v>
      </c>
    </row>
    <row r="420" spans="1:21" ht="13.5" customHeight="1">
      <c r="A420" s="61"/>
      <c r="B420" s="2">
        <f t="shared" si="35"/>
        <v>22</v>
      </c>
      <c r="C420" s="17">
        <f t="shared" si="36"/>
        <v>1</v>
      </c>
      <c r="D420" s="17">
        <f t="shared" si="37"/>
        <v>22</v>
      </c>
      <c r="E420" s="17">
        <f t="shared" si="38"/>
        <v>0</v>
      </c>
      <c r="F420" s="18">
        <f t="shared" si="39"/>
        <v>22</v>
      </c>
      <c r="G420" s="20" t="s">
        <v>590</v>
      </c>
      <c r="H420" s="20" t="s">
        <v>411</v>
      </c>
      <c r="I420" s="20"/>
      <c r="J420" s="20"/>
      <c r="K420" s="20"/>
      <c r="U420" s="16">
        <v>22</v>
      </c>
    </row>
    <row r="421" spans="1:24" ht="13.5" customHeight="1">
      <c r="A421" s="61"/>
      <c r="B421" s="2">
        <f t="shared" si="35"/>
        <v>28</v>
      </c>
      <c r="C421" s="17">
        <f t="shared" si="36"/>
        <v>1</v>
      </c>
      <c r="D421" s="17">
        <f t="shared" si="37"/>
        <v>28</v>
      </c>
      <c r="E421" s="17">
        <f t="shared" si="38"/>
        <v>0</v>
      </c>
      <c r="F421" s="18">
        <f t="shared" si="39"/>
        <v>28</v>
      </c>
      <c r="G421" s="54" t="s">
        <v>648</v>
      </c>
      <c r="H421" s="54" t="s">
        <v>649</v>
      </c>
      <c r="I421" s="20"/>
      <c r="J421" s="54"/>
      <c r="X421" s="16">
        <v>28</v>
      </c>
    </row>
    <row r="422" spans="1:16" ht="13.5" customHeight="1">
      <c r="A422" s="61"/>
      <c r="B422" s="2">
        <f t="shared" si="35"/>
        <v>37</v>
      </c>
      <c r="C422" s="17">
        <f t="shared" si="36"/>
        <v>1</v>
      </c>
      <c r="D422" s="17">
        <f t="shared" si="37"/>
        <v>37</v>
      </c>
      <c r="E422" s="17">
        <f t="shared" si="38"/>
        <v>0</v>
      </c>
      <c r="F422" s="18">
        <f t="shared" si="39"/>
        <v>37</v>
      </c>
      <c r="G422" s="20" t="s">
        <v>370</v>
      </c>
      <c r="H422" s="43" t="s">
        <v>371</v>
      </c>
      <c r="I422" s="43"/>
      <c r="J422" s="43"/>
      <c r="P422" s="3">
        <v>37</v>
      </c>
    </row>
    <row r="423" spans="1:39" ht="13.5" customHeight="1">
      <c r="A423" s="61"/>
      <c r="B423" s="2">
        <f t="shared" si="35"/>
        <v>45</v>
      </c>
      <c r="C423" s="17">
        <f t="shared" si="36"/>
        <v>1</v>
      </c>
      <c r="D423" s="17">
        <f t="shared" si="37"/>
        <v>45</v>
      </c>
      <c r="E423" s="17">
        <f t="shared" si="38"/>
        <v>0</v>
      </c>
      <c r="F423" s="18">
        <f t="shared" si="39"/>
        <v>45</v>
      </c>
      <c r="G423" s="20" t="s">
        <v>786</v>
      </c>
      <c r="H423" s="20" t="s">
        <v>347</v>
      </c>
      <c r="I423" s="60"/>
      <c r="J423" s="20"/>
      <c r="AM423" s="3">
        <v>45</v>
      </c>
    </row>
    <row r="424" spans="1:20" ht="13.5" customHeight="1">
      <c r="A424" s="61"/>
      <c r="B424" s="2">
        <f t="shared" si="35"/>
        <v>46</v>
      </c>
      <c r="C424" s="17">
        <f t="shared" si="36"/>
        <v>1</v>
      </c>
      <c r="D424" s="17">
        <f t="shared" si="37"/>
        <v>46</v>
      </c>
      <c r="E424" s="17">
        <f t="shared" si="38"/>
        <v>0</v>
      </c>
      <c r="F424" s="18">
        <f t="shared" si="39"/>
        <v>46</v>
      </c>
      <c r="G424" s="22" t="s">
        <v>249</v>
      </c>
      <c r="H424" s="22" t="s">
        <v>250</v>
      </c>
      <c r="I424" s="31"/>
      <c r="J424" s="22"/>
      <c r="M424" s="3">
        <v>46</v>
      </c>
      <c r="T424" s="5"/>
    </row>
    <row r="425" spans="1:36" ht="13.5" customHeight="1">
      <c r="A425" s="61"/>
      <c r="B425" s="2">
        <f t="shared" si="35"/>
        <v>20</v>
      </c>
      <c r="C425" s="17">
        <f t="shared" si="36"/>
        <v>1</v>
      </c>
      <c r="D425" s="17">
        <f t="shared" si="37"/>
        <v>20</v>
      </c>
      <c r="E425" s="17">
        <f t="shared" si="38"/>
        <v>0</v>
      </c>
      <c r="F425" s="18">
        <f t="shared" si="39"/>
        <v>20</v>
      </c>
      <c r="G425" s="20" t="s">
        <v>217</v>
      </c>
      <c r="H425" s="22" t="s">
        <v>218</v>
      </c>
      <c r="I425" s="31"/>
      <c r="J425" s="22"/>
      <c r="M425" s="3">
        <v>20</v>
      </c>
      <c r="AJ425" s="16"/>
    </row>
    <row r="426" spans="1:17" ht="13.5" customHeight="1">
      <c r="A426" s="61"/>
      <c r="B426" s="2">
        <f t="shared" si="35"/>
        <v>20</v>
      </c>
      <c r="C426" s="17">
        <f t="shared" si="36"/>
        <v>1</v>
      </c>
      <c r="D426" s="17">
        <f t="shared" si="37"/>
        <v>20</v>
      </c>
      <c r="E426" s="17">
        <f t="shared" si="38"/>
        <v>0</v>
      </c>
      <c r="F426" s="18">
        <f t="shared" si="39"/>
        <v>20</v>
      </c>
      <c r="G426" s="22" t="s">
        <v>459</v>
      </c>
      <c r="H426" s="22" t="s">
        <v>73</v>
      </c>
      <c r="I426" s="22"/>
      <c r="J426" s="22"/>
      <c r="Q426" s="16">
        <v>20</v>
      </c>
    </row>
    <row r="427" spans="1:17" ht="12.75">
      <c r="A427" s="61"/>
      <c r="B427" s="2">
        <f t="shared" si="35"/>
        <v>43</v>
      </c>
      <c r="C427" s="17">
        <f t="shared" si="36"/>
        <v>1</v>
      </c>
      <c r="D427" s="17">
        <f t="shared" si="37"/>
        <v>43</v>
      </c>
      <c r="E427" s="17">
        <f t="shared" si="38"/>
        <v>0</v>
      </c>
      <c r="F427" s="18">
        <f t="shared" si="39"/>
        <v>43</v>
      </c>
      <c r="G427" s="22" t="s">
        <v>430</v>
      </c>
      <c r="H427" s="22" t="s">
        <v>160</v>
      </c>
      <c r="I427" s="22"/>
      <c r="J427" s="22"/>
      <c r="Q427" s="16">
        <v>43</v>
      </c>
    </row>
    <row r="428" spans="1:24" ht="12.75">
      <c r="A428" s="61"/>
      <c r="B428" s="2">
        <f t="shared" si="35"/>
        <v>46</v>
      </c>
      <c r="C428" s="17">
        <f t="shared" si="36"/>
        <v>1</v>
      </c>
      <c r="D428" s="17">
        <f t="shared" si="37"/>
        <v>46</v>
      </c>
      <c r="E428" s="17">
        <f t="shared" si="38"/>
        <v>0</v>
      </c>
      <c r="F428" s="18">
        <f t="shared" si="39"/>
        <v>46</v>
      </c>
      <c r="G428" s="54" t="s">
        <v>633</v>
      </c>
      <c r="H428" s="54" t="s">
        <v>238</v>
      </c>
      <c r="I428" s="20"/>
      <c r="J428" s="54"/>
      <c r="X428" s="16">
        <v>46</v>
      </c>
    </row>
    <row r="429" spans="2:46" ht="12.75">
      <c r="B429" s="2">
        <f t="shared" si="35"/>
        <v>45</v>
      </c>
      <c r="C429" s="17">
        <f t="shared" si="36"/>
        <v>1</v>
      </c>
      <c r="D429" s="17">
        <f t="shared" si="37"/>
        <v>45</v>
      </c>
      <c r="E429" s="17">
        <f t="shared" si="38"/>
        <v>0</v>
      </c>
      <c r="F429" s="18">
        <f t="shared" si="39"/>
        <v>45</v>
      </c>
      <c r="G429" s="20" t="s">
        <v>830</v>
      </c>
      <c r="H429" s="20" t="s">
        <v>831</v>
      </c>
      <c r="I429" s="20"/>
      <c r="J429" s="20"/>
      <c r="AP429" s="16"/>
      <c r="AS429" s="16"/>
      <c r="AT429" s="16">
        <v>45</v>
      </c>
    </row>
    <row r="430" spans="2:46" ht="15.75" customHeight="1">
      <c r="B430" s="2">
        <f t="shared" si="35"/>
        <v>35</v>
      </c>
      <c r="C430" s="17">
        <f t="shared" si="36"/>
        <v>1</v>
      </c>
      <c r="D430" s="17">
        <f t="shared" si="37"/>
        <v>35</v>
      </c>
      <c r="E430" s="17">
        <f t="shared" si="38"/>
        <v>0</v>
      </c>
      <c r="F430" s="18">
        <f t="shared" si="39"/>
        <v>35</v>
      </c>
      <c r="G430" s="20" t="s">
        <v>830</v>
      </c>
      <c r="H430" s="20" t="s">
        <v>842</v>
      </c>
      <c r="I430" s="20"/>
      <c r="J430" s="20"/>
      <c r="AT430" s="3">
        <v>35</v>
      </c>
    </row>
    <row r="431" spans="1:37" ht="15.75" customHeight="1">
      <c r="A431" s="61"/>
      <c r="B431" s="2">
        <f t="shared" si="35"/>
        <v>36</v>
      </c>
      <c r="C431" s="17">
        <f t="shared" si="36"/>
        <v>1</v>
      </c>
      <c r="D431" s="17">
        <f t="shared" si="37"/>
        <v>36</v>
      </c>
      <c r="E431" s="17">
        <f t="shared" si="38"/>
        <v>0</v>
      </c>
      <c r="F431" s="18">
        <f t="shared" si="39"/>
        <v>36</v>
      </c>
      <c r="G431" s="22" t="s">
        <v>735</v>
      </c>
      <c r="H431" s="20" t="s">
        <v>498</v>
      </c>
      <c r="I431" s="31"/>
      <c r="J431" s="22"/>
      <c r="X431" s="16"/>
      <c r="AC431" s="16"/>
      <c r="AE431" s="23"/>
      <c r="AG431" s="16"/>
      <c r="AH431" s="16"/>
      <c r="AK431" s="3">
        <v>36</v>
      </c>
    </row>
    <row r="432" spans="1:13" ht="15.75" customHeight="1">
      <c r="A432" s="61"/>
      <c r="B432" s="2">
        <f t="shared" si="35"/>
        <v>44</v>
      </c>
      <c r="C432" s="17">
        <f t="shared" si="36"/>
        <v>1</v>
      </c>
      <c r="D432" s="17">
        <f t="shared" si="37"/>
        <v>44</v>
      </c>
      <c r="E432" s="17">
        <f t="shared" si="38"/>
        <v>0</v>
      </c>
      <c r="F432" s="18">
        <f t="shared" si="39"/>
        <v>44</v>
      </c>
      <c r="G432" s="20" t="s">
        <v>188</v>
      </c>
      <c r="H432" s="22" t="s">
        <v>189</v>
      </c>
      <c r="I432" s="31"/>
      <c r="J432" s="22"/>
      <c r="L432" s="23"/>
      <c r="M432" s="3">
        <v>44</v>
      </c>
    </row>
    <row r="433" spans="1:16" ht="15.75" customHeight="1">
      <c r="A433" s="61"/>
      <c r="B433" s="2">
        <f t="shared" si="35"/>
        <v>46</v>
      </c>
      <c r="C433" s="17">
        <f t="shared" si="36"/>
        <v>1</v>
      </c>
      <c r="D433" s="17">
        <f t="shared" si="37"/>
        <v>46</v>
      </c>
      <c r="E433" s="17">
        <f t="shared" si="38"/>
        <v>0</v>
      </c>
      <c r="F433" s="18">
        <f t="shared" si="39"/>
        <v>46</v>
      </c>
      <c r="G433" s="20" t="s">
        <v>356</v>
      </c>
      <c r="H433" s="43" t="s">
        <v>357</v>
      </c>
      <c r="I433" s="43"/>
      <c r="J433" s="43"/>
      <c r="P433" s="3">
        <v>46</v>
      </c>
    </row>
    <row r="434" spans="1:21" ht="12.75">
      <c r="A434" s="61"/>
      <c r="B434" s="2">
        <f t="shared" si="35"/>
        <v>43</v>
      </c>
      <c r="C434" s="17">
        <f t="shared" si="36"/>
        <v>1</v>
      </c>
      <c r="D434" s="17">
        <f t="shared" si="37"/>
        <v>43</v>
      </c>
      <c r="E434" s="17">
        <f t="shared" si="38"/>
        <v>0</v>
      </c>
      <c r="F434" s="18">
        <f t="shared" si="39"/>
        <v>43</v>
      </c>
      <c r="G434" s="20" t="s">
        <v>601</v>
      </c>
      <c r="H434" s="20" t="s">
        <v>68</v>
      </c>
      <c r="I434" s="20"/>
      <c r="J434" s="20"/>
      <c r="U434" s="3">
        <v>43</v>
      </c>
    </row>
    <row r="435" spans="1:18" ht="12.75">
      <c r="A435" s="61"/>
      <c r="B435" s="2">
        <f t="shared" si="35"/>
        <v>39</v>
      </c>
      <c r="C435" s="17">
        <f t="shared" si="36"/>
        <v>1</v>
      </c>
      <c r="D435" s="17">
        <f t="shared" si="37"/>
        <v>39</v>
      </c>
      <c r="E435" s="17">
        <f t="shared" si="38"/>
        <v>0</v>
      </c>
      <c r="F435" s="18">
        <f t="shared" si="39"/>
        <v>39</v>
      </c>
      <c r="G435" s="22" t="s">
        <v>489</v>
      </c>
      <c r="H435" s="22" t="s">
        <v>289</v>
      </c>
      <c r="I435" s="22"/>
      <c r="J435" s="22"/>
      <c r="R435" s="16">
        <v>39</v>
      </c>
    </row>
    <row r="436" spans="1:35" ht="12.75">
      <c r="A436" s="61"/>
      <c r="B436" s="2">
        <f t="shared" si="35"/>
        <v>45</v>
      </c>
      <c r="C436" s="17">
        <f t="shared" si="36"/>
        <v>1</v>
      </c>
      <c r="D436" s="17">
        <f t="shared" si="37"/>
        <v>45</v>
      </c>
      <c r="E436" s="17">
        <f t="shared" si="38"/>
        <v>0</v>
      </c>
      <c r="F436" s="18">
        <f t="shared" si="39"/>
        <v>45</v>
      </c>
      <c r="G436" s="33" t="s">
        <v>131</v>
      </c>
      <c r="H436" s="34" t="s">
        <v>49</v>
      </c>
      <c r="I436" s="35"/>
      <c r="J436" s="34"/>
      <c r="L436" s="3">
        <v>45</v>
      </c>
      <c r="P436" s="16"/>
      <c r="S436" s="16"/>
      <c r="AI436" s="16"/>
    </row>
    <row r="437" spans="1:24" ht="12.75">
      <c r="A437" s="61"/>
      <c r="B437" s="2">
        <f t="shared" si="35"/>
        <v>34</v>
      </c>
      <c r="C437" s="17">
        <f t="shared" si="36"/>
        <v>1</v>
      </c>
      <c r="D437" s="17">
        <f t="shared" si="37"/>
        <v>34</v>
      </c>
      <c r="E437" s="17">
        <f t="shared" si="38"/>
        <v>0</v>
      </c>
      <c r="F437" s="18">
        <f t="shared" si="39"/>
        <v>34</v>
      </c>
      <c r="G437" s="54" t="s">
        <v>642</v>
      </c>
      <c r="H437" s="54" t="s">
        <v>216</v>
      </c>
      <c r="I437" s="20"/>
      <c r="J437" s="54"/>
      <c r="K437" s="20"/>
      <c r="N437" s="16"/>
      <c r="U437" s="16"/>
      <c r="X437" s="16">
        <v>34</v>
      </c>
    </row>
    <row r="438" spans="1:45" ht="12.75">
      <c r="A438" s="61"/>
      <c r="B438" s="2">
        <f t="shared" si="35"/>
        <v>45</v>
      </c>
      <c r="C438" s="17">
        <f t="shared" si="36"/>
        <v>1</v>
      </c>
      <c r="D438" s="17">
        <f t="shared" si="37"/>
        <v>45</v>
      </c>
      <c r="E438" s="17">
        <f t="shared" si="38"/>
        <v>0</v>
      </c>
      <c r="F438" s="18">
        <f t="shared" si="39"/>
        <v>45</v>
      </c>
      <c r="G438" s="67" t="s">
        <v>828</v>
      </c>
      <c r="H438" s="67" t="s">
        <v>829</v>
      </c>
      <c r="I438" s="67"/>
      <c r="J438" s="67"/>
      <c r="AS438" s="3">
        <v>45</v>
      </c>
    </row>
    <row r="439" spans="1:39" ht="12.75">
      <c r="A439" s="61"/>
      <c r="B439" s="2">
        <f t="shared" si="35"/>
        <v>37</v>
      </c>
      <c r="C439" s="17">
        <f t="shared" si="36"/>
        <v>1</v>
      </c>
      <c r="D439" s="17">
        <f t="shared" si="37"/>
        <v>37</v>
      </c>
      <c r="E439" s="17">
        <f t="shared" si="38"/>
        <v>0</v>
      </c>
      <c r="F439" s="18">
        <f t="shared" si="39"/>
        <v>37</v>
      </c>
      <c r="G439" s="20" t="s">
        <v>791</v>
      </c>
      <c r="H439" s="20" t="s">
        <v>747</v>
      </c>
      <c r="I439" s="60"/>
      <c r="J439" s="20"/>
      <c r="AM439" s="3">
        <v>37</v>
      </c>
    </row>
    <row r="440" spans="1:21" ht="12.75">
      <c r="A440" s="61"/>
      <c r="B440" s="2">
        <f t="shared" si="35"/>
        <v>27</v>
      </c>
      <c r="C440" s="17">
        <f t="shared" si="36"/>
        <v>1</v>
      </c>
      <c r="D440" s="17">
        <f t="shared" si="37"/>
        <v>27</v>
      </c>
      <c r="E440" s="17">
        <f t="shared" si="38"/>
        <v>0</v>
      </c>
      <c r="F440" s="18">
        <f t="shared" si="39"/>
        <v>27</v>
      </c>
      <c r="G440" s="20" t="s">
        <v>586</v>
      </c>
      <c r="H440" s="20" t="s">
        <v>167</v>
      </c>
      <c r="I440" s="20"/>
      <c r="J440" s="20"/>
      <c r="K440" s="20"/>
      <c r="R440" s="16"/>
      <c r="U440" s="16">
        <v>27</v>
      </c>
    </row>
    <row r="441" spans="1:33" ht="12.75">
      <c r="A441" s="61"/>
      <c r="B441" s="3">
        <f t="shared" si="35"/>
        <v>41</v>
      </c>
      <c r="C441" s="17">
        <f t="shared" si="36"/>
        <v>1</v>
      </c>
      <c r="D441" s="17">
        <f t="shared" si="37"/>
        <v>41</v>
      </c>
      <c r="E441" s="17">
        <f t="shared" si="38"/>
        <v>0</v>
      </c>
      <c r="F441" s="18">
        <f t="shared" si="39"/>
        <v>41</v>
      </c>
      <c r="G441" s="22" t="s">
        <v>705</v>
      </c>
      <c r="H441" s="22" t="s">
        <v>301</v>
      </c>
      <c r="I441" s="22"/>
      <c r="J441" s="22"/>
      <c r="AF441" s="23"/>
      <c r="AG441" s="16">
        <v>41</v>
      </c>
    </row>
    <row r="442" spans="1:24" ht="12.75">
      <c r="A442" s="61"/>
      <c r="B442" s="2">
        <f t="shared" si="35"/>
        <v>49</v>
      </c>
      <c r="C442" s="17">
        <f t="shared" si="36"/>
        <v>1</v>
      </c>
      <c r="D442" s="17">
        <f t="shared" si="37"/>
        <v>49</v>
      </c>
      <c r="E442" s="17">
        <f t="shared" si="38"/>
        <v>0</v>
      </c>
      <c r="F442" s="18">
        <f t="shared" si="39"/>
        <v>49</v>
      </c>
      <c r="G442" s="54" t="s">
        <v>653</v>
      </c>
      <c r="H442" s="54" t="s">
        <v>60</v>
      </c>
      <c r="I442" s="20"/>
      <c r="J442" s="54"/>
      <c r="X442" s="3">
        <v>49</v>
      </c>
    </row>
    <row r="443" spans="1:46" ht="15.75" customHeight="1">
      <c r="A443" s="61"/>
      <c r="B443" s="2">
        <f t="shared" si="35"/>
        <v>22</v>
      </c>
      <c r="C443" s="17">
        <f t="shared" si="36"/>
        <v>1</v>
      </c>
      <c r="D443" s="17">
        <f t="shared" si="37"/>
        <v>22</v>
      </c>
      <c r="E443" s="17">
        <f t="shared" si="38"/>
        <v>0</v>
      </c>
      <c r="F443" s="18">
        <f t="shared" si="39"/>
        <v>22</v>
      </c>
      <c r="G443" s="20" t="s">
        <v>213</v>
      </c>
      <c r="H443" s="22" t="s">
        <v>214</v>
      </c>
      <c r="I443" s="31"/>
      <c r="J443" s="22"/>
      <c r="K443" s="5"/>
      <c r="L443" s="16"/>
      <c r="M443" s="3">
        <v>22</v>
      </c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14"/>
      <c r="AD443" s="5"/>
      <c r="AE443" s="14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</row>
    <row r="444" spans="1:25" ht="15.75" customHeight="1">
      <c r="A444" s="61"/>
      <c r="B444" s="2">
        <f t="shared" si="35"/>
        <v>38</v>
      </c>
      <c r="C444" s="17">
        <f t="shared" si="36"/>
        <v>1</v>
      </c>
      <c r="D444" s="17">
        <f t="shared" si="37"/>
        <v>38</v>
      </c>
      <c r="E444" s="17">
        <f t="shared" si="38"/>
        <v>0</v>
      </c>
      <c r="F444" s="18">
        <f t="shared" si="39"/>
        <v>38</v>
      </c>
      <c r="G444" s="20" t="s">
        <v>341</v>
      </c>
      <c r="H444" s="55" t="s">
        <v>62</v>
      </c>
      <c r="I444" s="20"/>
      <c r="J444" s="55"/>
      <c r="Y444" s="3">
        <v>38</v>
      </c>
    </row>
    <row r="445" spans="1:19" ht="15.75" customHeight="1">
      <c r="A445" s="61"/>
      <c r="B445" s="2">
        <f t="shared" si="35"/>
        <v>25</v>
      </c>
      <c r="C445" s="17">
        <f t="shared" si="36"/>
        <v>1</v>
      </c>
      <c r="D445" s="17">
        <f t="shared" si="37"/>
        <v>25</v>
      </c>
      <c r="E445" s="17">
        <f t="shared" si="38"/>
        <v>0</v>
      </c>
      <c r="F445" s="18">
        <f t="shared" si="39"/>
        <v>25</v>
      </c>
      <c r="G445" s="46" t="s">
        <v>541</v>
      </c>
      <c r="H445" s="44" t="s">
        <v>542</v>
      </c>
      <c r="I445" s="45"/>
      <c r="J445" s="46"/>
      <c r="S445" s="16">
        <v>25</v>
      </c>
    </row>
    <row r="446" spans="1:17" ht="15.75" customHeight="1">
      <c r="A446" s="61"/>
      <c r="B446" s="2">
        <f t="shared" si="35"/>
        <v>39</v>
      </c>
      <c r="C446" s="17">
        <f t="shared" si="36"/>
        <v>1</v>
      </c>
      <c r="D446" s="17">
        <f t="shared" si="37"/>
        <v>39</v>
      </c>
      <c r="E446" s="17">
        <f t="shared" si="38"/>
        <v>0</v>
      </c>
      <c r="F446" s="18">
        <f t="shared" si="39"/>
        <v>39</v>
      </c>
      <c r="G446" s="22" t="s">
        <v>401</v>
      </c>
      <c r="H446" s="22" t="s">
        <v>402</v>
      </c>
      <c r="I446" s="22"/>
      <c r="J446" s="22"/>
      <c r="Q446" s="3">
        <v>39</v>
      </c>
    </row>
    <row r="447" spans="1:14" ht="15.75" customHeight="1">
      <c r="A447" s="61"/>
      <c r="B447" s="2">
        <f t="shared" si="35"/>
        <v>5</v>
      </c>
      <c r="C447" s="17">
        <f t="shared" si="36"/>
        <v>1</v>
      </c>
      <c r="D447" s="17">
        <f t="shared" si="37"/>
        <v>5</v>
      </c>
      <c r="E447" s="17">
        <f t="shared" si="38"/>
        <v>0</v>
      </c>
      <c r="F447" s="18">
        <f t="shared" si="39"/>
        <v>5</v>
      </c>
      <c r="G447" s="20" t="s">
        <v>237</v>
      </c>
      <c r="H447" s="22" t="s">
        <v>238</v>
      </c>
      <c r="I447" s="31"/>
      <c r="J447" s="22"/>
      <c r="L447" s="16"/>
      <c r="M447" s="3">
        <v>5</v>
      </c>
      <c r="N447" s="16"/>
    </row>
    <row r="448" spans="1:17" ht="15.75" customHeight="1">
      <c r="A448" s="61"/>
      <c r="B448" s="2">
        <f t="shared" si="35"/>
        <v>40</v>
      </c>
      <c r="C448" s="17">
        <f t="shared" si="36"/>
        <v>1</v>
      </c>
      <c r="D448" s="17">
        <f t="shared" si="37"/>
        <v>40</v>
      </c>
      <c r="E448" s="17">
        <f t="shared" si="38"/>
        <v>0</v>
      </c>
      <c r="F448" s="18">
        <f t="shared" si="39"/>
        <v>40</v>
      </c>
      <c r="G448" s="22" t="s">
        <v>435</v>
      </c>
      <c r="H448" s="22" t="s">
        <v>436</v>
      </c>
      <c r="I448" s="22"/>
      <c r="J448" s="22"/>
      <c r="Q448" s="16">
        <v>40</v>
      </c>
    </row>
    <row r="449" spans="1:22" ht="15.75" customHeight="1">
      <c r="A449" s="61"/>
      <c r="B449" s="2">
        <f t="shared" si="35"/>
        <v>45</v>
      </c>
      <c r="C449" s="17">
        <f t="shared" si="36"/>
        <v>1</v>
      </c>
      <c r="D449" s="17">
        <f t="shared" si="37"/>
        <v>45</v>
      </c>
      <c r="E449" s="17">
        <f t="shared" si="38"/>
        <v>0</v>
      </c>
      <c r="F449" s="18">
        <f t="shared" si="39"/>
        <v>45</v>
      </c>
      <c r="G449" s="20" t="s">
        <v>187</v>
      </c>
      <c r="H449" s="22" t="s">
        <v>169</v>
      </c>
      <c r="I449" s="31"/>
      <c r="J449" s="22"/>
      <c r="M449" s="3">
        <v>45</v>
      </c>
      <c r="V449" s="5"/>
    </row>
    <row r="450" spans="1:46" ht="15.75" customHeight="1">
      <c r="A450" s="61"/>
      <c r="B450" s="2">
        <f t="shared" si="35"/>
        <v>47</v>
      </c>
      <c r="C450" s="17">
        <f t="shared" si="36"/>
        <v>1</v>
      </c>
      <c r="D450" s="17">
        <f t="shared" si="37"/>
        <v>47</v>
      </c>
      <c r="E450" s="17">
        <f t="shared" si="38"/>
        <v>0</v>
      </c>
      <c r="F450" s="18">
        <f t="shared" si="39"/>
        <v>47</v>
      </c>
      <c r="G450" s="20" t="s">
        <v>102</v>
      </c>
      <c r="H450" s="22" t="s">
        <v>103</v>
      </c>
      <c r="I450" s="22"/>
      <c r="J450" s="22"/>
      <c r="K450" s="3">
        <v>47</v>
      </c>
      <c r="L450" s="23"/>
      <c r="N450" s="16"/>
      <c r="P450" s="16"/>
      <c r="R450" s="16"/>
      <c r="AB450" s="16"/>
      <c r="AD450" s="23"/>
      <c r="AS450" s="16"/>
      <c r="AT450" s="16"/>
    </row>
    <row r="451" spans="1:16" ht="15.75" customHeight="1">
      <c r="A451" s="61"/>
      <c r="B451" s="2">
        <f t="shared" si="35"/>
        <v>28</v>
      </c>
      <c r="C451" s="17">
        <f t="shared" si="36"/>
        <v>1</v>
      </c>
      <c r="D451" s="17">
        <f t="shared" si="37"/>
        <v>28</v>
      </c>
      <c r="E451" s="17">
        <f t="shared" si="38"/>
        <v>0</v>
      </c>
      <c r="F451" s="18">
        <f t="shared" si="39"/>
        <v>28</v>
      </c>
      <c r="G451" s="20" t="s">
        <v>381</v>
      </c>
      <c r="H451" s="43" t="s">
        <v>382</v>
      </c>
      <c r="I451" s="43"/>
      <c r="J451" s="43"/>
      <c r="P451" s="3">
        <v>28</v>
      </c>
    </row>
    <row r="452" spans="1:23" ht="15.75" customHeight="1">
      <c r="A452" s="61"/>
      <c r="B452" s="2">
        <f t="shared" si="35"/>
        <v>33</v>
      </c>
      <c r="C452" s="17">
        <f t="shared" si="36"/>
        <v>1</v>
      </c>
      <c r="D452" s="17">
        <f t="shared" si="37"/>
        <v>33</v>
      </c>
      <c r="E452" s="17">
        <f t="shared" si="38"/>
        <v>0</v>
      </c>
      <c r="F452" s="18">
        <f t="shared" si="39"/>
        <v>33</v>
      </c>
      <c r="G452" s="53" t="s">
        <v>630</v>
      </c>
      <c r="H452" s="53" t="s">
        <v>60</v>
      </c>
      <c r="I452" s="53"/>
      <c r="W452" s="3">
        <v>33</v>
      </c>
    </row>
    <row r="453" spans="1:16" ht="15.75" customHeight="1">
      <c r="A453" s="61"/>
      <c r="B453" s="2">
        <f t="shared" si="35"/>
        <v>20</v>
      </c>
      <c r="C453" s="17">
        <f t="shared" si="36"/>
        <v>1</v>
      </c>
      <c r="D453" s="17">
        <f t="shared" si="37"/>
        <v>20</v>
      </c>
      <c r="E453" s="17">
        <f t="shared" si="38"/>
        <v>0</v>
      </c>
      <c r="F453" s="18">
        <f t="shared" si="39"/>
        <v>20</v>
      </c>
      <c r="G453" s="20" t="s">
        <v>389</v>
      </c>
      <c r="H453" s="43" t="s">
        <v>390</v>
      </c>
      <c r="I453" s="43"/>
      <c r="J453" s="43"/>
      <c r="P453" s="3">
        <v>20</v>
      </c>
    </row>
    <row r="454" spans="1:39" ht="15.75" customHeight="1">
      <c r="A454" s="61"/>
      <c r="B454" s="2">
        <f t="shared" si="35"/>
        <v>38</v>
      </c>
      <c r="C454" s="17">
        <f t="shared" si="36"/>
        <v>1</v>
      </c>
      <c r="D454" s="17">
        <f t="shared" si="37"/>
        <v>38</v>
      </c>
      <c r="E454" s="17">
        <f t="shared" si="38"/>
        <v>0</v>
      </c>
      <c r="F454" s="18">
        <f t="shared" si="39"/>
        <v>38</v>
      </c>
      <c r="G454" s="20" t="s">
        <v>790</v>
      </c>
      <c r="H454" s="20" t="s">
        <v>265</v>
      </c>
      <c r="I454" s="60"/>
      <c r="J454" s="20"/>
      <c r="AM454" s="3">
        <v>38</v>
      </c>
    </row>
    <row r="455" spans="1:37" ht="15.75" customHeight="1">
      <c r="A455" s="61"/>
      <c r="B455" s="2">
        <f t="shared" si="35"/>
        <v>11</v>
      </c>
      <c r="C455" s="17">
        <f t="shared" si="36"/>
        <v>1</v>
      </c>
      <c r="D455" s="17">
        <f t="shared" si="37"/>
        <v>11</v>
      </c>
      <c r="E455" s="17">
        <f t="shared" si="38"/>
        <v>0</v>
      </c>
      <c r="F455" s="18">
        <f t="shared" si="39"/>
        <v>11</v>
      </c>
      <c r="G455" s="22" t="s">
        <v>746</v>
      </c>
      <c r="H455" s="20" t="s">
        <v>747</v>
      </c>
      <c r="I455" s="31"/>
      <c r="J455" s="22"/>
      <c r="AK455" s="3">
        <v>11</v>
      </c>
    </row>
    <row r="456" spans="1:37" ht="15.75" customHeight="1">
      <c r="A456" s="61"/>
      <c r="B456" s="3">
        <f t="shared" si="35"/>
        <v>33</v>
      </c>
      <c r="C456" s="17">
        <f t="shared" si="36"/>
        <v>1</v>
      </c>
      <c r="D456" s="17">
        <f t="shared" si="37"/>
        <v>33</v>
      </c>
      <c r="E456" s="17">
        <f t="shared" si="38"/>
        <v>0</v>
      </c>
      <c r="F456" s="18">
        <f t="shared" si="39"/>
        <v>33</v>
      </c>
      <c r="G456" s="22" t="s">
        <v>737</v>
      </c>
      <c r="H456" s="20" t="s">
        <v>738</v>
      </c>
      <c r="I456" s="31"/>
      <c r="J456" s="22"/>
      <c r="AI456" s="16"/>
      <c r="AK456" s="3">
        <v>33</v>
      </c>
    </row>
    <row r="457" spans="1:45" ht="15.75" customHeight="1">
      <c r="A457" s="61"/>
      <c r="B457" s="2">
        <f t="shared" si="35"/>
        <v>39</v>
      </c>
      <c r="C457" s="17">
        <f t="shared" si="36"/>
        <v>1</v>
      </c>
      <c r="D457" s="17">
        <f t="shared" si="37"/>
        <v>39</v>
      </c>
      <c r="E457" s="17">
        <f t="shared" si="38"/>
        <v>0</v>
      </c>
      <c r="F457" s="18">
        <f t="shared" si="39"/>
        <v>39</v>
      </c>
      <c r="G457" s="67" t="s">
        <v>824</v>
      </c>
      <c r="H457" s="67" t="s">
        <v>825</v>
      </c>
      <c r="I457" s="67"/>
      <c r="J457" s="67"/>
      <c r="AS457" s="16">
        <v>39</v>
      </c>
    </row>
    <row r="458" spans="1:33" ht="15.75" customHeight="1">
      <c r="A458" s="61"/>
      <c r="B458" s="3">
        <f t="shared" si="35"/>
        <v>42</v>
      </c>
      <c r="C458" s="3">
        <f t="shared" si="36"/>
        <v>1</v>
      </c>
      <c r="D458" s="17">
        <f t="shared" si="37"/>
        <v>42</v>
      </c>
      <c r="E458" s="17">
        <f t="shared" si="38"/>
        <v>0</v>
      </c>
      <c r="F458" s="18">
        <f t="shared" si="39"/>
        <v>42</v>
      </c>
      <c r="G458" s="22" t="s">
        <v>709</v>
      </c>
      <c r="H458" s="22" t="s">
        <v>496</v>
      </c>
      <c r="I458" s="22"/>
      <c r="J458" s="22"/>
      <c r="AG458" s="3">
        <v>42</v>
      </c>
    </row>
    <row r="459" spans="1:34" ht="15.75" customHeight="1">
      <c r="A459" s="61"/>
      <c r="B459" s="3">
        <f t="shared" si="35"/>
        <v>48</v>
      </c>
      <c r="C459" s="17">
        <f t="shared" si="36"/>
        <v>1</v>
      </c>
      <c r="D459" s="17">
        <f t="shared" si="37"/>
        <v>48</v>
      </c>
      <c r="E459" s="17">
        <f t="shared" si="38"/>
        <v>0</v>
      </c>
      <c r="F459" s="18">
        <f t="shared" si="39"/>
        <v>48</v>
      </c>
      <c r="G459" s="58" t="s">
        <v>711</v>
      </c>
      <c r="H459" s="20" t="s">
        <v>712</v>
      </c>
      <c r="I459" s="59"/>
      <c r="J459" s="58"/>
      <c r="AF459" s="16"/>
      <c r="AH459" s="16">
        <v>48</v>
      </c>
    </row>
    <row r="460" spans="1:39" ht="15.75" customHeight="1">
      <c r="A460" s="61"/>
      <c r="B460" s="2">
        <f t="shared" si="35"/>
        <v>41</v>
      </c>
      <c r="C460" s="17">
        <f t="shared" si="36"/>
        <v>1</v>
      </c>
      <c r="D460" s="17">
        <f t="shared" si="37"/>
        <v>41</v>
      </c>
      <c r="E460" s="17">
        <f t="shared" si="38"/>
        <v>0</v>
      </c>
      <c r="F460" s="18">
        <f t="shared" si="39"/>
        <v>41</v>
      </c>
      <c r="G460" s="20" t="s">
        <v>772</v>
      </c>
      <c r="H460" s="20" t="s">
        <v>773</v>
      </c>
      <c r="I460" s="60"/>
      <c r="J460" s="20"/>
      <c r="AL460" s="16"/>
      <c r="AM460" s="16">
        <v>41</v>
      </c>
    </row>
    <row r="461" spans="1:23" ht="12.75">
      <c r="A461" s="61"/>
      <c r="B461" s="2">
        <f t="shared" si="35"/>
        <v>39</v>
      </c>
      <c r="C461" s="17">
        <f t="shared" si="36"/>
        <v>1</v>
      </c>
      <c r="D461" s="17">
        <f t="shared" si="37"/>
        <v>39</v>
      </c>
      <c r="E461" s="17">
        <f t="shared" si="38"/>
        <v>0</v>
      </c>
      <c r="F461" s="18">
        <f t="shared" si="39"/>
        <v>39</v>
      </c>
      <c r="G461" s="53" t="s">
        <v>628</v>
      </c>
      <c r="H461" s="53" t="s">
        <v>373</v>
      </c>
      <c r="I461" s="53"/>
      <c r="W461" s="3">
        <v>39</v>
      </c>
    </row>
    <row r="462" spans="1:46" ht="12.75">
      <c r="A462" s="61"/>
      <c r="B462" s="2">
        <f t="shared" si="35"/>
        <v>30</v>
      </c>
      <c r="C462" s="17">
        <f t="shared" si="36"/>
        <v>1</v>
      </c>
      <c r="D462" s="17">
        <f t="shared" si="37"/>
        <v>30</v>
      </c>
      <c r="E462" s="17">
        <f t="shared" si="38"/>
        <v>0</v>
      </c>
      <c r="F462" s="18">
        <f t="shared" si="39"/>
        <v>30</v>
      </c>
      <c r="G462" s="20" t="s">
        <v>171</v>
      </c>
      <c r="H462" s="22" t="s">
        <v>172</v>
      </c>
      <c r="I462" s="31"/>
      <c r="J462" s="22"/>
      <c r="K462" s="15"/>
      <c r="L462" s="24"/>
      <c r="M462" s="23">
        <v>30</v>
      </c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14"/>
      <c r="AL462" s="5"/>
      <c r="AM462" s="5"/>
      <c r="AN462" s="5"/>
      <c r="AO462" s="5"/>
      <c r="AP462" s="5"/>
      <c r="AQ462" s="5"/>
      <c r="AR462" s="5"/>
      <c r="AS462" s="5"/>
      <c r="AT462" s="5"/>
    </row>
    <row r="463" spans="1:15" ht="12.75">
      <c r="A463" s="61"/>
      <c r="B463" s="2">
        <f t="shared" si="35"/>
        <v>37</v>
      </c>
      <c r="C463" s="17">
        <f t="shared" si="36"/>
        <v>1</v>
      </c>
      <c r="D463" s="17">
        <f t="shared" si="37"/>
        <v>37</v>
      </c>
      <c r="E463" s="17">
        <f t="shared" si="38"/>
        <v>0</v>
      </c>
      <c r="F463" s="18">
        <f t="shared" si="39"/>
        <v>37</v>
      </c>
      <c r="G463" s="22" t="s">
        <v>336</v>
      </c>
      <c r="H463" s="22" t="s">
        <v>337</v>
      </c>
      <c r="I463" s="22"/>
      <c r="J463" s="22"/>
      <c r="O463" s="3">
        <v>37</v>
      </c>
    </row>
    <row r="464" spans="1:22" ht="12.75">
      <c r="A464" s="61"/>
      <c r="B464" s="2">
        <f t="shared" si="35"/>
        <v>35</v>
      </c>
      <c r="C464" s="17">
        <f t="shared" si="36"/>
        <v>1</v>
      </c>
      <c r="D464" s="17">
        <f t="shared" si="37"/>
        <v>35</v>
      </c>
      <c r="E464" s="17">
        <f t="shared" si="38"/>
        <v>0</v>
      </c>
      <c r="F464" s="18">
        <f t="shared" si="39"/>
        <v>35</v>
      </c>
      <c r="G464" s="20" t="s">
        <v>336</v>
      </c>
      <c r="H464" s="20" t="s">
        <v>609</v>
      </c>
      <c r="I464" s="20"/>
      <c r="J464" s="20"/>
      <c r="K464" s="20"/>
      <c r="R464" s="16"/>
      <c r="U464" s="16"/>
      <c r="V464" s="3">
        <v>35</v>
      </c>
    </row>
    <row r="465" spans="1:44" ht="12.75">
      <c r="A465" s="61"/>
      <c r="B465" s="2">
        <f t="shared" si="35"/>
        <v>36</v>
      </c>
      <c r="C465" s="17">
        <f t="shared" si="36"/>
        <v>1</v>
      </c>
      <c r="D465" s="17">
        <f t="shared" si="37"/>
        <v>36</v>
      </c>
      <c r="E465" s="17">
        <f t="shared" si="38"/>
        <v>0</v>
      </c>
      <c r="F465" s="18">
        <f t="shared" si="39"/>
        <v>36</v>
      </c>
      <c r="G465" s="62" t="s">
        <v>822</v>
      </c>
      <c r="H465" s="65" t="s">
        <v>649</v>
      </c>
      <c r="I465" s="65"/>
      <c r="J465" s="65"/>
      <c r="AL465" s="16"/>
      <c r="AO465" s="16"/>
      <c r="AR465" s="3">
        <v>36</v>
      </c>
    </row>
    <row r="466" spans="1:38" ht="12.75">
      <c r="A466" s="61"/>
      <c r="B466" s="2">
        <f t="shared" si="35"/>
        <v>50</v>
      </c>
      <c r="C466" s="17">
        <f t="shared" si="36"/>
        <v>1</v>
      </c>
      <c r="D466" s="17">
        <f t="shared" si="37"/>
        <v>50</v>
      </c>
      <c r="E466" s="17">
        <f t="shared" si="38"/>
        <v>0</v>
      </c>
      <c r="F466" s="18">
        <f t="shared" si="39"/>
        <v>50</v>
      </c>
      <c r="G466" s="54" t="s">
        <v>739</v>
      </c>
      <c r="H466" s="54" t="s">
        <v>763</v>
      </c>
      <c r="I466" s="54"/>
      <c r="J466" s="54"/>
      <c r="AL466" s="3">
        <v>50</v>
      </c>
    </row>
    <row r="467" spans="1:22" ht="12.75">
      <c r="A467" s="61"/>
      <c r="B467" s="2">
        <f t="shared" si="35"/>
        <v>50</v>
      </c>
      <c r="C467" s="17">
        <f t="shared" si="36"/>
        <v>1</v>
      </c>
      <c r="D467" s="17">
        <f t="shared" si="37"/>
        <v>50</v>
      </c>
      <c r="E467" s="17">
        <f t="shared" si="38"/>
        <v>0</v>
      </c>
      <c r="F467" s="18">
        <f t="shared" si="39"/>
        <v>50</v>
      </c>
      <c r="G467" s="20" t="s">
        <v>181</v>
      </c>
      <c r="H467" s="22" t="s">
        <v>139</v>
      </c>
      <c r="I467" s="31"/>
      <c r="J467" s="22"/>
      <c r="M467" s="3">
        <v>50</v>
      </c>
      <c r="T467" s="5"/>
      <c r="U467" s="16"/>
      <c r="V467" s="16"/>
    </row>
    <row r="468" spans="1:17" ht="12.75">
      <c r="A468" s="61"/>
      <c r="B468" s="2">
        <f t="shared" si="35"/>
        <v>23</v>
      </c>
      <c r="C468" s="17">
        <f t="shared" si="36"/>
        <v>1</v>
      </c>
      <c r="D468" s="17">
        <f t="shared" si="37"/>
        <v>23</v>
      </c>
      <c r="E468" s="17">
        <f t="shared" si="38"/>
        <v>0</v>
      </c>
      <c r="F468" s="18">
        <f t="shared" si="39"/>
        <v>23</v>
      </c>
      <c r="G468" s="22" t="s">
        <v>420</v>
      </c>
      <c r="H468" s="22" t="s">
        <v>52</v>
      </c>
      <c r="I468" s="22"/>
      <c r="J468" s="22"/>
      <c r="Q468" s="3">
        <v>23</v>
      </c>
    </row>
    <row r="469" spans="1:25" ht="12.75">
      <c r="A469" s="61"/>
      <c r="B469" s="2">
        <f t="shared" si="35"/>
        <v>19</v>
      </c>
      <c r="C469" s="17">
        <f t="shared" si="36"/>
        <v>1</v>
      </c>
      <c r="D469" s="17">
        <f t="shared" si="37"/>
        <v>19</v>
      </c>
      <c r="E469" s="17">
        <f t="shared" si="38"/>
        <v>0</v>
      </c>
      <c r="F469" s="18">
        <f t="shared" si="39"/>
        <v>19</v>
      </c>
      <c r="G469" s="20" t="s">
        <v>219</v>
      </c>
      <c r="H469" s="22" t="s">
        <v>73</v>
      </c>
      <c r="I469" s="31"/>
      <c r="J469" s="22"/>
      <c r="M469" s="3">
        <v>19</v>
      </c>
      <c r="Y469" s="16"/>
    </row>
    <row r="470" spans="1:21" ht="12.75">
      <c r="A470" s="61"/>
      <c r="B470" s="2">
        <f t="shared" si="35"/>
        <v>20</v>
      </c>
      <c r="C470" s="17">
        <f t="shared" si="36"/>
        <v>1</v>
      </c>
      <c r="D470" s="17">
        <f t="shared" si="37"/>
        <v>20</v>
      </c>
      <c r="E470" s="17">
        <f t="shared" si="38"/>
        <v>0</v>
      </c>
      <c r="F470" s="18">
        <f t="shared" si="39"/>
        <v>20</v>
      </c>
      <c r="G470" s="20" t="s">
        <v>591</v>
      </c>
      <c r="H470" s="20" t="s">
        <v>183</v>
      </c>
      <c r="I470" s="20"/>
      <c r="J470" s="20"/>
      <c r="K470" s="20"/>
      <c r="R470" s="16"/>
      <c r="U470" s="16">
        <v>20</v>
      </c>
    </row>
    <row r="471" spans="1:24" ht="12.75">
      <c r="A471" s="61"/>
      <c r="B471" s="2">
        <f t="shared" si="35"/>
        <v>40</v>
      </c>
      <c r="C471" s="17">
        <f t="shared" si="36"/>
        <v>1</v>
      </c>
      <c r="D471" s="17">
        <f t="shared" si="37"/>
        <v>40</v>
      </c>
      <c r="E471" s="17">
        <f t="shared" si="38"/>
        <v>0</v>
      </c>
      <c r="F471" s="18">
        <f t="shared" si="39"/>
        <v>40</v>
      </c>
      <c r="G471" s="54" t="s">
        <v>660</v>
      </c>
      <c r="H471" s="54" t="s">
        <v>661</v>
      </c>
      <c r="I471" s="20"/>
      <c r="J471" s="54"/>
      <c r="X471" s="3">
        <v>40</v>
      </c>
    </row>
    <row r="472" spans="1:19" ht="12.75">
      <c r="A472" s="61"/>
      <c r="B472" s="2">
        <f t="shared" si="35"/>
        <v>31</v>
      </c>
      <c r="C472" s="17">
        <f t="shared" si="36"/>
        <v>1</v>
      </c>
      <c r="D472" s="17">
        <f t="shared" si="37"/>
        <v>31</v>
      </c>
      <c r="E472" s="17">
        <f t="shared" si="38"/>
        <v>0</v>
      </c>
      <c r="F472" s="18">
        <f t="shared" si="39"/>
        <v>31</v>
      </c>
      <c r="G472" s="46" t="s">
        <v>531</v>
      </c>
      <c r="H472" s="44" t="s">
        <v>532</v>
      </c>
      <c r="I472" s="45"/>
      <c r="J472" s="46"/>
      <c r="S472" s="16">
        <v>31</v>
      </c>
    </row>
    <row r="473" spans="1:32" ht="12.75">
      <c r="A473" s="61"/>
      <c r="B473" s="2">
        <f t="shared" si="35"/>
        <v>50</v>
      </c>
      <c r="C473" s="17">
        <f t="shared" si="36"/>
        <v>1</v>
      </c>
      <c r="D473" s="17">
        <f t="shared" si="37"/>
        <v>50</v>
      </c>
      <c r="E473" s="17">
        <f t="shared" si="38"/>
        <v>0</v>
      </c>
      <c r="F473" s="18">
        <f t="shared" si="39"/>
        <v>50</v>
      </c>
      <c r="G473" s="33" t="s">
        <v>94</v>
      </c>
      <c r="H473" s="34" t="s">
        <v>117</v>
      </c>
      <c r="I473" s="35"/>
      <c r="J473" s="34"/>
      <c r="L473" s="16">
        <v>50</v>
      </c>
      <c r="P473" s="16"/>
      <c r="Q473" s="16"/>
      <c r="W473" s="16"/>
      <c r="AD473" s="16"/>
      <c r="AF473" s="16"/>
    </row>
    <row r="474" spans="1:29" ht="12.75">
      <c r="A474" s="61"/>
      <c r="B474" s="2">
        <f t="shared" si="35"/>
        <v>46</v>
      </c>
      <c r="C474" s="17">
        <f t="shared" si="36"/>
        <v>1</v>
      </c>
      <c r="D474" s="17">
        <f t="shared" si="37"/>
        <v>46</v>
      </c>
      <c r="E474" s="17">
        <f t="shared" si="38"/>
        <v>0</v>
      </c>
      <c r="F474" s="18">
        <f t="shared" si="39"/>
        <v>46</v>
      </c>
      <c r="G474" s="22" t="s">
        <v>94</v>
      </c>
      <c r="H474" s="22" t="s">
        <v>682</v>
      </c>
      <c r="I474" s="22"/>
      <c r="J474" s="22"/>
      <c r="Z474" s="16"/>
      <c r="AC474" s="3">
        <v>46</v>
      </c>
    </row>
    <row r="475" spans="1:19" ht="12.75">
      <c r="A475" s="61"/>
      <c r="B475" s="2">
        <f aca="true" t="shared" si="40" ref="B475:B542">SUM(K475:AW475)</f>
        <v>19</v>
      </c>
      <c r="C475" s="17">
        <f aca="true" t="shared" si="41" ref="C475:C542">COUNT(K475:AW475)</f>
        <v>1</v>
      </c>
      <c r="D475" s="17">
        <f aca="true" t="shared" si="42" ref="D475:D542">IF(COUNT(K475:AW475)&gt;0,LARGE(K475:AW475,1),0)+IF(COUNT(K475:AW475)&gt;1,LARGE(K475:AW475,2),0)+IF(COUNT(K475:AW475)&gt;2,LARGE(K475:AW475,3),0)+IF(COUNT(K475:AW475)&gt;3,LARGE(K475:AW475,4),0)+IF(COUNT(K475:AW475)&gt;4,LARGE(K475:AW475,5),0)+IF(COUNT(K475:AW475)&gt;5,LARGE(K475:AW475,6),0)+IF(COUNT(K475:AW475)&gt;6,LARGE(K475:AW475,7),0)+IF(COUNT(K475:AW475)&gt;7,LARGE(K475:AW475,8),0)+IF(COUNT(K475:AW475)&gt;8,LARGE(K475:AW475,9),0)+IF(COUNT(K475:AW475)&gt;9,LARGE(K475:AW475,10),0)+IF(COUNT(K475:AW475)&gt;10,LARGE(K475:AW475,11),0)+IF(COUNT(K475:AW475)&gt;11,LARGE(K475:AW475,12),0)+IF(COUNT(K475:AW475)&gt;12,LARGE(K475:AW475,13),0)+IF(COUNT(K475:AW475)&gt;13,LARGE(K475:AW475,14),0)</f>
        <v>19</v>
      </c>
      <c r="E475" s="17">
        <f aca="true" t="shared" si="43" ref="E475:E542">IF(COUNT(K475:AW475)&lt;19,IF(COUNT(K475:AW475)&gt;13,(COUNT(K475:AW475)-14),0)*20,100)</f>
        <v>0</v>
      </c>
      <c r="F475" s="18">
        <f aca="true" t="shared" si="44" ref="F475:F538">D475+E475</f>
        <v>19</v>
      </c>
      <c r="G475" s="46" t="s">
        <v>548</v>
      </c>
      <c r="H475" s="44" t="s">
        <v>549</v>
      </c>
      <c r="I475" s="45"/>
      <c r="J475" s="46"/>
      <c r="S475" s="16">
        <v>19</v>
      </c>
    </row>
    <row r="476" spans="1:25" ht="12.75">
      <c r="A476" s="61"/>
      <c r="B476" s="2">
        <f t="shared" si="40"/>
        <v>43</v>
      </c>
      <c r="C476" s="17">
        <f t="shared" si="41"/>
        <v>1</v>
      </c>
      <c r="D476" s="17">
        <f t="shared" si="42"/>
        <v>43</v>
      </c>
      <c r="E476" s="17">
        <f t="shared" si="43"/>
        <v>0</v>
      </c>
      <c r="F476" s="18">
        <f t="shared" si="44"/>
        <v>43</v>
      </c>
      <c r="G476" s="55" t="s">
        <v>666</v>
      </c>
      <c r="H476" s="55" t="s">
        <v>101</v>
      </c>
      <c r="I476" s="20"/>
      <c r="J476" s="55"/>
      <c r="Q476" s="16"/>
      <c r="W476" s="16"/>
      <c r="Y476" s="3">
        <v>43</v>
      </c>
    </row>
    <row r="477" spans="1:35" ht="12.75">
      <c r="A477" s="61"/>
      <c r="B477" s="2">
        <f t="shared" si="40"/>
        <v>38</v>
      </c>
      <c r="C477" s="17">
        <f t="shared" si="41"/>
        <v>1</v>
      </c>
      <c r="D477" s="17">
        <f t="shared" si="42"/>
        <v>38</v>
      </c>
      <c r="E477" s="17">
        <f t="shared" si="43"/>
        <v>0</v>
      </c>
      <c r="F477" s="18">
        <f t="shared" si="44"/>
        <v>38</v>
      </c>
      <c r="G477" s="54" t="s">
        <v>720</v>
      </c>
      <c r="H477" s="54" t="s">
        <v>721</v>
      </c>
      <c r="I477" s="31"/>
      <c r="J477" s="54"/>
      <c r="X477" s="16"/>
      <c r="Z477" s="16"/>
      <c r="AA477" s="16"/>
      <c r="AB477" s="16"/>
      <c r="AE477" s="23"/>
      <c r="AG477" s="16"/>
      <c r="AI477" s="3">
        <v>38</v>
      </c>
    </row>
    <row r="478" spans="1:21" ht="12.75">
      <c r="A478" s="61"/>
      <c r="B478" s="2">
        <f t="shared" si="40"/>
        <v>38</v>
      </c>
      <c r="C478" s="17">
        <f t="shared" si="41"/>
        <v>1</v>
      </c>
      <c r="D478" s="17">
        <f t="shared" si="42"/>
        <v>38</v>
      </c>
      <c r="E478" s="17">
        <f t="shared" si="43"/>
        <v>0</v>
      </c>
      <c r="F478" s="18">
        <f t="shared" si="44"/>
        <v>38</v>
      </c>
      <c r="G478" s="20" t="s">
        <v>606</v>
      </c>
      <c r="H478" s="20" t="s">
        <v>200</v>
      </c>
      <c r="I478" s="20"/>
      <c r="J478" s="20"/>
      <c r="U478" s="3">
        <v>38</v>
      </c>
    </row>
    <row r="479" spans="1:15" ht="12.75">
      <c r="A479" s="61"/>
      <c r="B479" s="2">
        <f t="shared" si="40"/>
        <v>29</v>
      </c>
      <c r="C479" s="17">
        <f t="shared" si="41"/>
        <v>1</v>
      </c>
      <c r="D479" s="17">
        <f t="shared" si="42"/>
        <v>29</v>
      </c>
      <c r="E479" s="17">
        <f t="shared" si="43"/>
        <v>0</v>
      </c>
      <c r="F479" s="18">
        <f t="shared" si="44"/>
        <v>29</v>
      </c>
      <c r="G479" s="22" t="s">
        <v>346</v>
      </c>
      <c r="H479" s="22" t="s">
        <v>347</v>
      </c>
      <c r="I479" s="22"/>
      <c r="J479" s="22"/>
      <c r="O479" s="3">
        <v>29</v>
      </c>
    </row>
    <row r="480" spans="1:23" ht="12.75">
      <c r="A480" s="61"/>
      <c r="B480" s="2">
        <f t="shared" si="40"/>
        <v>43</v>
      </c>
      <c r="C480" s="17">
        <f t="shared" si="41"/>
        <v>1</v>
      </c>
      <c r="D480" s="17">
        <f t="shared" si="42"/>
        <v>43</v>
      </c>
      <c r="E480" s="17">
        <f t="shared" si="43"/>
        <v>0</v>
      </c>
      <c r="F480" s="18">
        <f t="shared" si="44"/>
        <v>43</v>
      </c>
      <c r="G480" s="53" t="s">
        <v>618</v>
      </c>
      <c r="H480" s="53" t="s">
        <v>619</v>
      </c>
      <c r="I480" s="53"/>
      <c r="J480" s="20"/>
      <c r="K480" s="20"/>
      <c r="U480" s="16"/>
      <c r="W480" s="16">
        <v>43</v>
      </c>
    </row>
    <row r="481" spans="1:16" ht="15.75">
      <c r="A481" s="61"/>
      <c r="B481" s="2">
        <f t="shared" si="40"/>
        <v>50</v>
      </c>
      <c r="C481" s="17">
        <f t="shared" si="41"/>
        <v>1</v>
      </c>
      <c r="D481" s="17">
        <f t="shared" si="42"/>
        <v>50</v>
      </c>
      <c r="E481" s="17">
        <f t="shared" si="43"/>
        <v>0</v>
      </c>
      <c r="F481" s="18">
        <f t="shared" si="44"/>
        <v>50</v>
      </c>
      <c r="G481" s="20" t="s">
        <v>351</v>
      </c>
      <c r="H481" s="43" t="s">
        <v>352</v>
      </c>
      <c r="I481" s="43"/>
      <c r="J481" s="43"/>
      <c r="P481" s="3">
        <v>50</v>
      </c>
    </row>
    <row r="482" spans="1:19" ht="12.75">
      <c r="A482" s="61"/>
      <c r="B482" s="2">
        <f t="shared" si="40"/>
        <v>44</v>
      </c>
      <c r="C482" s="17">
        <f t="shared" si="41"/>
        <v>1</v>
      </c>
      <c r="D482" s="17">
        <f t="shared" si="42"/>
        <v>44</v>
      </c>
      <c r="E482" s="17">
        <f t="shared" si="43"/>
        <v>0</v>
      </c>
      <c r="F482" s="18">
        <f t="shared" si="44"/>
        <v>44</v>
      </c>
      <c r="G482" s="46" t="s">
        <v>505</v>
      </c>
      <c r="H482" s="44" t="s">
        <v>506</v>
      </c>
      <c r="I482" s="45"/>
      <c r="J482" s="46"/>
      <c r="S482" s="3">
        <v>44</v>
      </c>
    </row>
    <row r="483" spans="1:27" ht="15">
      <c r="A483" s="61"/>
      <c r="B483" s="2">
        <f t="shared" si="40"/>
        <v>41</v>
      </c>
      <c r="C483" s="17">
        <f t="shared" si="41"/>
        <v>1</v>
      </c>
      <c r="D483" s="17">
        <f t="shared" si="42"/>
        <v>41</v>
      </c>
      <c r="E483" s="17">
        <f t="shared" si="43"/>
        <v>0</v>
      </c>
      <c r="F483" s="18">
        <f t="shared" si="44"/>
        <v>41</v>
      </c>
      <c r="G483" s="57" t="s">
        <v>680</v>
      </c>
      <c r="H483" s="57" t="s">
        <v>87</v>
      </c>
      <c r="I483" s="57"/>
      <c r="J483" s="57"/>
      <c r="AA483" s="16">
        <v>41</v>
      </c>
    </row>
    <row r="484" spans="1:20" ht="12.75">
      <c r="A484" s="61"/>
      <c r="B484" s="2">
        <f t="shared" si="40"/>
        <v>49</v>
      </c>
      <c r="C484" s="17">
        <f t="shared" si="41"/>
        <v>1</v>
      </c>
      <c r="D484" s="17">
        <f t="shared" si="42"/>
        <v>49</v>
      </c>
      <c r="E484" s="17">
        <f t="shared" si="43"/>
        <v>0</v>
      </c>
      <c r="F484" s="18">
        <f t="shared" si="44"/>
        <v>49</v>
      </c>
      <c r="G484" s="22" t="s">
        <v>571</v>
      </c>
      <c r="H484" s="22" t="s">
        <v>216</v>
      </c>
      <c r="I484" s="22"/>
      <c r="J484" s="22"/>
      <c r="T484" s="3">
        <v>49</v>
      </c>
    </row>
    <row r="485" spans="1:46" ht="12.75">
      <c r="A485" s="61"/>
      <c r="B485" s="2">
        <f t="shared" si="40"/>
        <v>41</v>
      </c>
      <c r="C485" s="17">
        <f t="shared" si="41"/>
        <v>1</v>
      </c>
      <c r="D485" s="17">
        <f t="shared" si="42"/>
        <v>41</v>
      </c>
      <c r="E485" s="17">
        <f t="shared" si="43"/>
        <v>0</v>
      </c>
      <c r="F485" s="18">
        <f t="shared" si="44"/>
        <v>41</v>
      </c>
      <c r="G485" s="20" t="s">
        <v>153</v>
      </c>
      <c r="H485" s="22" t="s">
        <v>68</v>
      </c>
      <c r="I485" s="31"/>
      <c r="J485" s="22"/>
      <c r="K485" s="26"/>
      <c r="M485" s="23">
        <v>41</v>
      </c>
      <c r="R485" s="16"/>
      <c r="X485" s="16"/>
      <c r="AE485" s="16"/>
      <c r="AF485" s="16"/>
      <c r="AN485" s="16"/>
      <c r="AS485" s="16"/>
      <c r="AT485" s="16"/>
    </row>
    <row r="486" spans="1:16" ht="15.75">
      <c r="A486" s="61"/>
      <c r="B486" s="2">
        <f t="shared" si="40"/>
        <v>39</v>
      </c>
      <c r="C486" s="17">
        <f t="shared" si="41"/>
        <v>1</v>
      </c>
      <c r="D486" s="17">
        <f t="shared" si="42"/>
        <v>39</v>
      </c>
      <c r="E486" s="17">
        <f t="shared" si="43"/>
        <v>0</v>
      </c>
      <c r="F486" s="18">
        <f t="shared" si="44"/>
        <v>39</v>
      </c>
      <c r="G486" s="20" t="s">
        <v>367</v>
      </c>
      <c r="H486" s="43" t="s">
        <v>368</v>
      </c>
      <c r="I486" s="43"/>
      <c r="J486" s="43"/>
      <c r="P486" s="3">
        <v>39</v>
      </c>
    </row>
    <row r="487" spans="1:17" ht="12.75">
      <c r="A487" s="61"/>
      <c r="B487" s="2">
        <f t="shared" si="40"/>
        <v>16</v>
      </c>
      <c r="C487" s="17">
        <f t="shared" si="41"/>
        <v>1</v>
      </c>
      <c r="D487" s="17">
        <f t="shared" si="42"/>
        <v>16</v>
      </c>
      <c r="E487" s="17">
        <f t="shared" si="43"/>
        <v>0</v>
      </c>
      <c r="F487" s="18">
        <f t="shared" si="44"/>
        <v>16</v>
      </c>
      <c r="G487" s="22" t="s">
        <v>463</v>
      </c>
      <c r="H487" s="22" t="s">
        <v>73</v>
      </c>
      <c r="I487" s="22"/>
      <c r="J487" s="22"/>
      <c r="Q487" s="16">
        <v>16</v>
      </c>
    </row>
    <row r="488" spans="1:20" ht="12.75">
      <c r="A488" s="61"/>
      <c r="B488" s="2">
        <f t="shared" si="40"/>
        <v>42</v>
      </c>
      <c r="C488" s="17">
        <f t="shared" si="41"/>
        <v>1</v>
      </c>
      <c r="D488" s="17">
        <f t="shared" si="42"/>
        <v>42</v>
      </c>
      <c r="E488" s="17">
        <f t="shared" si="43"/>
        <v>0</v>
      </c>
      <c r="F488" s="18">
        <f t="shared" si="44"/>
        <v>42</v>
      </c>
      <c r="G488" s="22" t="s">
        <v>246</v>
      </c>
      <c r="H488" s="22" t="s">
        <v>189</v>
      </c>
      <c r="I488" s="22"/>
      <c r="J488" s="22"/>
      <c r="T488" s="16">
        <v>42</v>
      </c>
    </row>
    <row r="489" spans="1:23" ht="12.75">
      <c r="A489" s="61"/>
      <c r="B489" s="2">
        <f t="shared" si="40"/>
        <v>32</v>
      </c>
      <c r="C489" s="17">
        <f t="shared" si="41"/>
        <v>1</v>
      </c>
      <c r="D489" s="17">
        <f t="shared" si="42"/>
        <v>32</v>
      </c>
      <c r="E489" s="17">
        <f t="shared" si="43"/>
        <v>0</v>
      </c>
      <c r="F489" s="18">
        <f t="shared" si="44"/>
        <v>32</v>
      </c>
      <c r="G489" s="53" t="s">
        <v>631</v>
      </c>
      <c r="H489" s="53" t="s">
        <v>371</v>
      </c>
      <c r="I489" s="53"/>
      <c r="W489" s="3">
        <v>32</v>
      </c>
    </row>
    <row r="490" spans="1:16" ht="15.75">
      <c r="A490" s="61"/>
      <c r="B490" s="2">
        <f t="shared" si="40"/>
        <v>23</v>
      </c>
      <c r="C490" s="17">
        <f t="shared" si="41"/>
        <v>1</v>
      </c>
      <c r="D490" s="17">
        <f t="shared" si="42"/>
        <v>23</v>
      </c>
      <c r="E490" s="17">
        <f t="shared" si="43"/>
        <v>0</v>
      </c>
      <c r="F490" s="18">
        <f t="shared" si="44"/>
        <v>23</v>
      </c>
      <c r="G490" s="20" t="s">
        <v>387</v>
      </c>
      <c r="H490" s="43" t="s">
        <v>73</v>
      </c>
      <c r="I490" s="43"/>
      <c r="J490" s="43"/>
      <c r="P490" s="3">
        <v>23</v>
      </c>
    </row>
    <row r="491" spans="1:20" ht="12.75">
      <c r="A491" s="61"/>
      <c r="B491" s="2">
        <f t="shared" si="40"/>
        <v>41</v>
      </c>
      <c r="C491" s="17">
        <f t="shared" si="41"/>
        <v>1</v>
      </c>
      <c r="D491" s="17">
        <f t="shared" si="42"/>
        <v>41</v>
      </c>
      <c r="E491" s="17">
        <f t="shared" si="43"/>
        <v>0</v>
      </c>
      <c r="F491" s="18">
        <f t="shared" si="44"/>
        <v>41</v>
      </c>
      <c r="G491" s="22" t="s">
        <v>573</v>
      </c>
      <c r="H491" s="22" t="s">
        <v>174</v>
      </c>
      <c r="I491" s="22"/>
      <c r="J491" s="22"/>
      <c r="T491" s="16">
        <v>41</v>
      </c>
    </row>
    <row r="492" spans="1:39" ht="12.75">
      <c r="A492" s="61"/>
      <c r="B492" s="2">
        <f t="shared" si="40"/>
        <v>48</v>
      </c>
      <c r="C492" s="17">
        <f t="shared" si="41"/>
        <v>1</v>
      </c>
      <c r="D492" s="17">
        <f t="shared" si="42"/>
        <v>48</v>
      </c>
      <c r="E492" s="17">
        <f t="shared" si="43"/>
        <v>0</v>
      </c>
      <c r="F492" s="18">
        <f t="shared" si="44"/>
        <v>48</v>
      </c>
      <c r="G492" s="20" t="s">
        <v>766</v>
      </c>
      <c r="H492" s="20" t="s">
        <v>767</v>
      </c>
      <c r="I492" s="60"/>
      <c r="J492" s="20"/>
      <c r="AM492" s="16">
        <v>48</v>
      </c>
    </row>
    <row r="493" spans="1:23" ht="12.75">
      <c r="A493" s="61"/>
      <c r="B493" s="2">
        <f t="shared" si="40"/>
        <v>48</v>
      </c>
      <c r="C493" s="17">
        <f t="shared" si="41"/>
        <v>1</v>
      </c>
      <c r="D493" s="17">
        <f t="shared" si="42"/>
        <v>48</v>
      </c>
      <c r="E493" s="17">
        <f t="shared" si="43"/>
        <v>0</v>
      </c>
      <c r="F493" s="18">
        <f t="shared" si="44"/>
        <v>48</v>
      </c>
      <c r="G493" s="53" t="s">
        <v>623</v>
      </c>
      <c r="H493" s="53" t="s">
        <v>177</v>
      </c>
      <c r="I493" s="53"/>
      <c r="J493" s="20"/>
      <c r="K493" s="20"/>
      <c r="U493" s="16"/>
      <c r="W493" s="3">
        <v>48</v>
      </c>
    </row>
    <row r="494" spans="1:21" ht="12.75">
      <c r="A494" s="61"/>
      <c r="B494" s="2">
        <f t="shared" si="40"/>
        <v>43</v>
      </c>
      <c r="C494" s="17">
        <f t="shared" si="41"/>
        <v>1</v>
      </c>
      <c r="D494" s="17">
        <f t="shared" si="42"/>
        <v>43</v>
      </c>
      <c r="E494" s="17">
        <f t="shared" si="43"/>
        <v>0</v>
      </c>
      <c r="F494" s="18">
        <f t="shared" si="44"/>
        <v>43</v>
      </c>
      <c r="G494" s="22" t="s">
        <v>251</v>
      </c>
      <c r="H494" s="22" t="s">
        <v>73</v>
      </c>
      <c r="I494" s="31"/>
      <c r="J494" s="22"/>
      <c r="M494" s="3">
        <v>43</v>
      </c>
      <c r="U494" s="29"/>
    </row>
    <row r="495" spans="1:17" ht="12.75">
      <c r="A495" s="61"/>
      <c r="B495" s="2">
        <f t="shared" si="40"/>
        <v>39</v>
      </c>
      <c r="C495" s="17">
        <f t="shared" si="41"/>
        <v>1</v>
      </c>
      <c r="D495" s="17">
        <f t="shared" si="42"/>
        <v>39</v>
      </c>
      <c r="E495" s="17">
        <f t="shared" si="43"/>
        <v>0</v>
      </c>
      <c r="F495" s="18">
        <f t="shared" si="44"/>
        <v>39</v>
      </c>
      <c r="G495" s="22" t="s">
        <v>437</v>
      </c>
      <c r="H495" s="22" t="s">
        <v>438</v>
      </c>
      <c r="I495" s="22"/>
      <c r="J495" s="22"/>
      <c r="Q495" s="16">
        <v>39</v>
      </c>
    </row>
    <row r="496" spans="1:17" ht="12.75">
      <c r="A496" s="61"/>
      <c r="B496" s="2">
        <f t="shared" si="40"/>
        <v>31</v>
      </c>
      <c r="C496" s="17">
        <f t="shared" si="41"/>
        <v>1</v>
      </c>
      <c r="D496" s="17">
        <f t="shared" si="42"/>
        <v>31</v>
      </c>
      <c r="E496" s="17">
        <f t="shared" si="43"/>
        <v>0</v>
      </c>
      <c r="F496" s="18">
        <f t="shared" si="44"/>
        <v>31</v>
      </c>
      <c r="G496" s="22" t="s">
        <v>448</v>
      </c>
      <c r="H496" s="22" t="s">
        <v>189</v>
      </c>
      <c r="I496" s="22"/>
      <c r="J496" s="22"/>
      <c r="Q496" s="16">
        <v>31</v>
      </c>
    </row>
    <row r="497" spans="1:15" ht="12.75">
      <c r="A497" s="61"/>
      <c r="B497" s="2">
        <f t="shared" si="40"/>
        <v>43</v>
      </c>
      <c r="C497" s="17">
        <f t="shared" si="41"/>
        <v>1</v>
      </c>
      <c r="D497" s="17">
        <f t="shared" si="42"/>
        <v>43</v>
      </c>
      <c r="E497" s="17">
        <f t="shared" si="43"/>
        <v>0</v>
      </c>
      <c r="F497" s="18">
        <f t="shared" si="44"/>
        <v>43</v>
      </c>
      <c r="G497" s="22" t="s">
        <v>327</v>
      </c>
      <c r="H497" s="22" t="s">
        <v>328</v>
      </c>
      <c r="I497" s="22"/>
      <c r="J497" s="22"/>
      <c r="O497" s="3">
        <v>43</v>
      </c>
    </row>
    <row r="498" spans="1:28" ht="12.75">
      <c r="A498" s="61"/>
      <c r="B498" s="2">
        <f t="shared" si="40"/>
        <v>50</v>
      </c>
      <c r="C498" s="17">
        <f t="shared" si="41"/>
        <v>1</v>
      </c>
      <c r="D498" s="17">
        <f t="shared" si="42"/>
        <v>50</v>
      </c>
      <c r="E498" s="17">
        <f t="shared" si="43"/>
        <v>0</v>
      </c>
      <c r="F498" s="18">
        <f t="shared" si="44"/>
        <v>50</v>
      </c>
      <c r="G498" s="20" t="s">
        <v>138</v>
      </c>
      <c r="H498" s="22" t="s">
        <v>139</v>
      </c>
      <c r="I498" s="31"/>
      <c r="J498" s="22"/>
      <c r="L498" s="16"/>
      <c r="M498" s="23">
        <v>50</v>
      </c>
      <c r="P498" s="16"/>
      <c r="Y498" s="16"/>
      <c r="AB498" s="16"/>
    </row>
    <row r="499" spans="1:31" ht="12.75">
      <c r="A499" s="61"/>
      <c r="B499" s="3">
        <f t="shared" si="40"/>
        <v>44</v>
      </c>
      <c r="C499" s="3">
        <f t="shared" si="41"/>
        <v>1</v>
      </c>
      <c r="D499" s="17">
        <f t="shared" si="42"/>
        <v>44</v>
      </c>
      <c r="E499" s="17">
        <f t="shared" si="43"/>
        <v>0</v>
      </c>
      <c r="F499" s="18">
        <f t="shared" si="44"/>
        <v>44</v>
      </c>
      <c r="G499" s="20" t="s">
        <v>477</v>
      </c>
      <c r="H499" s="22" t="s">
        <v>92</v>
      </c>
      <c r="I499" s="22"/>
      <c r="J499" s="22"/>
      <c r="AE499" s="3">
        <v>44</v>
      </c>
    </row>
    <row r="500" spans="1:45" ht="12.75">
      <c r="A500" s="61"/>
      <c r="B500" s="2">
        <f t="shared" si="40"/>
        <v>50</v>
      </c>
      <c r="C500" s="17">
        <f t="shared" si="41"/>
        <v>1</v>
      </c>
      <c r="D500" s="17">
        <f t="shared" si="42"/>
        <v>50</v>
      </c>
      <c r="E500" s="17">
        <f t="shared" si="43"/>
        <v>0</v>
      </c>
      <c r="F500" s="18">
        <f t="shared" si="44"/>
        <v>50</v>
      </c>
      <c r="G500" s="67" t="s">
        <v>826</v>
      </c>
      <c r="H500" s="67" t="s">
        <v>827</v>
      </c>
      <c r="I500" s="67"/>
      <c r="J500" s="67"/>
      <c r="AS500" s="3">
        <v>50</v>
      </c>
    </row>
    <row r="501" spans="1:16" ht="15.75">
      <c r="A501" s="61"/>
      <c r="B501" s="2">
        <f t="shared" si="40"/>
        <v>33</v>
      </c>
      <c r="C501" s="17">
        <f t="shared" si="41"/>
        <v>1</v>
      </c>
      <c r="D501" s="17">
        <f t="shared" si="42"/>
        <v>33</v>
      </c>
      <c r="E501" s="17">
        <f t="shared" si="43"/>
        <v>0</v>
      </c>
      <c r="F501" s="18">
        <f t="shared" si="44"/>
        <v>33</v>
      </c>
      <c r="G501" s="20" t="s">
        <v>375</v>
      </c>
      <c r="H501" s="43" t="s">
        <v>376</v>
      </c>
      <c r="I501" s="43"/>
      <c r="J501" s="43"/>
      <c r="P501" s="3">
        <v>33</v>
      </c>
    </row>
    <row r="502" spans="1:23" ht="12.75">
      <c r="A502" s="61"/>
      <c r="B502" s="2">
        <f t="shared" si="40"/>
        <v>48</v>
      </c>
      <c r="C502" s="17">
        <f t="shared" si="41"/>
        <v>1</v>
      </c>
      <c r="D502" s="17">
        <f t="shared" si="42"/>
        <v>48</v>
      </c>
      <c r="E502" s="17">
        <f t="shared" si="43"/>
        <v>0</v>
      </c>
      <c r="F502" s="18">
        <f t="shared" si="44"/>
        <v>48</v>
      </c>
      <c r="G502" s="53" t="s">
        <v>615</v>
      </c>
      <c r="H502" s="53" t="s">
        <v>73</v>
      </c>
      <c r="I502" s="53"/>
      <c r="J502" s="20"/>
      <c r="R502" s="16"/>
      <c r="W502" s="16">
        <v>48</v>
      </c>
    </row>
    <row r="503" spans="1:16" ht="15.75">
      <c r="A503" s="61"/>
      <c r="B503" s="2">
        <f t="shared" si="40"/>
        <v>29</v>
      </c>
      <c r="C503" s="17">
        <f t="shared" si="41"/>
        <v>1</v>
      </c>
      <c r="D503" s="17">
        <f t="shared" si="42"/>
        <v>29</v>
      </c>
      <c r="E503" s="17">
        <f t="shared" si="43"/>
        <v>0</v>
      </c>
      <c r="F503" s="18">
        <f t="shared" si="44"/>
        <v>29</v>
      </c>
      <c r="G503" s="20" t="s">
        <v>380</v>
      </c>
      <c r="H503" s="43" t="s">
        <v>101</v>
      </c>
      <c r="I503" s="43"/>
      <c r="J503" s="43"/>
      <c r="P503" s="3">
        <v>29</v>
      </c>
    </row>
    <row r="504" spans="1:16" ht="15.75">
      <c r="A504" s="61"/>
      <c r="B504" s="2">
        <f t="shared" si="40"/>
        <v>44</v>
      </c>
      <c r="C504" s="17">
        <f t="shared" si="41"/>
        <v>1</v>
      </c>
      <c r="D504" s="17">
        <f t="shared" si="42"/>
        <v>44</v>
      </c>
      <c r="E504" s="17">
        <f t="shared" si="43"/>
        <v>0</v>
      </c>
      <c r="F504" s="18">
        <f t="shared" si="44"/>
        <v>44</v>
      </c>
      <c r="G504" s="20" t="s">
        <v>359</v>
      </c>
      <c r="H504" s="43" t="s">
        <v>360</v>
      </c>
      <c r="I504" s="43"/>
      <c r="J504" s="43"/>
      <c r="P504" s="3">
        <v>44</v>
      </c>
    </row>
    <row r="505" spans="1:16" ht="15.75">
      <c r="A505" s="61"/>
      <c r="B505" s="2">
        <f t="shared" si="40"/>
        <v>27</v>
      </c>
      <c r="C505" s="17">
        <f t="shared" si="41"/>
        <v>1</v>
      </c>
      <c r="D505" s="17">
        <f t="shared" si="42"/>
        <v>27</v>
      </c>
      <c r="E505" s="17">
        <f t="shared" si="43"/>
        <v>0</v>
      </c>
      <c r="F505" s="18">
        <f t="shared" si="44"/>
        <v>27</v>
      </c>
      <c r="G505" s="20" t="s">
        <v>383</v>
      </c>
      <c r="H505" s="43" t="s">
        <v>85</v>
      </c>
      <c r="I505" s="43"/>
      <c r="J505" s="43"/>
      <c r="P505" s="3">
        <v>27</v>
      </c>
    </row>
    <row r="506" spans="1:28" ht="12.75">
      <c r="A506" s="61"/>
      <c r="B506" s="2">
        <f t="shared" si="40"/>
        <v>41</v>
      </c>
      <c r="C506" s="17">
        <f t="shared" si="41"/>
        <v>1</v>
      </c>
      <c r="D506" s="17">
        <f t="shared" si="42"/>
        <v>41</v>
      </c>
      <c r="E506" s="17">
        <f t="shared" si="43"/>
        <v>0</v>
      </c>
      <c r="F506" s="18">
        <f t="shared" si="44"/>
        <v>41</v>
      </c>
      <c r="G506" s="5" t="s">
        <v>811</v>
      </c>
      <c r="H506" s="39" t="s">
        <v>90</v>
      </c>
      <c r="I506" s="35"/>
      <c r="J506" s="34"/>
      <c r="L506" s="16">
        <v>41</v>
      </c>
      <c r="M506" s="14"/>
      <c r="U506" s="16"/>
      <c r="X506" s="16"/>
      <c r="Z506" s="16"/>
      <c r="AA506" s="16"/>
      <c r="AB506" s="23"/>
    </row>
    <row r="507" spans="1:25" ht="12.75">
      <c r="A507" s="61"/>
      <c r="B507" s="2">
        <f t="shared" si="40"/>
        <v>35</v>
      </c>
      <c r="C507" s="17">
        <f t="shared" si="41"/>
        <v>1</v>
      </c>
      <c r="D507" s="17">
        <f t="shared" si="42"/>
        <v>35</v>
      </c>
      <c r="E507" s="17">
        <f t="shared" si="43"/>
        <v>0</v>
      </c>
      <c r="F507" s="18">
        <f t="shared" si="44"/>
        <v>35</v>
      </c>
      <c r="G507" s="20" t="s">
        <v>669</v>
      </c>
      <c r="H507" s="55" t="s">
        <v>68</v>
      </c>
      <c r="I507" s="20"/>
      <c r="J507" s="55"/>
      <c r="Y507" s="3">
        <v>35</v>
      </c>
    </row>
    <row r="508" spans="1:19" ht="12.75">
      <c r="A508" s="61"/>
      <c r="B508" s="2">
        <f t="shared" si="40"/>
        <v>46</v>
      </c>
      <c r="C508" s="17">
        <f t="shared" si="41"/>
        <v>1</v>
      </c>
      <c r="D508" s="17">
        <f t="shared" si="42"/>
        <v>46</v>
      </c>
      <c r="E508" s="17">
        <f t="shared" si="43"/>
        <v>0</v>
      </c>
      <c r="F508" s="18">
        <f t="shared" si="44"/>
        <v>46</v>
      </c>
      <c r="G508" s="46" t="s">
        <v>515</v>
      </c>
      <c r="H508" s="47" t="s">
        <v>516</v>
      </c>
      <c r="I508" s="45"/>
      <c r="J508" s="46"/>
      <c r="Q508" s="16"/>
      <c r="R508" s="16"/>
      <c r="S508" s="16">
        <v>46</v>
      </c>
    </row>
    <row r="509" spans="1:16" ht="15.75">
      <c r="A509" s="61"/>
      <c r="B509" s="2">
        <f t="shared" si="40"/>
        <v>26</v>
      </c>
      <c r="C509" s="17">
        <f t="shared" si="41"/>
        <v>1</v>
      </c>
      <c r="D509" s="17">
        <f t="shared" si="42"/>
        <v>26</v>
      </c>
      <c r="E509" s="17">
        <f t="shared" si="43"/>
        <v>0</v>
      </c>
      <c r="F509" s="18">
        <f t="shared" si="44"/>
        <v>26</v>
      </c>
      <c r="G509" s="20" t="s">
        <v>384</v>
      </c>
      <c r="H509" s="43" t="s">
        <v>49</v>
      </c>
      <c r="I509" s="43"/>
      <c r="J509" s="43"/>
      <c r="P509" s="3">
        <v>26</v>
      </c>
    </row>
    <row r="510" spans="1:18" ht="12.75">
      <c r="A510" s="61"/>
      <c r="B510" s="2">
        <f t="shared" si="40"/>
        <v>41</v>
      </c>
      <c r="C510" s="17">
        <f t="shared" si="41"/>
        <v>1</v>
      </c>
      <c r="D510" s="17">
        <f t="shared" si="42"/>
        <v>41</v>
      </c>
      <c r="E510" s="17">
        <f t="shared" si="43"/>
        <v>0</v>
      </c>
      <c r="F510" s="18">
        <f t="shared" si="44"/>
        <v>41</v>
      </c>
      <c r="G510" s="58" t="s">
        <v>812</v>
      </c>
      <c r="H510" s="39" t="s">
        <v>85</v>
      </c>
      <c r="I510" s="35"/>
      <c r="J510" s="34"/>
      <c r="K510" s="5"/>
      <c r="L510" s="23">
        <v>41</v>
      </c>
      <c r="P510" s="16"/>
      <c r="R510" s="16"/>
    </row>
    <row r="511" spans="1:42" ht="12.75">
      <c r="A511" s="61"/>
      <c r="B511" s="2">
        <f t="shared" si="40"/>
        <v>46</v>
      </c>
      <c r="C511" s="17">
        <f t="shared" si="41"/>
        <v>1</v>
      </c>
      <c r="D511" s="17">
        <f t="shared" si="42"/>
        <v>46</v>
      </c>
      <c r="E511" s="17">
        <f t="shared" si="43"/>
        <v>0</v>
      </c>
      <c r="F511" s="18">
        <f t="shared" si="44"/>
        <v>46</v>
      </c>
      <c r="G511" s="5" t="s">
        <v>813</v>
      </c>
      <c r="H511" s="20" t="s">
        <v>53</v>
      </c>
      <c r="I511" s="20"/>
      <c r="J511" s="20"/>
      <c r="AO511" s="16"/>
      <c r="AP511" s="16">
        <v>46</v>
      </c>
    </row>
    <row r="512" spans="1:19" ht="12.75">
      <c r="A512" s="61"/>
      <c r="B512" s="2">
        <f t="shared" si="40"/>
        <v>44</v>
      </c>
      <c r="C512" s="17">
        <f t="shared" si="41"/>
        <v>1</v>
      </c>
      <c r="D512" s="17">
        <f t="shared" si="42"/>
        <v>44</v>
      </c>
      <c r="E512" s="17">
        <f t="shared" si="43"/>
        <v>0</v>
      </c>
      <c r="F512" s="18">
        <f t="shared" si="44"/>
        <v>44</v>
      </c>
      <c r="G512" s="46" t="s">
        <v>575</v>
      </c>
      <c r="H512" s="44"/>
      <c r="I512" s="45"/>
      <c r="J512" s="46"/>
      <c r="R512" s="16"/>
      <c r="S512" s="16">
        <v>44</v>
      </c>
    </row>
    <row r="513" spans="1:19" ht="12.75">
      <c r="A513" s="61"/>
      <c r="B513" s="2">
        <f t="shared" si="40"/>
        <v>50</v>
      </c>
      <c r="C513" s="17">
        <f t="shared" si="41"/>
        <v>1</v>
      </c>
      <c r="D513" s="17">
        <f t="shared" si="42"/>
        <v>50</v>
      </c>
      <c r="E513" s="17">
        <f t="shared" si="43"/>
        <v>0</v>
      </c>
      <c r="F513" s="18">
        <f t="shared" si="44"/>
        <v>50</v>
      </c>
      <c r="G513" s="46" t="s">
        <v>510</v>
      </c>
      <c r="H513" s="44" t="s">
        <v>508</v>
      </c>
      <c r="I513" s="45"/>
      <c r="J513" s="46"/>
      <c r="R513" s="16"/>
      <c r="S513" s="16">
        <v>50</v>
      </c>
    </row>
    <row r="514" spans="1:38" ht="12.75">
      <c r="A514" s="61"/>
      <c r="B514" s="2">
        <f t="shared" si="40"/>
        <v>50</v>
      </c>
      <c r="C514" s="17">
        <f t="shared" si="41"/>
        <v>1</v>
      </c>
      <c r="D514" s="17">
        <f t="shared" si="42"/>
        <v>50</v>
      </c>
      <c r="E514" s="17">
        <f t="shared" si="43"/>
        <v>0</v>
      </c>
      <c r="F514" s="18">
        <f t="shared" si="44"/>
        <v>50</v>
      </c>
      <c r="G514" s="54" t="s">
        <v>761</v>
      </c>
      <c r="H514" s="54" t="s">
        <v>762</v>
      </c>
      <c r="I514" s="54"/>
      <c r="J514" s="54"/>
      <c r="AL514" s="23">
        <v>50</v>
      </c>
    </row>
    <row r="515" spans="1:37" ht="12.75">
      <c r="A515" s="61"/>
      <c r="B515" s="2">
        <f t="shared" si="40"/>
        <v>15</v>
      </c>
      <c r="C515" s="17">
        <f t="shared" si="41"/>
        <v>1</v>
      </c>
      <c r="D515" s="17">
        <f t="shared" si="42"/>
        <v>15</v>
      </c>
      <c r="E515" s="17">
        <f t="shared" si="43"/>
        <v>0</v>
      </c>
      <c r="F515" s="18">
        <f t="shared" si="44"/>
        <v>15</v>
      </c>
      <c r="G515" s="22" t="s">
        <v>744</v>
      </c>
      <c r="H515" s="20" t="s">
        <v>293</v>
      </c>
      <c r="I515" s="31"/>
      <c r="J515" s="22"/>
      <c r="AK515" s="3">
        <v>15</v>
      </c>
    </row>
    <row r="516" spans="1:19" ht="12.75">
      <c r="A516" s="61"/>
      <c r="B516" s="2">
        <f t="shared" si="40"/>
        <v>8</v>
      </c>
      <c r="C516" s="17">
        <f t="shared" si="41"/>
        <v>1</v>
      </c>
      <c r="D516" s="17">
        <f t="shared" si="42"/>
        <v>8</v>
      </c>
      <c r="E516" s="17">
        <f t="shared" si="43"/>
        <v>0</v>
      </c>
      <c r="F516" s="18">
        <f t="shared" si="44"/>
        <v>8</v>
      </c>
      <c r="G516" s="46" t="s">
        <v>569</v>
      </c>
      <c r="H516" s="44" t="s">
        <v>570</v>
      </c>
      <c r="I516" s="45"/>
      <c r="J516" s="46"/>
      <c r="S516" s="16">
        <v>8</v>
      </c>
    </row>
    <row r="517" spans="1:45" ht="12.75">
      <c r="A517" s="61"/>
      <c r="B517" s="2">
        <f t="shared" si="40"/>
        <v>48</v>
      </c>
      <c r="C517" s="17">
        <f t="shared" si="41"/>
        <v>1</v>
      </c>
      <c r="D517" s="17">
        <f t="shared" si="42"/>
        <v>48</v>
      </c>
      <c r="E517" s="17">
        <f t="shared" si="43"/>
        <v>0</v>
      </c>
      <c r="F517" s="18">
        <f t="shared" si="44"/>
        <v>48</v>
      </c>
      <c r="G517" s="67" t="s">
        <v>823</v>
      </c>
      <c r="H517" s="67" t="s">
        <v>139</v>
      </c>
      <c r="I517" s="67"/>
      <c r="J517" s="67"/>
      <c r="AP517" s="16"/>
      <c r="AQ517" s="16"/>
      <c r="AS517" s="16">
        <v>48</v>
      </c>
    </row>
    <row r="518" spans="1:39" ht="12.75">
      <c r="A518" s="61"/>
      <c r="B518" s="2">
        <f t="shared" si="40"/>
        <v>40</v>
      </c>
      <c r="C518" s="17">
        <f t="shared" si="41"/>
        <v>1</v>
      </c>
      <c r="D518" s="17">
        <f t="shared" si="42"/>
        <v>40</v>
      </c>
      <c r="E518" s="17">
        <f t="shared" si="43"/>
        <v>0</v>
      </c>
      <c r="F518" s="18">
        <f t="shared" si="44"/>
        <v>40</v>
      </c>
      <c r="G518" s="20" t="s">
        <v>774</v>
      </c>
      <c r="H518" s="20" t="s">
        <v>775</v>
      </c>
      <c r="I518" s="60"/>
      <c r="J518" s="20"/>
      <c r="AL518" s="23"/>
      <c r="AM518" s="16">
        <v>40</v>
      </c>
    </row>
    <row r="519" spans="1:35" ht="12.75">
      <c r="A519" s="61"/>
      <c r="B519" s="2">
        <f t="shared" si="40"/>
        <v>47</v>
      </c>
      <c r="C519" s="17">
        <f t="shared" si="41"/>
        <v>1</v>
      </c>
      <c r="D519" s="17">
        <f t="shared" si="42"/>
        <v>47</v>
      </c>
      <c r="E519" s="17">
        <f t="shared" si="43"/>
        <v>0</v>
      </c>
      <c r="F519" s="18">
        <f t="shared" si="44"/>
        <v>47</v>
      </c>
      <c r="G519" s="54" t="s">
        <v>722</v>
      </c>
      <c r="H519" s="54" t="s">
        <v>723</v>
      </c>
      <c r="I519" s="31"/>
      <c r="J519" s="54"/>
      <c r="AA519" s="16"/>
      <c r="AC519" s="16"/>
      <c r="AD519" s="16"/>
      <c r="AE519" s="23"/>
      <c r="AG519" s="16"/>
      <c r="AI519" s="16">
        <v>47</v>
      </c>
    </row>
    <row r="520" spans="1:19" ht="12.75">
      <c r="A520" s="61"/>
      <c r="B520" s="2">
        <f t="shared" si="40"/>
        <v>17</v>
      </c>
      <c r="C520" s="17">
        <f t="shared" si="41"/>
        <v>1</v>
      </c>
      <c r="D520" s="17">
        <f t="shared" si="42"/>
        <v>17</v>
      </c>
      <c r="E520" s="17">
        <f t="shared" si="43"/>
        <v>0</v>
      </c>
      <c r="F520" s="18">
        <f t="shared" si="44"/>
        <v>17</v>
      </c>
      <c r="G520" s="46" t="s">
        <v>552</v>
      </c>
      <c r="H520" s="44" t="s">
        <v>553</v>
      </c>
      <c r="I520" s="45"/>
      <c r="J520" s="46"/>
      <c r="S520" s="16">
        <v>17</v>
      </c>
    </row>
    <row r="521" spans="1:18" ht="12.75">
      <c r="A521" s="61"/>
      <c r="B521" s="2">
        <f t="shared" si="40"/>
        <v>25</v>
      </c>
      <c r="C521" s="17">
        <f t="shared" si="41"/>
        <v>1</v>
      </c>
      <c r="D521" s="17">
        <f t="shared" si="42"/>
        <v>25</v>
      </c>
      <c r="E521" s="17">
        <f t="shared" si="43"/>
        <v>0</v>
      </c>
      <c r="F521" s="18">
        <f t="shared" si="44"/>
        <v>25</v>
      </c>
      <c r="G521" s="22" t="s">
        <v>497</v>
      </c>
      <c r="H521" s="22" t="s">
        <v>498</v>
      </c>
      <c r="I521" s="22"/>
      <c r="J521" s="22"/>
      <c r="R521" s="16">
        <v>25</v>
      </c>
    </row>
    <row r="522" spans="1:25" ht="12.75">
      <c r="A522" s="61"/>
      <c r="B522" s="2">
        <f t="shared" si="40"/>
        <v>46</v>
      </c>
      <c r="C522" s="17">
        <f t="shared" si="41"/>
        <v>1</v>
      </c>
      <c r="D522" s="17">
        <f t="shared" si="42"/>
        <v>46</v>
      </c>
      <c r="E522" s="17">
        <f t="shared" si="43"/>
        <v>0</v>
      </c>
      <c r="F522" s="18">
        <f t="shared" si="44"/>
        <v>46</v>
      </c>
      <c r="G522" s="33" t="s">
        <v>72</v>
      </c>
      <c r="H522" s="36" t="s">
        <v>50</v>
      </c>
      <c r="I522" s="37"/>
      <c r="J522" s="36"/>
      <c r="L522" s="16">
        <v>46</v>
      </c>
      <c r="M522" s="16"/>
      <c r="P522" s="16"/>
      <c r="Y522" s="16"/>
    </row>
    <row r="523" spans="1:29" ht="12.75">
      <c r="A523" s="61"/>
      <c r="B523" s="2">
        <f t="shared" si="40"/>
        <v>42</v>
      </c>
      <c r="C523" s="17">
        <f t="shared" si="41"/>
        <v>1</v>
      </c>
      <c r="D523" s="17">
        <f t="shared" si="42"/>
        <v>42</v>
      </c>
      <c r="E523" s="17">
        <f t="shared" si="43"/>
        <v>0</v>
      </c>
      <c r="F523" s="18">
        <f t="shared" si="44"/>
        <v>42</v>
      </c>
      <c r="G523" s="22" t="s">
        <v>683</v>
      </c>
      <c r="H523" s="22" t="s">
        <v>49</v>
      </c>
      <c r="I523" s="22"/>
      <c r="J523" s="22"/>
      <c r="AA523" s="16"/>
      <c r="AB523" s="16"/>
      <c r="AC523" s="3">
        <v>42</v>
      </c>
    </row>
    <row r="524" spans="1:30" ht="12.75">
      <c r="A524" s="61"/>
      <c r="B524" s="2">
        <f t="shared" si="40"/>
        <v>43</v>
      </c>
      <c r="C524" s="17">
        <f t="shared" si="41"/>
        <v>1</v>
      </c>
      <c r="D524" s="17">
        <f t="shared" si="42"/>
        <v>43</v>
      </c>
      <c r="E524" s="17">
        <f t="shared" si="43"/>
        <v>0</v>
      </c>
      <c r="F524" s="18">
        <f t="shared" si="44"/>
        <v>43</v>
      </c>
      <c r="G524" s="33" t="s">
        <v>55</v>
      </c>
      <c r="H524" s="34" t="s">
        <v>56</v>
      </c>
      <c r="I524" s="35"/>
      <c r="J524" s="34"/>
      <c r="L524" s="16">
        <v>43</v>
      </c>
      <c r="O524" s="16"/>
      <c r="P524" s="16"/>
      <c r="AD524" s="23"/>
    </row>
    <row r="525" spans="1:43" ht="12.75">
      <c r="A525" s="61"/>
      <c r="B525" s="2">
        <f t="shared" si="40"/>
        <v>35</v>
      </c>
      <c r="C525" s="17">
        <f t="shared" si="41"/>
        <v>1</v>
      </c>
      <c r="D525" s="17">
        <f t="shared" si="42"/>
        <v>35</v>
      </c>
      <c r="E525" s="17">
        <f t="shared" si="43"/>
        <v>0</v>
      </c>
      <c r="F525" s="18">
        <f t="shared" si="44"/>
        <v>35</v>
      </c>
      <c r="G525" s="63" t="s">
        <v>163</v>
      </c>
      <c r="H525" s="64" t="s">
        <v>164</v>
      </c>
      <c r="I525" s="66"/>
      <c r="J525" s="64"/>
      <c r="M525" s="23">
        <v>35</v>
      </c>
      <c r="W525" s="16"/>
      <c r="AQ525" s="16"/>
    </row>
    <row r="526" spans="1:43" ht="12.75">
      <c r="A526" s="61"/>
      <c r="B526" s="2">
        <f t="shared" si="40"/>
        <v>43</v>
      </c>
      <c r="C526" s="17">
        <f t="shared" si="41"/>
        <v>1</v>
      </c>
      <c r="D526" s="17">
        <f t="shared" si="42"/>
        <v>43</v>
      </c>
      <c r="E526" s="17">
        <f t="shared" si="43"/>
        <v>0</v>
      </c>
      <c r="F526" s="18">
        <f t="shared" si="44"/>
        <v>43</v>
      </c>
      <c r="G526" s="64" t="s">
        <v>819</v>
      </c>
      <c r="H526" s="64" t="s">
        <v>820</v>
      </c>
      <c r="I526" s="64"/>
      <c r="J526" s="64"/>
      <c r="AQ526" s="3">
        <v>43</v>
      </c>
    </row>
    <row r="527" spans="1:35" ht="12.75">
      <c r="A527" s="61"/>
      <c r="B527" s="2">
        <f t="shared" si="40"/>
        <v>0</v>
      </c>
      <c r="C527" s="17">
        <f t="shared" si="41"/>
        <v>1</v>
      </c>
      <c r="D527" s="17">
        <f t="shared" si="42"/>
        <v>0</v>
      </c>
      <c r="E527" s="17">
        <f t="shared" si="43"/>
        <v>0</v>
      </c>
      <c r="F527" s="18">
        <f t="shared" si="44"/>
        <v>0</v>
      </c>
      <c r="G527" s="20" t="s">
        <v>244</v>
      </c>
      <c r="H527" s="22" t="s">
        <v>183</v>
      </c>
      <c r="I527" s="31"/>
      <c r="J527" s="22"/>
      <c r="M527" s="3">
        <v>0</v>
      </c>
      <c r="Q527" s="16"/>
      <c r="R527" s="16"/>
      <c r="AD527" s="23"/>
      <c r="AI527" s="16"/>
    </row>
    <row r="528" spans="2:46" ht="12.75">
      <c r="B528" s="2">
        <f t="shared" si="40"/>
        <v>26</v>
      </c>
      <c r="C528" s="17">
        <f t="shared" si="41"/>
        <v>1</v>
      </c>
      <c r="D528" s="17">
        <f t="shared" si="42"/>
        <v>26</v>
      </c>
      <c r="E528" s="17">
        <f t="shared" si="43"/>
        <v>0</v>
      </c>
      <c r="F528" s="18">
        <f t="shared" si="44"/>
        <v>26</v>
      </c>
      <c r="G528" s="20" t="s">
        <v>840</v>
      </c>
      <c r="H528" s="20" t="s">
        <v>276</v>
      </c>
      <c r="I528" s="20"/>
      <c r="J528" s="20"/>
      <c r="AN528" s="16"/>
      <c r="AO528" s="16"/>
      <c r="AS528" s="16"/>
      <c r="AT528" s="16">
        <v>26</v>
      </c>
    </row>
    <row r="529" spans="1:28" ht="12.75">
      <c r="A529" s="61"/>
      <c r="B529" s="2">
        <f t="shared" si="40"/>
        <v>36</v>
      </c>
      <c r="C529" s="17">
        <f t="shared" si="41"/>
        <v>1</v>
      </c>
      <c r="D529" s="17">
        <f t="shared" si="42"/>
        <v>36</v>
      </c>
      <c r="E529" s="17">
        <f t="shared" si="43"/>
        <v>0</v>
      </c>
      <c r="F529" s="18">
        <f t="shared" si="44"/>
        <v>36</v>
      </c>
      <c r="G529" s="20" t="s">
        <v>197</v>
      </c>
      <c r="H529" s="22" t="s">
        <v>198</v>
      </c>
      <c r="I529" s="31"/>
      <c r="J529" s="22"/>
      <c r="L529" s="23"/>
      <c r="M529" s="3">
        <v>36</v>
      </c>
      <c r="AB529" s="16"/>
    </row>
    <row r="530" spans="1:15" ht="12.75">
      <c r="A530" s="61"/>
      <c r="B530" s="2">
        <f t="shared" si="40"/>
        <v>25</v>
      </c>
      <c r="C530" s="17">
        <f t="shared" si="41"/>
        <v>1</v>
      </c>
      <c r="D530" s="17">
        <f t="shared" si="42"/>
        <v>25</v>
      </c>
      <c r="E530" s="17">
        <f t="shared" si="43"/>
        <v>0</v>
      </c>
      <c r="F530" s="18">
        <f t="shared" si="44"/>
        <v>25</v>
      </c>
      <c r="G530" s="22" t="s">
        <v>314</v>
      </c>
      <c r="H530" s="22" t="s">
        <v>283</v>
      </c>
      <c r="I530" s="22"/>
      <c r="J530" s="22"/>
      <c r="O530" s="3">
        <v>25</v>
      </c>
    </row>
    <row r="531" spans="1:19" ht="12.75">
      <c r="A531" s="61"/>
      <c r="B531" s="2">
        <f t="shared" si="40"/>
        <v>48</v>
      </c>
      <c r="C531" s="17">
        <f t="shared" si="41"/>
        <v>1</v>
      </c>
      <c r="D531" s="17">
        <f t="shared" si="42"/>
        <v>48</v>
      </c>
      <c r="E531" s="17">
        <f t="shared" si="43"/>
        <v>0</v>
      </c>
      <c r="F531" s="18">
        <f t="shared" si="44"/>
        <v>48</v>
      </c>
      <c r="G531" s="46" t="s">
        <v>501</v>
      </c>
      <c r="H531" s="44" t="s">
        <v>502</v>
      </c>
      <c r="I531" s="45"/>
      <c r="J531" s="46"/>
      <c r="S531" s="3">
        <v>48</v>
      </c>
    </row>
    <row r="532" spans="1:34" ht="12.75">
      <c r="A532" s="61"/>
      <c r="B532" s="2">
        <f t="shared" si="40"/>
        <v>23</v>
      </c>
      <c r="C532" s="17">
        <f t="shared" si="41"/>
        <v>1</v>
      </c>
      <c r="D532" s="17">
        <f t="shared" si="42"/>
        <v>23</v>
      </c>
      <c r="E532" s="17">
        <f t="shared" si="43"/>
        <v>0</v>
      </c>
      <c r="F532" s="18">
        <f t="shared" si="44"/>
        <v>23</v>
      </c>
      <c r="G532" s="20" t="s">
        <v>212</v>
      </c>
      <c r="H532" s="22" t="s">
        <v>207</v>
      </c>
      <c r="I532" s="31"/>
      <c r="J532" s="22"/>
      <c r="M532" s="3">
        <v>23</v>
      </c>
      <c r="P532" s="16"/>
      <c r="AH532" s="16"/>
    </row>
    <row r="533" spans="1:24" ht="12.75">
      <c r="A533" s="61"/>
      <c r="B533" s="2">
        <f t="shared" si="40"/>
        <v>31</v>
      </c>
      <c r="C533" s="17">
        <f t="shared" si="41"/>
        <v>1</v>
      </c>
      <c r="D533" s="17">
        <f t="shared" si="42"/>
        <v>31</v>
      </c>
      <c r="E533" s="17">
        <f t="shared" si="43"/>
        <v>0</v>
      </c>
      <c r="F533" s="18">
        <f t="shared" si="44"/>
        <v>31</v>
      </c>
      <c r="G533" s="54" t="s">
        <v>646</v>
      </c>
      <c r="H533" s="54" t="s">
        <v>52</v>
      </c>
      <c r="I533" s="20"/>
      <c r="J533" s="54"/>
      <c r="X533" s="16">
        <v>31</v>
      </c>
    </row>
    <row r="534" spans="1:41" ht="12.75">
      <c r="A534" s="61"/>
      <c r="B534" s="2">
        <f t="shared" si="40"/>
        <v>48</v>
      </c>
      <c r="C534" s="17">
        <f t="shared" si="41"/>
        <v>1</v>
      </c>
      <c r="D534" s="17">
        <f t="shared" si="42"/>
        <v>48</v>
      </c>
      <c r="E534" s="17">
        <f t="shared" si="43"/>
        <v>0</v>
      </c>
      <c r="F534" s="18">
        <f t="shared" si="44"/>
        <v>48</v>
      </c>
      <c r="G534" s="22" t="s">
        <v>801</v>
      </c>
      <c r="H534" s="22" t="s">
        <v>393</v>
      </c>
      <c r="I534" s="22"/>
      <c r="J534" s="22"/>
      <c r="AN534" s="16"/>
      <c r="AO534" s="3">
        <v>48</v>
      </c>
    </row>
    <row r="535" spans="1:37" ht="12.75">
      <c r="A535" s="61"/>
      <c r="B535" s="2">
        <f t="shared" si="40"/>
        <v>23</v>
      </c>
      <c r="C535" s="17">
        <f t="shared" si="41"/>
        <v>1</v>
      </c>
      <c r="D535" s="17">
        <f t="shared" si="42"/>
        <v>23</v>
      </c>
      <c r="E535" s="17">
        <f t="shared" si="43"/>
        <v>0</v>
      </c>
      <c r="F535" s="18">
        <f t="shared" si="44"/>
        <v>23</v>
      </c>
      <c r="G535" s="22" t="s">
        <v>740</v>
      </c>
      <c r="H535" s="20" t="s">
        <v>729</v>
      </c>
      <c r="I535" s="31"/>
      <c r="J535" s="22"/>
      <c r="AK535" s="3">
        <v>23</v>
      </c>
    </row>
    <row r="536" spans="1:24" ht="12.75">
      <c r="A536" s="61"/>
      <c r="B536" s="2">
        <f t="shared" si="40"/>
        <v>27</v>
      </c>
      <c r="C536" s="17">
        <f t="shared" si="41"/>
        <v>1</v>
      </c>
      <c r="D536" s="17">
        <f t="shared" si="42"/>
        <v>27</v>
      </c>
      <c r="E536" s="17">
        <f t="shared" si="43"/>
        <v>0</v>
      </c>
      <c r="F536" s="18">
        <f t="shared" si="44"/>
        <v>27</v>
      </c>
      <c r="G536" s="54" t="s">
        <v>650</v>
      </c>
      <c r="H536" s="54" t="s">
        <v>135</v>
      </c>
      <c r="I536" s="20"/>
      <c r="J536" s="54"/>
      <c r="X536" s="16">
        <v>27</v>
      </c>
    </row>
    <row r="537" spans="1:40" ht="12.75">
      <c r="A537" s="61"/>
      <c r="B537" s="2">
        <f t="shared" si="40"/>
        <v>46</v>
      </c>
      <c r="C537" s="17">
        <f t="shared" si="41"/>
        <v>1</v>
      </c>
      <c r="D537" s="17">
        <f t="shared" si="42"/>
        <v>46</v>
      </c>
      <c r="E537" s="17">
        <f t="shared" si="43"/>
        <v>0</v>
      </c>
      <c r="F537" s="18">
        <f t="shared" si="44"/>
        <v>46</v>
      </c>
      <c r="G537" s="22" t="s">
        <v>796</v>
      </c>
      <c r="H537" s="20" t="s">
        <v>795</v>
      </c>
      <c r="I537" s="22"/>
      <c r="J537" s="22"/>
      <c r="AN537" s="16">
        <v>46</v>
      </c>
    </row>
    <row r="538" spans="1:19" ht="12.75">
      <c r="A538" s="61"/>
      <c r="B538" s="2">
        <f t="shared" si="40"/>
        <v>10</v>
      </c>
      <c r="C538" s="17">
        <f t="shared" si="41"/>
        <v>1</v>
      </c>
      <c r="D538" s="17">
        <f t="shared" si="42"/>
        <v>10</v>
      </c>
      <c r="E538" s="17">
        <f t="shared" si="43"/>
        <v>0</v>
      </c>
      <c r="F538" s="18">
        <f t="shared" si="44"/>
        <v>10</v>
      </c>
      <c r="G538" s="46" t="s">
        <v>565</v>
      </c>
      <c r="H538" s="44" t="s">
        <v>566</v>
      </c>
      <c r="I538" s="45"/>
      <c r="J538" s="46"/>
      <c r="S538" s="16">
        <v>10</v>
      </c>
    </row>
    <row r="539" spans="1:17" ht="12.75">
      <c r="A539" s="61"/>
      <c r="B539" s="2">
        <f t="shared" si="40"/>
        <v>46</v>
      </c>
      <c r="C539" s="17">
        <f t="shared" si="41"/>
        <v>1</v>
      </c>
      <c r="D539" s="17">
        <f t="shared" si="42"/>
        <v>46</v>
      </c>
      <c r="E539" s="17">
        <f t="shared" si="43"/>
        <v>0</v>
      </c>
      <c r="F539" s="18">
        <f>D539+E539</f>
        <v>46</v>
      </c>
      <c r="G539" s="20" t="s">
        <v>186</v>
      </c>
      <c r="H539" s="22" t="s">
        <v>82</v>
      </c>
      <c r="I539" s="31"/>
      <c r="J539" s="22"/>
      <c r="M539" s="3">
        <v>46</v>
      </c>
      <c r="P539" s="16"/>
      <c r="Q539" s="16"/>
    </row>
    <row r="540" spans="1:39" ht="12.75">
      <c r="A540" s="61"/>
      <c r="B540" s="2">
        <f t="shared" si="40"/>
        <v>49</v>
      </c>
      <c r="C540" s="17">
        <f t="shared" si="41"/>
        <v>1</v>
      </c>
      <c r="D540" s="17">
        <f t="shared" si="42"/>
        <v>49</v>
      </c>
      <c r="E540" s="17">
        <f t="shared" si="43"/>
        <v>0</v>
      </c>
      <c r="F540" s="18">
        <f>D540+E540</f>
        <v>49</v>
      </c>
      <c r="G540" s="20" t="s">
        <v>776</v>
      </c>
      <c r="H540" s="20" t="s">
        <v>777</v>
      </c>
      <c r="I540" s="60"/>
      <c r="J540" s="20"/>
      <c r="AM540" s="3">
        <v>49</v>
      </c>
    </row>
    <row r="541" spans="1:23" ht="12.75">
      <c r="A541" s="61"/>
      <c r="B541" s="2">
        <f t="shared" si="40"/>
        <v>46</v>
      </c>
      <c r="C541" s="17">
        <f t="shared" si="41"/>
        <v>1</v>
      </c>
      <c r="D541" s="17">
        <f t="shared" si="42"/>
        <v>46</v>
      </c>
      <c r="E541" s="17">
        <f t="shared" si="43"/>
        <v>0</v>
      </c>
      <c r="F541" s="18">
        <f>D541+E541</f>
        <v>46</v>
      </c>
      <c r="G541" s="53" t="s">
        <v>616</v>
      </c>
      <c r="H541" s="53" t="s">
        <v>58</v>
      </c>
      <c r="I541" s="53"/>
      <c r="J541" s="20"/>
      <c r="K541" s="20"/>
      <c r="U541" s="16"/>
      <c r="W541" s="16">
        <v>46</v>
      </c>
    </row>
    <row r="542" spans="1:21" ht="12.75">
      <c r="A542" s="61"/>
      <c r="B542" s="2">
        <f t="shared" si="40"/>
        <v>37</v>
      </c>
      <c r="C542" s="17">
        <f t="shared" si="41"/>
        <v>1</v>
      </c>
      <c r="D542" s="17">
        <f t="shared" si="42"/>
        <v>37</v>
      </c>
      <c r="E542" s="17">
        <f t="shared" si="43"/>
        <v>0</v>
      </c>
      <c r="F542" s="18">
        <f>D542+E542</f>
        <v>37</v>
      </c>
      <c r="G542" s="20" t="s">
        <v>581</v>
      </c>
      <c r="H542" s="20" t="s">
        <v>582</v>
      </c>
      <c r="I542" s="20"/>
      <c r="J542" s="20"/>
      <c r="K542" s="20"/>
      <c r="U542" s="16">
        <v>37</v>
      </c>
    </row>
    <row r="543" spans="2:10" ht="12.75">
      <c r="B543" s="2"/>
      <c r="C543" s="17"/>
      <c r="D543" s="17"/>
      <c r="E543" s="17"/>
      <c r="F543" s="18"/>
      <c r="G543" s="20"/>
      <c r="H543" s="20"/>
      <c r="I543" s="20"/>
      <c r="J543" s="20"/>
    </row>
    <row r="544" spans="2:46" ht="12.75">
      <c r="B544" s="2"/>
      <c r="C544" s="17"/>
      <c r="D544" s="17"/>
      <c r="E544" s="17"/>
      <c r="F544" s="18"/>
      <c r="G544" s="20"/>
      <c r="H544" s="20"/>
      <c r="I544" s="20"/>
      <c r="J544" s="20"/>
      <c r="AN544" s="16"/>
      <c r="AS544" s="16"/>
      <c r="AT544" s="16"/>
    </row>
    <row r="545" spans="2:46" ht="12.75">
      <c r="B545" s="2"/>
      <c r="C545" s="17"/>
      <c r="D545" s="17"/>
      <c r="E545" s="17"/>
      <c r="F545" s="18"/>
      <c r="G545" s="20"/>
      <c r="H545" s="20"/>
      <c r="I545" s="20"/>
      <c r="J545" s="20"/>
      <c r="AT545" s="16"/>
    </row>
    <row r="546" spans="2:10" ht="12.75">
      <c r="B546" s="2"/>
      <c r="C546" s="17"/>
      <c r="D546" s="17"/>
      <c r="E546" s="17"/>
      <c r="F546" s="18"/>
      <c r="G546" s="20"/>
      <c r="H546" s="20"/>
      <c r="I546" s="20"/>
      <c r="J546" s="20"/>
    </row>
    <row r="547" spans="2:46" ht="12.75">
      <c r="B547" s="2"/>
      <c r="C547" s="17"/>
      <c r="D547" s="17"/>
      <c r="E547" s="17"/>
      <c r="F547" s="18"/>
      <c r="G547" s="20"/>
      <c r="H547" s="20"/>
      <c r="I547" s="20"/>
      <c r="J547" s="20"/>
      <c r="AT547" s="16"/>
    </row>
    <row r="548" spans="2:10" ht="12.75">
      <c r="B548" s="2"/>
      <c r="C548" s="17"/>
      <c r="D548" s="17"/>
      <c r="E548" s="17"/>
      <c r="F548" s="18"/>
      <c r="G548" s="20"/>
      <c r="H548" s="20"/>
      <c r="I548" s="20"/>
      <c r="J548" s="20"/>
    </row>
    <row r="549" spans="2:46" ht="12.75">
      <c r="B549" s="2"/>
      <c r="C549" s="17"/>
      <c r="D549" s="17"/>
      <c r="E549" s="17"/>
      <c r="F549" s="18"/>
      <c r="G549" s="20"/>
      <c r="H549" s="20"/>
      <c r="I549" s="20"/>
      <c r="J549" s="20"/>
      <c r="AN549" s="16"/>
      <c r="AO549" s="16"/>
      <c r="AP549" s="16"/>
      <c r="AS549" s="16"/>
      <c r="AT549" s="16"/>
    </row>
    <row r="550" spans="2:43" ht="12.75">
      <c r="B550" s="2"/>
      <c r="C550" s="17"/>
      <c r="D550" s="17"/>
      <c r="E550" s="17"/>
      <c r="F550" s="18"/>
      <c r="G550" s="20"/>
      <c r="H550" s="20"/>
      <c r="I550" s="20"/>
      <c r="J550" s="20"/>
      <c r="AP550" s="16"/>
      <c r="AQ550" s="16"/>
    </row>
    <row r="551" spans="2:41" ht="12.75">
      <c r="B551" s="2"/>
      <c r="C551" s="17"/>
      <c r="D551" s="17"/>
      <c r="E551" s="17"/>
      <c r="F551" s="18"/>
      <c r="G551" s="20"/>
      <c r="H551" s="20"/>
      <c r="I551" s="20"/>
      <c r="J551" s="20"/>
      <c r="AN551" s="16"/>
      <c r="AO551" s="16"/>
    </row>
    <row r="552" spans="2:10" ht="12.75">
      <c r="B552" s="2"/>
      <c r="C552" s="17"/>
      <c r="D552" s="17"/>
      <c r="E552" s="17"/>
      <c r="F552" s="18"/>
      <c r="G552" s="20"/>
      <c r="H552" s="20"/>
      <c r="I552" s="20"/>
      <c r="J552" s="20"/>
    </row>
    <row r="553" spans="2:46" ht="12.75">
      <c r="B553" s="2"/>
      <c r="C553" s="17"/>
      <c r="D553" s="17"/>
      <c r="E553" s="17"/>
      <c r="F553" s="18"/>
      <c r="G553" s="20"/>
      <c r="H553" s="20"/>
      <c r="I553" s="20"/>
      <c r="J553" s="20"/>
      <c r="AO553" s="16"/>
      <c r="AP553" s="16"/>
      <c r="AQ553" s="16"/>
      <c r="AT553" s="16"/>
    </row>
    <row r="554" spans="2:45" ht="12.75">
      <c r="B554" s="2"/>
      <c r="C554" s="17"/>
      <c r="D554" s="17"/>
      <c r="E554" s="17"/>
      <c r="F554" s="18"/>
      <c r="G554" s="20"/>
      <c r="H554" s="20"/>
      <c r="I554" s="20"/>
      <c r="J554" s="20"/>
      <c r="AS554" s="16"/>
    </row>
    <row r="555" spans="2:46" ht="12.75">
      <c r="B555" s="2"/>
      <c r="C555" s="17"/>
      <c r="D555" s="17"/>
      <c r="E555" s="17"/>
      <c r="F555" s="18"/>
      <c r="G555" s="20"/>
      <c r="H555" s="20"/>
      <c r="I555" s="20"/>
      <c r="J555" s="20"/>
      <c r="AT555" s="16"/>
    </row>
    <row r="556" spans="2:46" ht="12.75">
      <c r="B556" s="2"/>
      <c r="C556" s="17"/>
      <c r="D556" s="17"/>
      <c r="E556" s="17"/>
      <c r="F556" s="18"/>
      <c r="G556" s="20"/>
      <c r="H556" s="20"/>
      <c r="I556" s="20"/>
      <c r="J556" s="20"/>
      <c r="AP556" s="16"/>
      <c r="AT556" s="16"/>
    </row>
    <row r="557" spans="1:46" ht="12.75">
      <c r="A557" s="61"/>
      <c r="B557" s="2"/>
      <c r="C557" s="17"/>
      <c r="D557" s="17"/>
      <c r="E557" s="17"/>
      <c r="F557" s="18"/>
      <c r="G557" s="20"/>
      <c r="H557" s="20"/>
      <c r="I557" s="20"/>
      <c r="J557" s="20"/>
      <c r="K557" s="20"/>
      <c r="Q557" s="16"/>
      <c r="U557" s="16"/>
      <c r="W557" s="16"/>
      <c r="AT557" s="16"/>
    </row>
    <row r="558" spans="2:46" ht="12.75">
      <c r="B558" s="2"/>
      <c r="C558" s="17"/>
      <c r="D558" s="17"/>
      <c r="E558" s="17"/>
      <c r="F558" s="18"/>
      <c r="G558" s="20"/>
      <c r="H558" s="20"/>
      <c r="I558" s="20"/>
      <c r="J558" s="20"/>
      <c r="AS558" s="16"/>
      <c r="AT558" s="16"/>
    </row>
    <row r="559" spans="2:45" ht="12.75">
      <c r="B559" s="2"/>
      <c r="C559" s="17"/>
      <c r="D559" s="17"/>
      <c r="E559" s="17"/>
      <c r="F559" s="18"/>
      <c r="G559" s="20"/>
      <c r="H559" s="20"/>
      <c r="I559" s="20"/>
      <c r="J559" s="20"/>
      <c r="AS559" s="16"/>
    </row>
    <row r="560" spans="2:10" ht="12.75">
      <c r="B560" s="2"/>
      <c r="C560" s="17"/>
      <c r="D560" s="17"/>
      <c r="E560" s="17"/>
      <c r="F560" s="18"/>
      <c r="G560" s="20"/>
      <c r="H560" s="20"/>
      <c r="I560" s="20"/>
      <c r="J560" s="20"/>
    </row>
    <row r="561" spans="2:46" ht="12.75">
      <c r="B561" s="2"/>
      <c r="C561" s="17"/>
      <c r="D561" s="17"/>
      <c r="E561" s="17"/>
      <c r="F561" s="18"/>
      <c r="G561" s="20"/>
      <c r="H561" s="20"/>
      <c r="I561" s="20"/>
      <c r="J561" s="20"/>
      <c r="AS561" s="16"/>
      <c r="AT561" s="16"/>
    </row>
    <row r="562" spans="2:46" ht="12.75">
      <c r="B562" s="2"/>
      <c r="C562" s="17"/>
      <c r="D562" s="17"/>
      <c r="E562" s="17"/>
      <c r="F562" s="18"/>
      <c r="G562" s="20"/>
      <c r="H562" s="20"/>
      <c r="I562" s="20"/>
      <c r="J562" s="20"/>
      <c r="AS562" s="16"/>
      <c r="AT562" s="16"/>
    </row>
    <row r="563" spans="2:46" ht="12.75">
      <c r="B563" s="2"/>
      <c r="C563" s="17"/>
      <c r="D563" s="17"/>
      <c r="E563" s="17"/>
      <c r="F563" s="18"/>
      <c r="G563" s="20"/>
      <c r="H563" s="20"/>
      <c r="I563" s="20"/>
      <c r="J563" s="20"/>
      <c r="AT563" s="16"/>
    </row>
    <row r="564" spans="2:46" ht="12.75">
      <c r="B564" s="2"/>
      <c r="C564" s="17"/>
      <c r="D564" s="17"/>
      <c r="E564" s="17"/>
      <c r="F564" s="18"/>
      <c r="G564" s="20"/>
      <c r="H564" s="20"/>
      <c r="I564" s="20"/>
      <c r="J564" s="20"/>
      <c r="AT564" s="16"/>
    </row>
    <row r="565" spans="2:46" ht="12.75">
      <c r="B565" s="2"/>
      <c r="C565" s="17"/>
      <c r="D565" s="17"/>
      <c r="E565" s="17"/>
      <c r="F565" s="18"/>
      <c r="G565" s="20"/>
      <c r="H565" s="20"/>
      <c r="I565" s="20"/>
      <c r="J565" s="20"/>
      <c r="AT565" s="16"/>
    </row>
    <row r="566" spans="2:45" ht="12.75">
      <c r="B566" s="2"/>
      <c r="C566" s="17"/>
      <c r="D566" s="17"/>
      <c r="E566" s="17"/>
      <c r="F566" s="18"/>
      <c r="G566" s="20"/>
      <c r="H566" s="20"/>
      <c r="I566" s="20"/>
      <c r="J566" s="20"/>
      <c r="AO566" s="16"/>
      <c r="AQ566" s="16"/>
      <c r="AS566" s="16"/>
    </row>
    <row r="567" spans="2:46" ht="12.75">
      <c r="B567" s="2"/>
      <c r="C567" s="17"/>
      <c r="D567" s="17"/>
      <c r="E567" s="17"/>
      <c r="F567" s="18"/>
      <c r="G567" s="20"/>
      <c r="H567" s="20"/>
      <c r="I567" s="20"/>
      <c r="J567" s="20"/>
      <c r="AS567" s="16"/>
      <c r="AT567" s="16"/>
    </row>
    <row r="568" spans="2:46" ht="12.75">
      <c r="B568" s="2"/>
      <c r="C568" s="17"/>
      <c r="D568" s="17"/>
      <c r="E568" s="17"/>
      <c r="F568" s="18"/>
      <c r="G568" s="20"/>
      <c r="H568" s="20"/>
      <c r="I568" s="20"/>
      <c r="J568" s="20"/>
      <c r="AP568" s="16"/>
      <c r="AT568" s="16"/>
    </row>
    <row r="569" spans="2:46" ht="12.75">
      <c r="B569" s="2"/>
      <c r="C569" s="17"/>
      <c r="D569" s="17"/>
      <c r="E569" s="17"/>
      <c r="F569" s="18"/>
      <c r="G569" s="20"/>
      <c r="H569" s="20"/>
      <c r="I569" s="20"/>
      <c r="J569" s="20"/>
      <c r="AS569" s="16"/>
      <c r="AT569" s="16"/>
    </row>
    <row r="570" spans="2:46" ht="12.75">
      <c r="B570" s="2"/>
      <c r="C570" s="17"/>
      <c r="D570" s="17"/>
      <c r="E570" s="17"/>
      <c r="F570" s="18"/>
      <c r="G570" s="20"/>
      <c r="H570" s="20"/>
      <c r="I570" s="20"/>
      <c r="J570" s="20"/>
      <c r="AT570" s="16"/>
    </row>
    <row r="571" spans="2:43" ht="12.75">
      <c r="B571" s="2"/>
      <c r="C571" s="17"/>
      <c r="D571" s="17"/>
      <c r="E571" s="17"/>
      <c r="F571" s="18"/>
      <c r="G571" s="20"/>
      <c r="H571" s="20"/>
      <c r="I571" s="20"/>
      <c r="J571" s="20"/>
      <c r="AP571" s="16"/>
      <c r="AQ571" s="16"/>
    </row>
    <row r="572" spans="2:46" ht="12.75">
      <c r="B572" s="2"/>
      <c r="C572" s="17"/>
      <c r="D572" s="17"/>
      <c r="E572" s="17"/>
      <c r="F572" s="18"/>
      <c r="G572" s="20"/>
      <c r="H572" s="20"/>
      <c r="I572" s="20"/>
      <c r="J572" s="20"/>
      <c r="AP572" s="16"/>
      <c r="AS572" s="16"/>
      <c r="AT572" s="16"/>
    </row>
    <row r="573" spans="2:10" ht="12.75">
      <c r="B573" s="2"/>
      <c r="C573" s="17"/>
      <c r="D573" s="17"/>
      <c r="E573" s="17"/>
      <c r="F573" s="18"/>
      <c r="G573" s="20"/>
      <c r="H573" s="20"/>
      <c r="I573" s="20"/>
      <c r="J573" s="20"/>
    </row>
    <row r="574" spans="2:10" ht="12.75">
      <c r="B574" s="2"/>
      <c r="C574" s="17"/>
      <c r="D574" s="17"/>
      <c r="E574" s="17"/>
      <c r="F574" s="18"/>
      <c r="G574" s="20"/>
      <c r="H574" s="20"/>
      <c r="I574" s="20"/>
      <c r="J574" s="20"/>
    </row>
  </sheetData>
  <sheetProtection/>
  <autoFilter ref="A2:AU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2018-11-19T10:05:37Z</dcterms:modified>
  <cp:category/>
  <cp:version/>
  <cp:contentType/>
  <cp:contentStatus/>
</cp:coreProperties>
</file>