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2 (Schüler C) (2018)" sheetId="1" r:id="rId1"/>
  </sheets>
  <definedNames>
    <definedName name="_xlnm._FilterDatabase" localSheetId="0" hidden="1">'MJ U12 (Schüler C) (2018)'!$A$2:$AS$2</definedName>
    <definedName name="_xlnm.Print_Titles" localSheetId="0">'MJ U12 (Schüler C) (2018)'!$2:$2</definedName>
  </definedNames>
  <calcPr fullCalcOnLoad="1"/>
</workbook>
</file>

<file path=xl/sharedStrings.xml><?xml version="1.0" encoding="utf-8"?>
<sst xmlns="http://schemas.openxmlformats.org/spreadsheetml/2006/main" count="533" uniqueCount="453">
  <si>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</si>
  <si>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</si>
  <si>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</si>
  <si>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</si>
  <si>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</si>
  <si>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</si>
  <si>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</si>
  <si>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</si>
  <si>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</si>
  <si>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</si>
  <si>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</si>
  <si>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</si>
  <si>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</si>
  <si>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</si>
  <si>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</si>
  <si>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</si>
  <si>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</si>
  <si>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</si>
  <si>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</si>
  <si>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</si>
  <si>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</si>
  <si>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</si>
  <si>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</si>
  <si>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</si>
  <si>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</si>
  <si>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</si>
  <si>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</si>
  <si>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</si>
  <si>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</si>
  <si>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</si>
  <si>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</si>
  <si>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</si>
  <si>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</si>
  <si>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</si>
  <si>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</si>
  <si>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</si>
  <si>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</si>
  <si>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</si>
  <si>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</si>
  <si>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</si>
  <si>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Niklas</t>
  </si>
  <si>
    <t>Meisen</t>
  </si>
  <si>
    <t>Dormans</t>
  </si>
  <si>
    <t>Deliano</t>
  </si>
  <si>
    <t>Bond</t>
  </si>
  <si>
    <t>Merijn</t>
  </si>
  <si>
    <t>Finn</t>
  </si>
  <si>
    <t>Vernikov</t>
  </si>
  <si>
    <t>Dicken</t>
  </si>
  <si>
    <t>Julian</t>
  </si>
  <si>
    <t>Gillrath</t>
  </si>
  <si>
    <t>Tivolilauf</t>
  </si>
  <si>
    <t>SC Komet Steckenborn</t>
  </si>
  <si>
    <t>vanTriest</t>
  </si>
  <si>
    <t>William</t>
  </si>
  <si>
    <t>Debets</t>
  </si>
  <si>
    <t>Karsten</t>
  </si>
  <si>
    <t>Keizer</t>
  </si>
  <si>
    <t>Mika</t>
  </si>
  <si>
    <t>Pelzer</t>
  </si>
  <si>
    <t>Stijn</t>
  </si>
  <si>
    <t>Luka</t>
  </si>
  <si>
    <t>Merschen</t>
  </si>
  <si>
    <t>Elsen</t>
  </si>
  <si>
    <t>Sean</t>
  </si>
  <si>
    <t>Steinart</t>
  </si>
  <si>
    <t>Franz</t>
  </si>
  <si>
    <t>Berends</t>
  </si>
  <si>
    <t>Daan</t>
  </si>
  <si>
    <t>Schols</t>
  </si>
  <si>
    <t>Joshua</t>
  </si>
  <si>
    <t>Winthagen</t>
  </si>
  <si>
    <t>Marijn</t>
  </si>
  <si>
    <t>vanVoorst</t>
  </si>
  <si>
    <t>Vieten</t>
  </si>
  <si>
    <t>Hendrik</t>
  </si>
  <si>
    <t>Jan</t>
  </si>
  <si>
    <t>Schröder</t>
  </si>
  <si>
    <t>Formella</t>
  </si>
  <si>
    <t>Arne</t>
  </si>
  <si>
    <t>MJ U12 (Schüler C): 10 bis 11 Jahre alt  (Jg. 2008 bis 2007)</t>
  </si>
  <si>
    <t>Paulzen</t>
  </si>
  <si>
    <t>Elias</t>
  </si>
  <si>
    <t>Claßen</t>
  </si>
  <si>
    <t>Fin</t>
  </si>
  <si>
    <t>Schleidowez</t>
  </si>
  <si>
    <t>Dominik</t>
  </si>
  <si>
    <t>Heuter</t>
  </si>
  <si>
    <t>Hannes</t>
  </si>
  <si>
    <t>Lersmacher</t>
  </si>
  <si>
    <t>Jason</t>
  </si>
  <si>
    <t>Zimmermann</t>
  </si>
  <si>
    <t>Vengbaus</t>
  </si>
  <si>
    <t>Mita</t>
  </si>
  <si>
    <t>Kostka</t>
  </si>
  <si>
    <t>Noah</t>
  </si>
  <si>
    <t>van der Moorn</t>
  </si>
  <si>
    <t>Jasper</t>
  </si>
  <si>
    <t>Schmidt</t>
  </si>
  <si>
    <t>Can</t>
  </si>
  <si>
    <t>Ahrens</t>
  </si>
  <si>
    <t>Diego</t>
  </si>
  <si>
    <t>Kreutzer</t>
  </si>
  <si>
    <t>Konstantin</t>
  </si>
  <si>
    <t>Korfanty</t>
  </si>
  <si>
    <t>Leon</t>
  </si>
  <si>
    <t>Kremers</t>
  </si>
  <si>
    <t>Luis</t>
  </si>
  <si>
    <t>Zaunbrecher</t>
  </si>
  <si>
    <t>Silas</t>
  </si>
  <si>
    <t>Schlich</t>
  </si>
  <si>
    <t>Jacob</t>
  </si>
  <si>
    <t>Peters</t>
  </si>
  <si>
    <t>Ben</t>
  </si>
  <si>
    <t>Bouzaiene</t>
  </si>
  <si>
    <t>Samuel</t>
  </si>
  <si>
    <t xml:space="preserve"> Bogdan</t>
  </si>
  <si>
    <t>Braun</t>
  </si>
  <si>
    <t xml:space="preserve"> Lasse</t>
  </si>
  <si>
    <t>Götz</t>
  </si>
  <si>
    <t xml:space="preserve"> Lio Finn</t>
  </si>
  <si>
    <t xml:space="preserve"> Maximilian</t>
  </si>
  <si>
    <t>Diegeler</t>
  </si>
  <si>
    <t xml:space="preserve"> Ben</t>
  </si>
  <si>
    <t>Bläser</t>
  </si>
  <si>
    <t xml:space="preserve"> Heiko</t>
  </si>
  <si>
    <t>Reincke</t>
  </si>
  <si>
    <t xml:space="preserve"> Jan</t>
  </si>
  <si>
    <t>Larscheid</t>
  </si>
  <si>
    <t xml:space="preserve"> Jonas</t>
  </si>
  <si>
    <t>Mommertz</t>
  </si>
  <si>
    <t xml:space="preserve"> Anton</t>
  </si>
  <si>
    <t>Schmitz</t>
  </si>
  <si>
    <t xml:space="preserve"> Felix</t>
  </si>
  <si>
    <t>Huppertz</t>
  </si>
  <si>
    <t xml:space="preserve"> Leo Speedy Two</t>
  </si>
  <si>
    <t>Plum</t>
  </si>
  <si>
    <t xml:space="preserve"> Jack</t>
  </si>
  <si>
    <t>Merken</t>
  </si>
  <si>
    <t xml:space="preserve"> Philipp</t>
  </si>
  <si>
    <t xml:space="preserve"> Linus</t>
  </si>
  <si>
    <t>Zayat</t>
  </si>
  <si>
    <t xml:space="preserve"> Jan Lukas</t>
  </si>
  <si>
    <t>van Kann</t>
  </si>
  <si>
    <t xml:space="preserve"> Leonard</t>
  </si>
  <si>
    <t>Drepper</t>
  </si>
  <si>
    <t xml:space="preserve"> Tim</t>
  </si>
  <si>
    <t xml:space="preserve"> Danny</t>
  </si>
  <si>
    <t>Duda</t>
  </si>
  <si>
    <t xml:space="preserve"> Sebastian</t>
  </si>
  <si>
    <t>Thielen</t>
  </si>
  <si>
    <t>Holper</t>
  </si>
  <si>
    <t>Simon</t>
  </si>
  <si>
    <t>Wetzels</t>
  </si>
  <si>
    <t>Baltus</t>
  </si>
  <si>
    <t>Nicolas</t>
  </si>
  <si>
    <t>Ortmann</t>
  </si>
  <si>
    <t>Marvin</t>
  </si>
  <si>
    <t>Bong</t>
  </si>
  <si>
    <t>Jakob</t>
  </si>
  <si>
    <t>Sarlette</t>
  </si>
  <si>
    <t>Jannis</t>
  </si>
  <si>
    <t>Brach</t>
  </si>
  <si>
    <t>Tom</t>
  </si>
  <si>
    <t>Ficher</t>
  </si>
  <si>
    <t>Augustin</t>
  </si>
  <si>
    <t>Wolkener</t>
  </si>
  <si>
    <t>Probst</t>
  </si>
  <si>
    <t>Aaron</t>
  </si>
  <si>
    <t>Kalin</t>
  </si>
  <si>
    <t>Antoine</t>
  </si>
  <si>
    <t>Schwenken</t>
  </si>
  <si>
    <t>Cyril</t>
  </si>
  <si>
    <t>Franssen</t>
  </si>
  <si>
    <t>Luc</t>
  </si>
  <si>
    <t>Goossens</t>
  </si>
  <si>
    <t>Hodzic</t>
  </si>
  <si>
    <t>Ihsan</t>
  </si>
  <si>
    <t>Rosskamp</t>
  </si>
  <si>
    <t>Luca</t>
  </si>
  <si>
    <t>Pauquet</t>
  </si>
  <si>
    <t>Johnen</t>
  </si>
  <si>
    <t>Gil</t>
  </si>
  <si>
    <t>Thevissen</t>
  </si>
  <si>
    <t>Prete</t>
  </si>
  <si>
    <t>Tommaso</t>
  </si>
  <si>
    <t>Ochej</t>
  </si>
  <si>
    <t>Marius</t>
  </si>
  <si>
    <t>Mbunga</t>
  </si>
  <si>
    <t>David</t>
  </si>
  <si>
    <t>Broich</t>
  </si>
  <si>
    <t>Ernst</t>
  </si>
  <si>
    <t>Matteo</t>
  </si>
  <si>
    <t>George</t>
  </si>
  <si>
    <t>Olivier</t>
  </si>
  <si>
    <t>Moussaev</t>
  </si>
  <si>
    <t>Mansour</t>
  </si>
  <si>
    <t>Graff</t>
  </si>
  <si>
    <t>Claessen</t>
  </si>
  <si>
    <t>Dean</t>
  </si>
  <si>
    <t>Önal</t>
  </si>
  <si>
    <t>Levi</t>
  </si>
  <si>
    <t>Camic</t>
  </si>
  <si>
    <t>Nail</t>
  </si>
  <si>
    <t>Nyssen</t>
  </si>
  <si>
    <t>Maximilien</t>
  </si>
  <si>
    <t>Kaiser</t>
  </si>
  <si>
    <t>Eliah</t>
  </si>
  <si>
    <t>Becker</t>
  </si>
  <si>
    <t>Roman</t>
  </si>
  <si>
    <t>Krings</t>
  </si>
  <si>
    <t>Felix</t>
  </si>
  <si>
    <t>Wimmer</t>
  </si>
  <si>
    <t>Lukas</t>
  </si>
  <si>
    <t>Rauss</t>
  </si>
  <si>
    <t>Moritz</t>
  </si>
  <si>
    <t>Martin</t>
  </si>
  <si>
    <t>Louis</t>
  </si>
  <si>
    <t>Rothheudt</t>
  </si>
  <si>
    <t>Sam</t>
  </si>
  <si>
    <t>Durst</t>
  </si>
  <si>
    <t>Aron</t>
  </si>
  <si>
    <t>Dibenesha</t>
  </si>
  <si>
    <t>Jehova</t>
  </si>
  <si>
    <t>Slepsow</t>
  </si>
  <si>
    <t>Heuschen</t>
  </si>
  <si>
    <t>Liam</t>
  </si>
  <si>
    <t>Boots</t>
  </si>
  <si>
    <t>Charles</t>
  </si>
  <si>
    <t>Semaille</t>
  </si>
  <si>
    <t>Hermans</t>
  </si>
  <si>
    <t>Clement</t>
  </si>
  <si>
    <t>Lio</t>
  </si>
  <si>
    <t>Niko</t>
  </si>
  <si>
    <t>Güsting</t>
  </si>
  <si>
    <t>Fabrice</t>
  </si>
  <si>
    <t>Reip</t>
  </si>
  <si>
    <t>Kian</t>
  </si>
  <si>
    <t>Roehl</t>
  </si>
  <si>
    <t>Moïse</t>
  </si>
  <si>
    <t>Breuer</t>
  </si>
  <si>
    <t>Tulu</t>
  </si>
  <si>
    <t>Müller</t>
  </si>
  <si>
    <t>Scheen</t>
  </si>
  <si>
    <t>Ismael</t>
  </si>
  <si>
    <t>Hackens</t>
  </si>
  <si>
    <t>Youri</t>
  </si>
  <si>
    <t>Schmetz</t>
  </si>
  <si>
    <t>Emil</t>
  </si>
  <si>
    <t>Musovic</t>
  </si>
  <si>
    <t>Edin</t>
  </si>
  <si>
    <t>Muhamed</t>
  </si>
  <si>
    <t>Hassan</t>
  </si>
  <si>
    <t>Michels</t>
  </si>
  <si>
    <t>Elric</t>
  </si>
  <si>
    <t>Yilmaz</t>
  </si>
  <si>
    <t>Rohat</t>
  </si>
  <si>
    <t>Alshaer</t>
  </si>
  <si>
    <t>Mohammed</t>
  </si>
  <si>
    <t>Reichelt</t>
  </si>
  <si>
    <t xml:space="preserve"> Max</t>
  </si>
  <si>
    <t>Güldenberg</t>
  </si>
  <si>
    <t xml:space="preserve"> Marlon</t>
  </si>
  <si>
    <t>ALEXANDER</t>
  </si>
  <si>
    <t>TARKHOV</t>
  </si>
  <si>
    <t>JAKOB</t>
  </si>
  <si>
    <t>HÜBNER</t>
  </si>
  <si>
    <t>THIERRY</t>
  </si>
  <si>
    <t>HEINEN</t>
  </si>
  <si>
    <t>TRISTAN</t>
  </si>
  <si>
    <t>LAWAL</t>
  </si>
  <si>
    <t>Mike</t>
  </si>
  <si>
    <t>Nordmann</t>
  </si>
  <si>
    <t>Mats</t>
  </si>
  <si>
    <t>Thelen</t>
  </si>
  <si>
    <t>Haller</t>
  </si>
  <si>
    <t>Hahn</t>
  </si>
  <si>
    <t>Victor</t>
  </si>
  <si>
    <t>Nils</t>
  </si>
  <si>
    <t>Elbern</t>
  </si>
  <si>
    <t>Fabio</t>
  </si>
  <si>
    <t>Jonas</t>
  </si>
  <si>
    <t>Julius</t>
  </si>
  <si>
    <t>Adolph</t>
  </si>
  <si>
    <t>Jayden</t>
  </si>
  <si>
    <t>Wahlen</t>
  </si>
  <si>
    <t>Uellendall</t>
  </si>
  <si>
    <t>Hollmach</t>
  </si>
  <si>
    <t>Leon-Joel</t>
  </si>
  <si>
    <t>Velija</t>
  </si>
  <si>
    <t>Muhamer</t>
  </si>
  <si>
    <t>Remscheid</t>
  </si>
  <si>
    <t>Paul</t>
  </si>
  <si>
    <t>Flechtner</t>
  </si>
  <si>
    <t>Wadewitz</t>
  </si>
  <si>
    <t>Hauke</t>
  </si>
  <si>
    <t>Beißel</t>
  </si>
  <si>
    <t>Alms</t>
  </si>
  <si>
    <t>Motter</t>
  </si>
  <si>
    <t>Oskar</t>
  </si>
  <si>
    <t>Förster</t>
  </si>
  <si>
    <t>Thomas</t>
  </si>
  <si>
    <t>Gafar</t>
  </si>
  <si>
    <t>Ahmed</t>
  </si>
  <si>
    <t>Radi</t>
  </si>
  <si>
    <t>Avdi</t>
  </si>
  <si>
    <t>Wiegert</t>
  </si>
  <si>
    <t>Carlos</t>
  </si>
  <si>
    <t>Stremmer</t>
  </si>
  <si>
    <t>Younes</t>
  </si>
  <si>
    <t>Heller</t>
  </si>
  <si>
    <t>Noel</t>
  </si>
  <si>
    <t>Catrein</t>
  </si>
  <si>
    <t>Philip</t>
  </si>
  <si>
    <t>Gandin</t>
  </si>
  <si>
    <t>Gianluca</t>
  </si>
  <si>
    <t>Niemeyer</t>
  </si>
  <si>
    <t>Tim</t>
  </si>
  <si>
    <t>Born</t>
  </si>
  <si>
    <t>Stellmach</t>
  </si>
  <si>
    <t>Luke</t>
  </si>
  <si>
    <t>Leuchter</t>
  </si>
  <si>
    <t>Lucca</t>
  </si>
  <si>
    <t>Reichertz</t>
  </si>
  <si>
    <t>Devos</t>
  </si>
  <si>
    <t>Etienne</t>
  </si>
  <si>
    <t>Frantzen</t>
  </si>
  <si>
    <t>Kilian</t>
  </si>
  <si>
    <t>Winkler</t>
  </si>
  <si>
    <t>Jonny</t>
  </si>
  <si>
    <t>Jennes</t>
  </si>
  <si>
    <t>Matti</t>
  </si>
  <si>
    <t>Reifferscheidt</t>
  </si>
  <si>
    <t>Tobias</t>
  </si>
  <si>
    <t>Mertens</t>
  </si>
  <si>
    <t>Korte</t>
  </si>
  <si>
    <t>Yannik</t>
  </si>
  <si>
    <t>Thönneßen</t>
  </si>
  <si>
    <t>Bestvater</t>
  </si>
  <si>
    <t>Stefan</t>
  </si>
  <si>
    <t>Franke</t>
  </si>
  <si>
    <t>Kirch</t>
  </si>
  <si>
    <t>Janis</t>
  </si>
  <si>
    <t>Xhayet</t>
  </si>
  <si>
    <t>Hunds</t>
  </si>
  <si>
    <t>Marlon</t>
  </si>
  <si>
    <t>Jansen</t>
  </si>
  <si>
    <t>Ramiro</t>
  </si>
  <si>
    <t>Indenhuck</t>
  </si>
  <si>
    <t>Marlon-Farin</t>
  </si>
  <si>
    <t>Lennartz</t>
  </si>
  <si>
    <t>Vollmann</t>
  </si>
  <si>
    <t>Fammels</t>
  </si>
  <si>
    <t>Leonard</t>
  </si>
  <si>
    <t>Kreutz</t>
  </si>
  <si>
    <t>Timo</t>
  </si>
  <si>
    <t>Lipsch</t>
  </si>
  <si>
    <t>Rene</t>
  </si>
  <si>
    <t>Olbertz</t>
  </si>
  <si>
    <t>Nießen</t>
  </si>
  <si>
    <t>Jan-Luca</t>
  </si>
  <si>
    <t>Snijders</t>
  </si>
  <si>
    <t>Jelle</t>
  </si>
  <si>
    <t>Flake</t>
  </si>
  <si>
    <t>Mason</t>
  </si>
  <si>
    <t>Jentges</t>
  </si>
  <si>
    <t>America</t>
  </si>
  <si>
    <t>Senna</t>
  </si>
  <si>
    <t>Radermacher</t>
  </si>
  <si>
    <t>Szmajda</t>
  </si>
  <si>
    <t>Siewe</t>
  </si>
  <si>
    <t>Thiel</t>
  </si>
  <si>
    <t>Stevens</t>
  </si>
  <si>
    <t>pütz</t>
  </si>
  <si>
    <t>Manuel</t>
  </si>
  <si>
    <t>Uellendahl</t>
  </si>
  <si>
    <t>Benito</t>
  </si>
  <si>
    <t>Kloubert</t>
  </si>
  <si>
    <t>Heinrichs</t>
  </si>
  <si>
    <t>Krott</t>
  </si>
  <si>
    <t>Krutina</t>
  </si>
  <si>
    <t>Liesen</t>
  </si>
  <si>
    <t>Herpers</t>
  </si>
  <si>
    <t>Alexander</t>
  </si>
  <si>
    <t>Küpper</t>
  </si>
  <si>
    <t>Justus</t>
  </si>
  <si>
    <t>Florian</t>
  </si>
  <si>
    <t>Blauhut</t>
  </si>
  <si>
    <t xml:space="preserve"> Leon</t>
  </si>
  <si>
    <t>Höschler</t>
  </si>
  <si>
    <t xml:space="preserve"> Nico</t>
  </si>
  <si>
    <t>Smolka</t>
  </si>
  <si>
    <t xml:space="preserve"> Matti</t>
  </si>
  <si>
    <t>Faust</t>
  </si>
  <si>
    <t>Caruso Titus</t>
  </si>
  <si>
    <t>Andreoli</t>
  </si>
  <si>
    <t>Enrico</t>
  </si>
  <si>
    <t>Alsmann</t>
  </si>
  <si>
    <t>7 BESTE</t>
  </si>
  <si>
    <t>ABSCHLAG</t>
  </si>
  <si>
    <t>Tilo</t>
  </si>
  <si>
    <t>NITZSCHE</t>
  </si>
  <si>
    <t>Matthias</t>
  </si>
  <si>
    <t>ODENTHAL</t>
  </si>
  <si>
    <t>MÜLLER</t>
  </si>
  <si>
    <t>PRIGGE</t>
  </si>
  <si>
    <t>Vebjorn</t>
  </si>
  <si>
    <t>KREUTZ</t>
  </si>
  <si>
    <t>Len</t>
  </si>
  <si>
    <t>FREISEN</t>
  </si>
  <si>
    <t>Wallner</t>
  </si>
  <si>
    <t>Brandt</t>
  </si>
  <si>
    <t xml:space="preserve"> Jonas Elias</t>
  </si>
  <si>
    <t>Haeckel</t>
  </si>
  <si>
    <t>Kück</t>
  </si>
  <si>
    <t xml:space="preserve"> Luca</t>
  </si>
  <si>
    <t>Schlössser</t>
  </si>
  <si>
    <t xml:space="preserve"> Sinan</t>
  </si>
  <si>
    <t>Bester</t>
  </si>
  <si>
    <t>Pütz</t>
  </si>
  <si>
    <t xml:space="preserve"> Lukas</t>
  </si>
  <si>
    <t xml:space="preserve"> Luis</t>
  </si>
  <si>
    <t>FALTER</t>
  </si>
  <si>
    <t>VELLENDHAL</t>
  </si>
  <si>
    <t>Benend</t>
  </si>
  <si>
    <t>Nideggen-Abenden</t>
  </si>
  <si>
    <t>Neubert</t>
  </si>
  <si>
    <t>Philipp</t>
  </si>
  <si>
    <t>Hülsken</t>
  </si>
  <si>
    <t>Godemann</t>
  </si>
  <si>
    <t>Sönke</t>
  </si>
  <si>
    <t>Feitz</t>
  </si>
  <si>
    <t>Lorenz</t>
  </si>
  <si>
    <t>Max</t>
  </si>
  <si>
    <t>Kalle</t>
  </si>
  <si>
    <t>Repas</t>
  </si>
  <si>
    <t>Kuck</t>
  </si>
  <si>
    <t xml:space="preserve"> Joshua</t>
  </si>
  <si>
    <t>Hoen</t>
  </si>
  <si>
    <t xml:space="preserve"> Jonathan</t>
  </si>
  <si>
    <t>Wirtz</t>
  </si>
  <si>
    <t>Hauser</t>
  </si>
  <si>
    <t xml:space="preserve"> Niclas</t>
  </si>
  <si>
    <t>Everwand</t>
  </si>
  <si>
    <t>Tews</t>
  </si>
  <si>
    <t xml:space="preserve"> Paul</t>
  </si>
  <si>
    <t xml:space="preserve"> Peter</t>
  </si>
  <si>
    <t>Muntean</t>
  </si>
  <si>
    <t xml:space="preserve"> Nichita</t>
  </si>
  <si>
    <t>Bäder</t>
  </si>
  <si>
    <t xml:space="preserve"> Joel</t>
  </si>
  <si>
    <t>Berg</t>
  </si>
  <si>
    <t xml:space="preserve"> Adrian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</si>
</sst>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54" applyFont="1" applyBorder="1" quotePrefix="1">
      <alignment/>
      <protection/>
    </xf>
    <xf numFmtId="0" fontId="0" fillId="0" borderId="10" xfId="54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8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Y251"/>
  <sheetViews>
    <sheetView showGridLines="0" tabSelected="1" zoomScalePageLayoutView="0" workbookViewId="0" topLeftCell="A1">
      <pane xSplit="10" ySplit="2" topLeftCell="M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9" sqref="A12:A249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1" bestFit="1" customWidth="1"/>
    <col min="7" max="7" width="11.421875" style="8" bestFit="1" customWidth="1"/>
    <col min="8" max="8" width="12.57421875" style="8" bestFit="1" customWidth="1"/>
    <col min="9" max="9" width="6.00390625" style="10" bestFit="1" customWidth="1"/>
    <col min="10" max="10" width="20.7109375" style="8" customWidth="1"/>
    <col min="11" max="46" width="3.28125" style="8" customWidth="1"/>
    <col min="47" max="48" width="3.140625" style="8" customWidth="1"/>
    <col min="49" max="16384" width="11.421875" style="8" customWidth="1"/>
  </cols>
  <sheetData>
    <row r="1" spans="1:46" ht="14.2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51" s="5" customFormat="1" ht="96" customHeight="1">
      <c r="A2" s="13" t="s">
        <v>8</v>
      </c>
      <c r="B2" s="14" t="s">
        <v>7</v>
      </c>
      <c r="C2" s="15" t="s">
        <v>6</v>
      </c>
      <c r="D2" s="15" t="s">
        <v>398</v>
      </c>
      <c r="E2" s="15" t="s">
        <v>5</v>
      </c>
      <c r="F2" s="16" t="s">
        <v>4</v>
      </c>
      <c r="G2" s="17" t="s">
        <v>3</v>
      </c>
      <c r="H2" s="17" t="s">
        <v>2</v>
      </c>
      <c r="I2" s="18" t="s">
        <v>1</v>
      </c>
      <c r="J2" s="17" t="s">
        <v>0</v>
      </c>
      <c r="K2" s="19" t="s">
        <v>50</v>
      </c>
      <c r="L2" s="19" t="s">
        <v>33</v>
      </c>
      <c r="M2" s="19" t="s">
        <v>14</v>
      </c>
      <c r="N2" s="19" t="s">
        <v>15</v>
      </c>
      <c r="O2" s="19" t="s">
        <v>9</v>
      </c>
      <c r="P2" s="19" t="s">
        <v>16</v>
      </c>
      <c r="Q2" s="19" t="s">
        <v>13</v>
      </c>
      <c r="R2" s="19" t="s">
        <v>17</v>
      </c>
      <c r="S2" s="19" t="s">
        <v>32</v>
      </c>
      <c r="T2" s="19" t="s">
        <v>18</v>
      </c>
      <c r="U2" s="19" t="s">
        <v>20</v>
      </c>
      <c r="V2" s="19" t="s">
        <v>10</v>
      </c>
      <c r="W2" s="19" t="s">
        <v>19</v>
      </c>
      <c r="X2" s="19" t="s">
        <v>51</v>
      </c>
      <c r="Y2" s="19" t="s">
        <v>37</v>
      </c>
      <c r="Z2" s="19" t="s">
        <v>21</v>
      </c>
      <c r="AA2" s="19" t="s">
        <v>11</v>
      </c>
      <c r="AB2" s="19" t="s">
        <v>29</v>
      </c>
      <c r="AC2" s="19" t="s">
        <v>34</v>
      </c>
      <c r="AD2" s="19" t="s">
        <v>35</v>
      </c>
      <c r="AE2" s="19" t="s">
        <v>22</v>
      </c>
      <c r="AF2" s="19" t="s">
        <v>36</v>
      </c>
      <c r="AG2" s="19" t="s">
        <v>12</v>
      </c>
      <c r="AH2" s="19" t="s">
        <v>52</v>
      </c>
      <c r="AI2" s="19" t="s">
        <v>38</v>
      </c>
      <c r="AJ2" s="19" t="s">
        <v>32</v>
      </c>
      <c r="AK2" s="19" t="s">
        <v>23</v>
      </c>
      <c r="AL2" s="19" t="s">
        <v>24</v>
      </c>
      <c r="AM2" s="19" t="s">
        <v>39</v>
      </c>
      <c r="AN2" s="19" t="s">
        <v>425</v>
      </c>
      <c r="AO2" s="19" t="s">
        <v>25</v>
      </c>
      <c r="AP2" s="19" t="s">
        <v>30</v>
      </c>
      <c r="AQ2" s="19" t="s">
        <v>31</v>
      </c>
      <c r="AR2" s="19" t="s">
        <v>26</v>
      </c>
      <c r="AS2" s="19" t="s">
        <v>27</v>
      </c>
      <c r="AT2" s="19" t="s">
        <v>28</v>
      </c>
      <c r="AX2" s="11"/>
      <c r="AY2" s="19"/>
    </row>
    <row r="3" spans="1:48" s="5" customFormat="1" ht="13.5" customHeight="1">
      <c r="A3" s="1">
        <v>1</v>
      </c>
      <c r="B3" s="4">
        <f aca="true" t="shared" si="0" ref="B3:B8">SUM(K3:AV3)</f>
        <v>770</v>
      </c>
      <c r="C3" s="4">
        <f aca="true" t="shared" si="1" ref="C3:C8">COUNT(K3:AV3)</f>
        <v>16</v>
      </c>
      <c r="D3" s="4">
        <f aca="true" t="shared" si="2" ref="D3:D8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349</v>
      </c>
      <c r="E3" s="3">
        <f aca="true" t="shared" si="3" ref="E3:E8">IF(COUNT(K3:AV3)&lt;11,IF(COUNT(K3:AT3)&gt;6,(COUNT(K3:AT3)-7),0)*20,80)</f>
        <v>80</v>
      </c>
      <c r="F3" s="21">
        <f aca="true" t="shared" si="4" ref="F3:F8">D3+E3</f>
        <v>429</v>
      </c>
      <c r="G3" s="9" t="s">
        <v>47</v>
      </c>
      <c r="H3" s="20" t="s">
        <v>76</v>
      </c>
      <c r="I3" s="20"/>
      <c r="J3" s="20"/>
      <c r="K3" s="8">
        <v>49</v>
      </c>
      <c r="L3" s="8"/>
      <c r="M3" s="8"/>
      <c r="N3" s="3">
        <v>50</v>
      </c>
      <c r="O3" s="8"/>
      <c r="P3" s="8">
        <v>41</v>
      </c>
      <c r="Q3" s="8">
        <v>45</v>
      </c>
      <c r="R3" s="8">
        <v>50</v>
      </c>
      <c r="S3" s="8">
        <v>49</v>
      </c>
      <c r="T3" s="8"/>
      <c r="U3" s="8">
        <v>47</v>
      </c>
      <c r="V3" s="3"/>
      <c r="W3" s="8"/>
      <c r="X3" s="8"/>
      <c r="Y3" s="8"/>
      <c r="Z3" s="8"/>
      <c r="AA3" s="8">
        <v>50</v>
      </c>
      <c r="AB3" s="8"/>
      <c r="AC3" s="3">
        <v>50</v>
      </c>
      <c r="AD3" s="8">
        <v>49</v>
      </c>
      <c r="AE3" s="8">
        <v>48</v>
      </c>
      <c r="AF3" s="8">
        <v>49</v>
      </c>
      <c r="AG3" s="3">
        <v>50</v>
      </c>
      <c r="AH3" s="8"/>
      <c r="AI3" s="3">
        <v>50</v>
      </c>
      <c r="AJ3" s="8"/>
      <c r="AK3" s="8"/>
      <c r="AL3" s="8"/>
      <c r="AM3" s="8"/>
      <c r="AN3" s="8"/>
      <c r="AO3" s="8"/>
      <c r="AP3" s="8"/>
      <c r="AQ3" s="8"/>
      <c r="AR3" s="8">
        <v>45</v>
      </c>
      <c r="AS3" s="8">
        <v>48</v>
      </c>
      <c r="AT3" s="8"/>
      <c r="AU3" s="7"/>
      <c r="AV3" s="8"/>
    </row>
    <row r="4" spans="1:48" s="5" customFormat="1" ht="13.5" customHeight="1">
      <c r="A4" s="1">
        <v>2</v>
      </c>
      <c r="B4" s="4">
        <f t="shared" si="0"/>
        <v>896</v>
      </c>
      <c r="C4" s="4">
        <f t="shared" si="1"/>
        <v>19</v>
      </c>
      <c r="D4" s="4">
        <f t="shared" si="2"/>
        <v>347</v>
      </c>
      <c r="E4" s="3">
        <f t="shared" si="3"/>
        <v>80</v>
      </c>
      <c r="F4" s="21">
        <f t="shared" si="4"/>
        <v>427</v>
      </c>
      <c r="G4" s="34" t="s">
        <v>47</v>
      </c>
      <c r="H4" s="34" t="s">
        <v>116</v>
      </c>
      <c r="I4" s="35"/>
      <c r="J4" s="34"/>
      <c r="K4" s="8">
        <v>46</v>
      </c>
      <c r="L4" s="1"/>
      <c r="M4" s="8"/>
      <c r="N4" s="8">
        <v>50</v>
      </c>
      <c r="O4" s="8"/>
      <c r="P4" s="8">
        <v>33</v>
      </c>
      <c r="Q4" s="8">
        <v>43</v>
      </c>
      <c r="R4" s="8">
        <v>47</v>
      </c>
      <c r="S4" s="8">
        <v>48</v>
      </c>
      <c r="T4" s="8"/>
      <c r="U4" s="8">
        <v>45</v>
      </c>
      <c r="V4" s="8"/>
      <c r="W4" s="8"/>
      <c r="X4" s="8">
        <v>48</v>
      </c>
      <c r="Y4" s="3"/>
      <c r="Z4" s="8"/>
      <c r="AA4" s="8">
        <v>49</v>
      </c>
      <c r="AB4" s="8"/>
      <c r="AC4" s="8">
        <v>49</v>
      </c>
      <c r="AD4" s="8">
        <v>50</v>
      </c>
      <c r="AE4" s="8">
        <v>49</v>
      </c>
      <c r="AF4" s="8">
        <v>48</v>
      </c>
      <c r="AG4" s="3">
        <v>49</v>
      </c>
      <c r="AH4" s="8"/>
      <c r="AI4" s="8">
        <v>48</v>
      </c>
      <c r="AJ4" s="8">
        <v>50</v>
      </c>
      <c r="AK4" s="8">
        <v>50</v>
      </c>
      <c r="AL4" s="8"/>
      <c r="AM4" s="8"/>
      <c r="AN4" s="8"/>
      <c r="AO4" s="8"/>
      <c r="AP4" s="8"/>
      <c r="AQ4" s="8"/>
      <c r="AR4" s="8">
        <v>45</v>
      </c>
      <c r="AS4" s="8">
        <v>49</v>
      </c>
      <c r="AT4" s="8"/>
      <c r="AU4" s="8"/>
      <c r="AV4" s="4"/>
    </row>
    <row r="5" spans="1:48" s="5" customFormat="1" ht="13.5" customHeight="1">
      <c r="A5" s="1">
        <v>3</v>
      </c>
      <c r="B5" s="4">
        <f t="shared" si="0"/>
        <v>704</v>
      </c>
      <c r="C5" s="4">
        <f t="shared" si="1"/>
        <v>15</v>
      </c>
      <c r="D5" s="4">
        <f t="shared" si="2"/>
        <v>343</v>
      </c>
      <c r="E5" s="3">
        <f t="shared" si="3"/>
        <v>80</v>
      </c>
      <c r="F5" s="21">
        <f t="shared" si="4"/>
        <v>423</v>
      </c>
      <c r="G5" s="34" t="s">
        <v>48</v>
      </c>
      <c r="H5" s="34" t="s">
        <v>121</v>
      </c>
      <c r="I5" s="35"/>
      <c r="J5" s="34"/>
      <c r="K5" s="8">
        <v>45</v>
      </c>
      <c r="L5" s="8"/>
      <c r="M5" s="8"/>
      <c r="N5" s="8">
        <v>47</v>
      </c>
      <c r="O5" s="8">
        <v>44</v>
      </c>
      <c r="P5" s="8"/>
      <c r="Q5" s="8"/>
      <c r="R5" s="8"/>
      <c r="S5" s="8"/>
      <c r="T5" s="8"/>
      <c r="U5" s="8">
        <v>40</v>
      </c>
      <c r="V5" s="8"/>
      <c r="W5" s="8"/>
      <c r="X5" s="8"/>
      <c r="Y5" s="8">
        <v>50</v>
      </c>
      <c r="Z5" s="8">
        <v>49</v>
      </c>
      <c r="AA5" s="8">
        <v>48</v>
      </c>
      <c r="AB5" s="8"/>
      <c r="AC5" s="3">
        <v>48</v>
      </c>
      <c r="AD5" s="8">
        <v>48</v>
      </c>
      <c r="AE5" s="8">
        <v>46</v>
      </c>
      <c r="AF5" s="8"/>
      <c r="AG5" s="8">
        <v>49</v>
      </c>
      <c r="AH5" s="8"/>
      <c r="AI5" s="8"/>
      <c r="AJ5" s="8"/>
      <c r="AK5" s="8">
        <v>44</v>
      </c>
      <c r="AL5" s="8">
        <v>50</v>
      </c>
      <c r="AM5" s="8">
        <v>49</v>
      </c>
      <c r="AN5" s="8"/>
      <c r="AO5" s="8">
        <v>47</v>
      </c>
      <c r="AP5" s="8"/>
      <c r="AQ5" s="8"/>
      <c r="AR5" s="8"/>
      <c r="AS5" s="8"/>
      <c r="AT5" s="8"/>
      <c r="AU5" s="8"/>
      <c r="AV5" s="7"/>
    </row>
    <row r="6" spans="1:48" s="5" customFormat="1" ht="13.5" customHeight="1">
      <c r="A6" s="1">
        <v>4</v>
      </c>
      <c r="B6" s="4">
        <f t="shared" si="0"/>
        <v>434</v>
      </c>
      <c r="C6" s="4">
        <f t="shared" si="1"/>
        <v>10</v>
      </c>
      <c r="D6" s="4">
        <f t="shared" si="2"/>
        <v>336</v>
      </c>
      <c r="E6" s="3">
        <f t="shared" si="3"/>
        <v>60</v>
      </c>
      <c r="F6" s="21">
        <f t="shared" si="4"/>
        <v>396</v>
      </c>
      <c r="G6" s="9" t="s">
        <v>62</v>
      </c>
      <c r="H6" s="20" t="s">
        <v>40</v>
      </c>
      <c r="I6" s="20"/>
      <c r="J6" s="20"/>
      <c r="K6" s="1"/>
      <c r="L6" s="8">
        <v>45</v>
      </c>
      <c r="M6" s="8">
        <v>47</v>
      </c>
      <c r="N6" s="7"/>
      <c r="O6" s="2"/>
      <c r="P6" s="1">
        <v>9</v>
      </c>
      <c r="Q6" s="1"/>
      <c r="R6" s="1">
        <v>48</v>
      </c>
      <c r="S6" s="1"/>
      <c r="T6" s="1"/>
      <c r="U6" s="1"/>
      <c r="V6" s="1">
        <v>49</v>
      </c>
      <c r="W6" s="1"/>
      <c r="X6" s="1">
        <v>44</v>
      </c>
      <c r="Y6" s="1"/>
      <c r="Z6" s="1"/>
      <c r="AA6" s="1"/>
      <c r="AB6" s="8"/>
      <c r="AC6" s="2">
        <v>49</v>
      </c>
      <c r="AD6" s="1"/>
      <c r="AE6" s="2">
        <v>48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>
        <v>45</v>
      </c>
      <c r="AS6" s="1">
        <v>50</v>
      </c>
      <c r="AT6" s="1"/>
      <c r="AU6" s="4"/>
      <c r="AV6" s="7"/>
    </row>
    <row r="7" spans="1:48" s="5" customFormat="1" ht="13.5" customHeight="1">
      <c r="A7" s="1">
        <v>5</v>
      </c>
      <c r="B7" s="4">
        <f t="shared" si="0"/>
        <v>325</v>
      </c>
      <c r="C7" s="4">
        <f t="shared" si="1"/>
        <v>7</v>
      </c>
      <c r="D7" s="4">
        <f t="shared" si="2"/>
        <v>325</v>
      </c>
      <c r="E7" s="3">
        <f t="shared" si="3"/>
        <v>0</v>
      </c>
      <c r="F7" s="21">
        <f t="shared" si="4"/>
        <v>325</v>
      </c>
      <c r="G7" s="9" t="s">
        <v>375</v>
      </c>
      <c r="H7" s="9" t="s">
        <v>376</v>
      </c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47</v>
      </c>
      <c r="AE7" s="8"/>
      <c r="AF7" s="8">
        <v>46</v>
      </c>
      <c r="AG7" s="8"/>
      <c r="AH7" s="8"/>
      <c r="AI7" s="8">
        <v>43</v>
      </c>
      <c r="AJ7" s="8"/>
      <c r="AK7" s="8"/>
      <c r="AL7" s="8"/>
      <c r="AM7" s="8"/>
      <c r="AN7" s="8">
        <v>50</v>
      </c>
      <c r="AO7" s="8"/>
      <c r="AP7" s="8"/>
      <c r="AQ7" s="8"/>
      <c r="AR7" s="8">
        <v>45</v>
      </c>
      <c r="AS7" s="8">
        <v>47</v>
      </c>
      <c r="AT7" s="8">
        <v>47</v>
      </c>
      <c r="AU7" s="4"/>
      <c r="AV7" s="7"/>
    </row>
    <row r="8" spans="1:48" s="5" customFormat="1" ht="13.5" customHeight="1">
      <c r="A8" s="1">
        <v>6</v>
      </c>
      <c r="B8" s="4">
        <f t="shared" si="0"/>
        <v>333</v>
      </c>
      <c r="C8" s="4">
        <f t="shared" si="1"/>
        <v>8</v>
      </c>
      <c r="D8" s="4">
        <f t="shared" si="2"/>
        <v>299</v>
      </c>
      <c r="E8" s="3">
        <f t="shared" si="3"/>
        <v>20</v>
      </c>
      <c r="F8" s="21">
        <f t="shared" si="4"/>
        <v>319</v>
      </c>
      <c r="G8" s="9" t="s">
        <v>294</v>
      </c>
      <c r="H8" s="9" t="s">
        <v>295</v>
      </c>
      <c r="I8" s="9"/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7">
        <v>34</v>
      </c>
      <c r="V8" s="8">
        <v>47</v>
      </c>
      <c r="W8" s="8"/>
      <c r="X8" s="8">
        <v>37</v>
      </c>
      <c r="Y8" s="8"/>
      <c r="Z8" s="8"/>
      <c r="AA8" s="8"/>
      <c r="AB8" s="8"/>
      <c r="AC8" s="8">
        <v>39</v>
      </c>
      <c r="AD8" s="8"/>
      <c r="AE8" s="8"/>
      <c r="AF8" s="8">
        <v>45</v>
      </c>
      <c r="AG8" s="8"/>
      <c r="AH8" s="8"/>
      <c r="AI8" s="8">
        <v>41</v>
      </c>
      <c r="AJ8" s="8"/>
      <c r="AK8" s="8"/>
      <c r="AL8" s="8"/>
      <c r="AM8" s="8"/>
      <c r="AN8" s="8"/>
      <c r="AO8" s="8"/>
      <c r="AP8" s="8"/>
      <c r="AQ8" s="8"/>
      <c r="AR8" s="8">
        <v>45</v>
      </c>
      <c r="AS8" s="8"/>
      <c r="AT8" s="8">
        <v>45</v>
      </c>
      <c r="AU8" s="4"/>
      <c r="AV8" s="7"/>
    </row>
    <row r="9" spans="1:48" s="5" customFormat="1" ht="13.5" customHeight="1">
      <c r="A9" s="1"/>
      <c r="B9" s="4"/>
      <c r="C9" s="4"/>
      <c r="D9" s="4"/>
      <c r="E9" s="3"/>
      <c r="F9" s="21"/>
      <c r="G9" s="9"/>
      <c r="H9" s="9"/>
      <c r="I9" s="9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4"/>
      <c r="AV9" s="7"/>
    </row>
    <row r="10" spans="1:48" s="5" customFormat="1" ht="13.5" customHeight="1">
      <c r="A10" s="1"/>
      <c r="B10" s="4"/>
      <c r="C10" s="4"/>
      <c r="D10" s="4"/>
      <c r="E10" s="3"/>
      <c r="F10" s="21"/>
      <c r="G10" s="9"/>
      <c r="H10" s="9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4"/>
      <c r="AV10" s="7"/>
    </row>
    <row r="11" spans="1:48" s="5" customFormat="1" ht="13.5" customHeight="1">
      <c r="A11" s="1"/>
      <c r="B11" s="4"/>
      <c r="C11" s="4"/>
      <c r="D11" s="4"/>
      <c r="E11" s="3"/>
      <c r="F11" s="21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4"/>
      <c r="AV11" s="7"/>
    </row>
    <row r="12" spans="1:48" s="5" customFormat="1" ht="13.5" customHeight="1">
      <c r="A12" s="1"/>
      <c r="B12" s="4">
        <f aca="true" t="shared" si="5" ref="B12:B75">SUM(K12:AV12)</f>
        <v>187</v>
      </c>
      <c r="C12" s="4">
        <f aca="true" t="shared" si="6" ref="C12:C75">COUNT(K12:AV12)</f>
        <v>4</v>
      </c>
      <c r="D12" s="4">
        <f aca="true" t="shared" si="7" ref="D12:D75"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187</v>
      </c>
      <c r="E12" s="3">
        <f aca="true" t="shared" si="8" ref="E12:E75">IF(COUNT(K12:AV12)&lt;11,IF(COUNT(K12:AT12)&gt;6,(COUNT(K12:AT12)-7),0)*20,80)</f>
        <v>0</v>
      </c>
      <c r="F12" s="21">
        <f aca="true" t="shared" si="9" ref="F12:F75">D12+E12</f>
        <v>187</v>
      </c>
      <c r="G12" s="30" t="s">
        <v>59</v>
      </c>
      <c r="H12" s="30" t="s">
        <v>60</v>
      </c>
      <c r="I12" s="31"/>
      <c r="J12" s="30"/>
      <c r="K12" s="8"/>
      <c r="L12" s="8">
        <v>47</v>
      </c>
      <c r="M12" s="8"/>
      <c r="N12" s="8"/>
      <c r="O12" s="8"/>
      <c r="P12" s="8"/>
      <c r="Q12" s="8">
        <v>44</v>
      </c>
      <c r="R12" s="8"/>
      <c r="S12" s="8"/>
      <c r="T12" s="8"/>
      <c r="U12" s="8"/>
      <c r="V12" s="1"/>
      <c r="W12" s="8"/>
      <c r="X12" s="8"/>
      <c r="Y12" s="8"/>
      <c r="Z12" s="8"/>
      <c r="AA12" s="8"/>
      <c r="AB12" s="3"/>
      <c r="AC12" s="8">
        <v>50</v>
      </c>
      <c r="AD12" s="8"/>
      <c r="AE12" s="8"/>
      <c r="AF12" s="3"/>
      <c r="AG12" s="8"/>
      <c r="AH12" s="8"/>
      <c r="AI12" s="8">
        <v>46</v>
      </c>
      <c r="AJ12" s="8"/>
      <c r="AK12" s="8"/>
      <c r="AL12" s="3"/>
      <c r="AM12" s="8"/>
      <c r="AN12" s="8"/>
      <c r="AO12" s="8"/>
      <c r="AP12" s="8"/>
      <c r="AQ12" s="8"/>
      <c r="AR12" s="8"/>
      <c r="AS12" s="8"/>
      <c r="AT12" s="8"/>
      <c r="AU12" s="4"/>
      <c r="AV12" s="7"/>
    </row>
    <row r="13" spans="1:48" s="5" customFormat="1" ht="13.5" customHeight="1">
      <c r="A13" s="1"/>
      <c r="B13" s="4">
        <f t="shared" si="5"/>
        <v>194</v>
      </c>
      <c r="C13" s="4">
        <f t="shared" si="6"/>
        <v>4</v>
      </c>
      <c r="D13" s="4">
        <f t="shared" si="7"/>
        <v>194</v>
      </c>
      <c r="E13" s="3">
        <f t="shared" si="8"/>
        <v>0</v>
      </c>
      <c r="F13" s="21">
        <f t="shared" si="9"/>
        <v>194</v>
      </c>
      <c r="G13" s="20" t="s">
        <v>259</v>
      </c>
      <c r="H13" s="20" t="s">
        <v>260</v>
      </c>
      <c r="I13" s="20"/>
      <c r="J13" s="20"/>
      <c r="K13" s="8"/>
      <c r="L13" s="1"/>
      <c r="M13" s="1"/>
      <c r="N13" s="1"/>
      <c r="O13" s="1"/>
      <c r="P13" s="1"/>
      <c r="Q13" s="3"/>
      <c r="R13" s="1">
        <v>49</v>
      </c>
      <c r="S13" s="1"/>
      <c r="T13" s="8"/>
      <c r="U13" s="1"/>
      <c r="V13" s="8">
        <v>50</v>
      </c>
      <c r="W13" s="1"/>
      <c r="X13" s="1"/>
      <c r="Y13" s="1"/>
      <c r="Z13" s="1"/>
      <c r="AB13" s="1"/>
      <c r="AC13" s="1">
        <v>48</v>
      </c>
      <c r="AD13" s="1"/>
      <c r="AE13" s="1"/>
      <c r="AF13" s="1"/>
      <c r="AG13" s="1"/>
      <c r="AH13" s="1"/>
      <c r="AI13" s="1">
        <v>47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2"/>
      <c r="AV13" s="7"/>
    </row>
    <row r="14" spans="1:48" s="5" customFormat="1" ht="13.5" customHeight="1">
      <c r="A14" s="1"/>
      <c r="B14" s="4">
        <f t="shared" si="5"/>
        <v>193</v>
      </c>
      <c r="C14" s="4">
        <f t="shared" si="6"/>
        <v>4</v>
      </c>
      <c r="D14" s="4">
        <f t="shared" si="7"/>
        <v>193</v>
      </c>
      <c r="E14" s="3">
        <f t="shared" si="8"/>
        <v>0</v>
      </c>
      <c r="F14" s="21">
        <f t="shared" si="9"/>
        <v>193</v>
      </c>
      <c r="G14" s="20" t="s">
        <v>132</v>
      </c>
      <c r="H14" s="20" t="s">
        <v>133</v>
      </c>
      <c r="I14" s="20"/>
      <c r="J14" s="20"/>
      <c r="K14" s="8"/>
      <c r="M14" s="1"/>
      <c r="N14" s="8"/>
      <c r="O14" s="8">
        <v>45</v>
      </c>
      <c r="P14" s="8"/>
      <c r="Q14" s="8"/>
      <c r="R14" s="8"/>
      <c r="S14" s="8"/>
      <c r="T14" s="8"/>
      <c r="U14" s="6"/>
      <c r="V14" s="1"/>
      <c r="W14" s="8"/>
      <c r="X14" s="8"/>
      <c r="Y14" s="3"/>
      <c r="Z14" s="8"/>
      <c r="AA14" s="8"/>
      <c r="AB14" s="8"/>
      <c r="AC14" s="8"/>
      <c r="AD14" s="8"/>
      <c r="AE14" s="8"/>
      <c r="AF14" s="8"/>
      <c r="AG14" s="8">
        <v>50</v>
      </c>
      <c r="AH14" s="8"/>
      <c r="AI14" s="8"/>
      <c r="AJ14" s="8"/>
      <c r="AK14" s="8"/>
      <c r="AL14" s="8"/>
      <c r="AM14" s="8">
        <v>50</v>
      </c>
      <c r="AN14" s="8"/>
      <c r="AO14" s="8">
        <v>48</v>
      </c>
      <c r="AP14" s="8"/>
      <c r="AQ14" s="8"/>
      <c r="AR14" s="8"/>
      <c r="AS14" s="8"/>
      <c r="AT14" s="8"/>
      <c r="AU14" s="4"/>
      <c r="AV14" s="8"/>
    </row>
    <row r="15" spans="1:48" s="5" customFormat="1" ht="13.5" customHeight="1">
      <c r="A15" s="1"/>
      <c r="B15" s="4">
        <f t="shared" si="5"/>
        <v>175</v>
      </c>
      <c r="C15" s="4">
        <f t="shared" si="6"/>
        <v>4</v>
      </c>
      <c r="D15" s="4">
        <f t="shared" si="7"/>
        <v>175</v>
      </c>
      <c r="E15" s="3">
        <f t="shared" si="8"/>
        <v>0</v>
      </c>
      <c r="F15" s="21">
        <f t="shared" si="9"/>
        <v>175</v>
      </c>
      <c r="G15" s="9" t="s">
        <v>289</v>
      </c>
      <c r="H15" s="9" t="s">
        <v>290</v>
      </c>
      <c r="I15" s="9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7">
        <v>38</v>
      </c>
      <c r="V15" s="8">
        <v>48</v>
      </c>
      <c r="W15" s="8"/>
      <c r="X15" s="8"/>
      <c r="Y15" s="8"/>
      <c r="Z15" s="8"/>
      <c r="AA15" s="8"/>
      <c r="AB15" s="8"/>
      <c r="AC15" s="8">
        <v>45</v>
      </c>
      <c r="AD15" s="8"/>
      <c r="AE15" s="8"/>
      <c r="AF15" s="8"/>
      <c r="AG15" s="8"/>
      <c r="AH15" s="8"/>
      <c r="AI15" s="8">
        <v>44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s="5" customFormat="1" ht="13.5" customHeight="1">
      <c r="A16" s="1"/>
      <c r="B16" s="4">
        <f t="shared" si="5"/>
        <v>145</v>
      </c>
      <c r="C16" s="4">
        <f t="shared" si="6"/>
        <v>3</v>
      </c>
      <c r="D16" s="4">
        <f t="shared" si="7"/>
        <v>145</v>
      </c>
      <c r="E16" s="3">
        <f t="shared" si="8"/>
        <v>0</v>
      </c>
      <c r="F16" s="21">
        <f t="shared" si="9"/>
        <v>145</v>
      </c>
      <c r="G16" s="9" t="s">
        <v>279</v>
      </c>
      <c r="H16" s="9" t="s">
        <v>280</v>
      </c>
      <c r="I16" s="9"/>
      <c r="J16" s="9"/>
      <c r="K16" s="8"/>
      <c r="L16" s="1"/>
      <c r="M16" s="7"/>
      <c r="N16" s="7"/>
      <c r="O16" s="7"/>
      <c r="P16" s="7"/>
      <c r="Q16" s="8"/>
      <c r="R16" s="8"/>
      <c r="S16" s="1"/>
      <c r="T16" s="7"/>
      <c r="U16" s="7">
        <v>46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8"/>
      <c r="AJ16" s="7"/>
      <c r="AK16" s="7"/>
      <c r="AL16" s="7"/>
      <c r="AM16" s="7"/>
      <c r="AN16" s="7"/>
      <c r="AO16" s="7">
        <v>49</v>
      </c>
      <c r="AP16" s="7"/>
      <c r="AQ16" s="7">
        <v>50</v>
      </c>
      <c r="AR16" s="7"/>
      <c r="AS16" s="7"/>
      <c r="AT16" s="7"/>
      <c r="AU16" s="8"/>
      <c r="AV16" s="8"/>
    </row>
    <row r="17" spans="1:48" s="5" customFormat="1" ht="13.5" customHeight="1">
      <c r="A17" s="1"/>
      <c r="B17" s="4">
        <f t="shared" si="5"/>
        <v>137</v>
      </c>
      <c r="C17" s="4">
        <f t="shared" si="6"/>
        <v>3</v>
      </c>
      <c r="D17" s="4">
        <f t="shared" si="7"/>
        <v>137</v>
      </c>
      <c r="E17" s="3">
        <f t="shared" si="8"/>
        <v>0</v>
      </c>
      <c r="F17" s="21">
        <f t="shared" si="9"/>
        <v>137</v>
      </c>
      <c r="G17" s="9" t="s">
        <v>78</v>
      </c>
      <c r="H17" s="20" t="s">
        <v>79</v>
      </c>
      <c r="I17" s="20"/>
      <c r="J17" s="20"/>
      <c r="K17" s="7">
        <v>47</v>
      </c>
      <c r="L17" s="7"/>
      <c r="M17" s="8">
        <v>44</v>
      </c>
      <c r="N17" s="7"/>
      <c r="O17" s="7"/>
      <c r="P17" s="7"/>
      <c r="Q17" s="7"/>
      <c r="R17" s="7"/>
      <c r="S17" s="7"/>
      <c r="T17" s="8"/>
      <c r="U17" s="8"/>
      <c r="V17" s="7"/>
      <c r="W17" s="7"/>
      <c r="X17" s="7"/>
      <c r="Y17" s="2"/>
      <c r="Z17" s="7"/>
      <c r="AA17" s="7"/>
      <c r="AB17" s="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>
        <v>46</v>
      </c>
      <c r="AR17" s="7"/>
      <c r="AS17" s="7"/>
      <c r="AT17" s="7"/>
      <c r="AU17" s="8"/>
      <c r="AV17" s="8"/>
    </row>
    <row r="18" spans="1:48" s="5" customFormat="1" ht="13.5" customHeight="1">
      <c r="A18" s="1"/>
      <c r="B18" s="4">
        <f t="shared" si="5"/>
        <v>105</v>
      </c>
      <c r="C18" s="4">
        <f t="shared" si="6"/>
        <v>3</v>
      </c>
      <c r="D18" s="4">
        <f t="shared" si="7"/>
        <v>105</v>
      </c>
      <c r="E18" s="3">
        <f t="shared" si="8"/>
        <v>0</v>
      </c>
      <c r="F18" s="21">
        <f t="shared" si="9"/>
        <v>105</v>
      </c>
      <c r="G18" s="20" t="s">
        <v>212</v>
      </c>
      <c r="H18" s="20" t="s">
        <v>213</v>
      </c>
      <c r="I18" s="20"/>
      <c r="J18" s="20"/>
      <c r="K18" s="8"/>
      <c r="L18" s="8"/>
      <c r="M18" s="8"/>
      <c r="N18" s="8"/>
      <c r="O18" s="8"/>
      <c r="P18" s="8"/>
      <c r="Q18" s="8">
        <v>14</v>
      </c>
      <c r="R18" s="8"/>
      <c r="S18" s="8">
        <v>44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47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s="5" customFormat="1" ht="13.5" customHeight="1">
      <c r="A19" s="1"/>
      <c r="B19" s="4">
        <f t="shared" si="5"/>
        <v>76</v>
      </c>
      <c r="C19" s="4">
        <f t="shared" si="6"/>
        <v>2</v>
      </c>
      <c r="D19" s="4">
        <f t="shared" si="7"/>
        <v>76</v>
      </c>
      <c r="E19" s="3">
        <f t="shared" si="8"/>
        <v>0</v>
      </c>
      <c r="F19" s="21">
        <f t="shared" si="9"/>
        <v>76</v>
      </c>
      <c r="G19" s="9" t="s">
        <v>100</v>
      </c>
      <c r="H19" s="20" t="s">
        <v>101</v>
      </c>
      <c r="I19" s="20"/>
      <c r="J19" s="20"/>
      <c r="K19" s="8"/>
      <c r="L19" s="1"/>
      <c r="M19" s="8">
        <v>40</v>
      </c>
      <c r="N19" s="1"/>
      <c r="O19" s="1"/>
      <c r="P19" s="1"/>
      <c r="Q19" s="1"/>
      <c r="R19" s="1"/>
      <c r="S19" s="8"/>
      <c r="T19" s="8"/>
      <c r="U19" s="1"/>
      <c r="V19" s="3"/>
      <c r="W19" s="1"/>
      <c r="X19" s="1">
        <v>36</v>
      </c>
      <c r="Y19" s="1"/>
      <c r="Z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8"/>
      <c r="AV19" s="8"/>
    </row>
    <row r="20" spans="1:48" s="5" customFormat="1" ht="13.5" customHeight="1">
      <c r="A20" s="1"/>
      <c r="B20" s="4">
        <f t="shared" si="5"/>
        <v>99</v>
      </c>
      <c r="C20" s="4">
        <f t="shared" si="6"/>
        <v>2</v>
      </c>
      <c r="D20" s="4">
        <f t="shared" si="7"/>
        <v>99</v>
      </c>
      <c r="E20" s="3">
        <f t="shared" si="8"/>
        <v>0</v>
      </c>
      <c r="F20" s="21">
        <f t="shared" si="9"/>
        <v>99</v>
      </c>
      <c r="G20" s="34" t="s">
        <v>117</v>
      </c>
      <c r="H20" s="34" t="s">
        <v>118</v>
      </c>
      <c r="I20" s="35"/>
      <c r="J20" s="34"/>
      <c r="K20" s="8"/>
      <c r="L20" s="8"/>
      <c r="M20" s="8"/>
      <c r="N20" s="7">
        <v>49</v>
      </c>
      <c r="O20" s="8"/>
      <c r="P20" s="8"/>
      <c r="Q20" s="8"/>
      <c r="R20" s="8"/>
      <c r="S20" s="8"/>
      <c r="T20" s="8"/>
      <c r="U20" s="8"/>
      <c r="V20" s="1"/>
      <c r="W20" s="8"/>
      <c r="X20" s="8"/>
      <c r="Y20" s="8"/>
      <c r="Z20" s="8"/>
      <c r="AA20" s="22"/>
      <c r="AB20" s="8"/>
      <c r="AC20" s="8"/>
      <c r="AD20" s="8"/>
      <c r="AE20" s="8"/>
      <c r="AF20" s="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>
        <v>50</v>
      </c>
      <c r="AU20" s="7"/>
      <c r="AV20" s="7"/>
    </row>
    <row r="21" spans="1:48" s="5" customFormat="1" ht="13.5" customHeight="1">
      <c r="A21" s="1"/>
      <c r="B21" s="4">
        <f t="shared" si="5"/>
        <v>100</v>
      </c>
      <c r="C21" s="4">
        <f t="shared" si="6"/>
        <v>2</v>
      </c>
      <c r="D21" s="4">
        <f t="shared" si="7"/>
        <v>100</v>
      </c>
      <c r="E21" s="3">
        <f t="shared" si="8"/>
        <v>0</v>
      </c>
      <c r="F21" s="21">
        <f t="shared" si="9"/>
        <v>100</v>
      </c>
      <c r="G21" s="20" t="s">
        <v>122</v>
      </c>
      <c r="H21" s="20" t="s">
        <v>123</v>
      </c>
      <c r="I21" s="20"/>
      <c r="J21" s="20"/>
      <c r="K21" s="8"/>
      <c r="L21" s="8"/>
      <c r="M21" s="8"/>
      <c r="N21" s="8"/>
      <c r="O21" s="8">
        <v>50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>
        <v>50</v>
      </c>
      <c r="AP21" s="8"/>
      <c r="AQ21" s="8"/>
      <c r="AR21" s="8"/>
      <c r="AS21" s="8"/>
      <c r="AT21" s="8"/>
      <c r="AU21" s="8"/>
      <c r="AV21" s="8"/>
    </row>
    <row r="22" spans="1:48" s="5" customFormat="1" ht="13.5" customHeight="1">
      <c r="A22" s="1"/>
      <c r="B22" s="4">
        <f t="shared" si="5"/>
        <v>74</v>
      </c>
      <c r="C22" s="4">
        <f t="shared" si="6"/>
        <v>2</v>
      </c>
      <c r="D22" s="4">
        <f t="shared" si="7"/>
        <v>74</v>
      </c>
      <c r="E22" s="3">
        <f t="shared" si="8"/>
        <v>0</v>
      </c>
      <c r="F22" s="21">
        <f t="shared" si="9"/>
        <v>74</v>
      </c>
      <c r="G22" s="9" t="s">
        <v>300</v>
      </c>
      <c r="H22" s="9" t="s">
        <v>301</v>
      </c>
      <c r="I22" s="9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45</v>
      </c>
      <c r="W22" s="8"/>
      <c r="X22" s="8">
        <v>29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5" customFormat="1" ht="13.5" customHeight="1">
      <c r="A23" s="1"/>
      <c r="B23" s="4">
        <f t="shared" si="5"/>
        <v>71</v>
      </c>
      <c r="C23" s="4">
        <f t="shared" si="6"/>
        <v>2</v>
      </c>
      <c r="D23" s="4">
        <f t="shared" si="7"/>
        <v>71</v>
      </c>
      <c r="E23" s="3">
        <f t="shared" si="8"/>
        <v>0</v>
      </c>
      <c r="F23" s="21">
        <f t="shared" si="9"/>
        <v>71</v>
      </c>
      <c r="G23" s="20" t="s">
        <v>193</v>
      </c>
      <c r="H23" s="20" t="s">
        <v>194</v>
      </c>
      <c r="I23" s="20"/>
      <c r="J23" s="20"/>
      <c r="K23" s="6"/>
      <c r="L23" s="8"/>
      <c r="M23" s="8"/>
      <c r="N23" s="7"/>
      <c r="O23" s="8"/>
      <c r="P23" s="7"/>
      <c r="Q23" s="1">
        <v>25</v>
      </c>
      <c r="R23" s="7"/>
      <c r="S23" s="7">
        <v>46</v>
      </c>
      <c r="T23" s="7"/>
      <c r="U23" s="8"/>
      <c r="V23" s="7"/>
      <c r="W23" s="7"/>
      <c r="X23" s="7"/>
      <c r="Y23" s="7"/>
      <c r="Z23" s="7"/>
      <c r="AA23" s="7"/>
      <c r="AB23" s="7"/>
      <c r="AC23" s="7"/>
      <c r="AD23" s="8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  <c r="AV23" s="8"/>
    </row>
    <row r="24" spans="1:48" s="5" customFormat="1" ht="13.5" customHeight="1">
      <c r="A24" s="1"/>
      <c r="B24" s="4">
        <f t="shared" si="5"/>
        <v>96</v>
      </c>
      <c r="C24" s="4">
        <f t="shared" si="6"/>
        <v>2</v>
      </c>
      <c r="D24" s="4">
        <f t="shared" si="7"/>
        <v>96</v>
      </c>
      <c r="E24" s="3">
        <f t="shared" si="8"/>
        <v>0</v>
      </c>
      <c r="F24" s="21">
        <f t="shared" si="9"/>
        <v>96</v>
      </c>
      <c r="G24" s="20" t="s">
        <v>261</v>
      </c>
      <c r="H24" s="20" t="s">
        <v>262</v>
      </c>
      <c r="I24" s="20"/>
      <c r="J24" s="20"/>
      <c r="K24" s="8"/>
      <c r="L24" s="8"/>
      <c r="M24" s="8"/>
      <c r="N24" s="8"/>
      <c r="O24" s="8"/>
      <c r="P24" s="8"/>
      <c r="Q24" s="8"/>
      <c r="R24" s="1">
        <v>46</v>
      </c>
      <c r="S24" s="8"/>
      <c r="T24" s="8"/>
      <c r="U24" s="8"/>
      <c r="V24" s="8"/>
      <c r="W24" s="8"/>
      <c r="X24" s="8">
        <v>50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6" s="5" customFormat="1" ht="13.5" customHeight="1">
      <c r="A25" s="1"/>
      <c r="B25" s="4">
        <f t="shared" si="5"/>
        <v>90</v>
      </c>
      <c r="C25" s="4">
        <f t="shared" si="6"/>
        <v>2</v>
      </c>
      <c r="D25" s="4">
        <f t="shared" si="7"/>
        <v>90</v>
      </c>
      <c r="E25" s="3">
        <f t="shared" si="8"/>
        <v>0</v>
      </c>
      <c r="F25" s="21">
        <f t="shared" si="9"/>
        <v>90</v>
      </c>
      <c r="G25" s="20" t="s">
        <v>151</v>
      </c>
      <c r="H25" s="20" t="s">
        <v>76</v>
      </c>
      <c r="I25" s="20"/>
      <c r="J25" s="20"/>
      <c r="K25" s="7"/>
      <c r="L25" s="2"/>
      <c r="M25" s="1"/>
      <c r="N25" s="7"/>
      <c r="O25" s="1"/>
      <c r="P25" s="1"/>
      <c r="Q25" s="1">
        <v>49</v>
      </c>
      <c r="R25" s="1"/>
      <c r="S25" s="1"/>
      <c r="T25" s="8"/>
      <c r="U25" s="1"/>
      <c r="V25" s="1"/>
      <c r="W25" s="1"/>
      <c r="X25" s="1">
        <v>41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7" s="5" customFormat="1" ht="13.5" customHeight="1">
      <c r="A26" s="1"/>
      <c r="B26" s="4">
        <f t="shared" si="5"/>
        <v>89</v>
      </c>
      <c r="C26" s="4">
        <f t="shared" si="6"/>
        <v>2</v>
      </c>
      <c r="D26" s="4">
        <f t="shared" si="7"/>
        <v>89</v>
      </c>
      <c r="E26" s="3">
        <f t="shared" si="8"/>
        <v>0</v>
      </c>
      <c r="F26" s="21">
        <f t="shared" si="9"/>
        <v>89</v>
      </c>
      <c r="G26" s="20" t="s">
        <v>389</v>
      </c>
      <c r="H26" s="20" t="s">
        <v>390</v>
      </c>
      <c r="I26" s="20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47</v>
      </c>
      <c r="AH26" s="8"/>
      <c r="AI26" s="8">
        <v>42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8" s="5" customFormat="1" ht="13.5" customHeight="1">
      <c r="A27" s="1"/>
      <c r="B27" s="4">
        <f t="shared" si="5"/>
        <v>91</v>
      </c>
      <c r="C27" s="4">
        <f t="shared" si="6"/>
        <v>2</v>
      </c>
      <c r="D27" s="4">
        <f t="shared" si="7"/>
        <v>91</v>
      </c>
      <c r="E27" s="3">
        <f t="shared" si="8"/>
        <v>0</v>
      </c>
      <c r="F27" s="21">
        <f t="shared" si="9"/>
        <v>91</v>
      </c>
      <c r="G27" s="9" t="s">
        <v>281</v>
      </c>
      <c r="H27" s="9" t="s">
        <v>282</v>
      </c>
      <c r="I27" s="9"/>
      <c r="J27" s="9"/>
      <c r="K27" s="8"/>
      <c r="L27" s="8"/>
      <c r="M27" s="8"/>
      <c r="N27" s="8"/>
      <c r="O27" s="7"/>
      <c r="P27" s="8"/>
      <c r="Q27" s="8"/>
      <c r="R27" s="8"/>
      <c r="S27" s="1"/>
      <c r="T27" s="8"/>
      <c r="U27" s="7">
        <v>44</v>
      </c>
      <c r="V27" s="8"/>
      <c r="W27" s="8"/>
      <c r="X27" s="8">
        <v>47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7"/>
      <c r="AV27" s="7"/>
    </row>
    <row r="28" spans="1:48" s="5" customFormat="1" ht="13.5" customHeight="1">
      <c r="A28" s="1"/>
      <c r="B28" s="4">
        <f t="shared" si="5"/>
        <v>85</v>
      </c>
      <c r="C28" s="4">
        <f t="shared" si="6"/>
        <v>2</v>
      </c>
      <c r="D28" s="4">
        <f t="shared" si="7"/>
        <v>85</v>
      </c>
      <c r="E28" s="3">
        <f t="shared" si="8"/>
        <v>0</v>
      </c>
      <c r="F28" s="21">
        <f t="shared" si="9"/>
        <v>85</v>
      </c>
      <c r="G28" s="20" t="s">
        <v>128</v>
      </c>
      <c r="H28" s="20" t="s">
        <v>140</v>
      </c>
      <c r="I28" s="20"/>
      <c r="J28" s="20"/>
      <c r="K28" s="8"/>
      <c r="L28" s="8"/>
      <c r="M28" s="8"/>
      <c r="N28" s="8"/>
      <c r="O28" s="8">
        <v>40</v>
      </c>
      <c r="P28" s="8"/>
      <c r="Q28" s="8"/>
      <c r="R28" s="8"/>
      <c r="S28" s="1"/>
      <c r="T28" s="8"/>
      <c r="U28" s="8"/>
      <c r="V28" s="3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45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s="5" customFormat="1" ht="13.5" customHeight="1">
      <c r="A29" s="1"/>
      <c r="B29" s="4">
        <f t="shared" si="5"/>
        <v>86</v>
      </c>
      <c r="C29" s="4">
        <f t="shared" si="6"/>
        <v>2</v>
      </c>
      <c r="D29" s="4">
        <f t="shared" si="7"/>
        <v>86</v>
      </c>
      <c r="E29" s="3">
        <f t="shared" si="8"/>
        <v>0</v>
      </c>
      <c r="F29" s="21">
        <f t="shared" si="9"/>
        <v>86</v>
      </c>
      <c r="G29" s="9" t="s">
        <v>270</v>
      </c>
      <c r="H29" s="9" t="s">
        <v>269</v>
      </c>
      <c r="I29" s="9"/>
      <c r="J29" s="9"/>
      <c r="K29" s="8"/>
      <c r="L29" s="8"/>
      <c r="M29" s="8"/>
      <c r="N29" s="8"/>
      <c r="O29" s="8"/>
      <c r="P29" s="8"/>
      <c r="Q29" s="3">
        <v>44</v>
      </c>
      <c r="R29" s="8"/>
      <c r="S29" s="8">
        <v>42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4"/>
      <c r="AV29" s="8"/>
    </row>
    <row r="30" spans="1:48" s="5" customFormat="1" ht="13.5" customHeight="1">
      <c r="A30" s="1"/>
      <c r="B30" s="4">
        <f t="shared" si="5"/>
        <v>97</v>
      </c>
      <c r="C30" s="4">
        <f t="shared" si="6"/>
        <v>2</v>
      </c>
      <c r="D30" s="4">
        <f t="shared" si="7"/>
        <v>97</v>
      </c>
      <c r="E30" s="3">
        <f t="shared" si="8"/>
        <v>0</v>
      </c>
      <c r="F30" s="21">
        <f t="shared" si="9"/>
        <v>97</v>
      </c>
      <c r="G30" s="9" t="s">
        <v>89</v>
      </c>
      <c r="H30" s="20" t="s">
        <v>90</v>
      </c>
      <c r="I30" s="20"/>
      <c r="J30" s="20"/>
      <c r="K30" s="8"/>
      <c r="L30" s="8"/>
      <c r="M30" s="8">
        <v>48</v>
      </c>
      <c r="N30" s="8"/>
      <c r="O30" s="8"/>
      <c r="P30" s="8"/>
      <c r="Q30" s="8"/>
      <c r="R30" s="8"/>
      <c r="S30" s="1"/>
      <c r="T30" s="8"/>
      <c r="U30" s="8"/>
      <c r="V30" s="1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49</v>
      </c>
      <c r="AR30" s="8"/>
      <c r="AS30" s="8"/>
      <c r="AT30" s="8"/>
      <c r="AU30" s="8"/>
      <c r="AV30" s="8"/>
    </row>
    <row r="31" spans="1:48" s="5" customFormat="1" ht="13.5" customHeight="1">
      <c r="A31" s="1"/>
      <c r="B31" s="4">
        <f t="shared" si="5"/>
        <v>79</v>
      </c>
      <c r="C31" s="4">
        <f t="shared" si="6"/>
        <v>2</v>
      </c>
      <c r="D31" s="4">
        <f t="shared" si="7"/>
        <v>79</v>
      </c>
      <c r="E31" s="3">
        <f t="shared" si="8"/>
        <v>0</v>
      </c>
      <c r="F31" s="21">
        <f t="shared" si="9"/>
        <v>79</v>
      </c>
      <c r="G31" s="27" t="s">
        <v>41</v>
      </c>
      <c r="H31" s="27" t="s">
        <v>61</v>
      </c>
      <c r="I31" s="29"/>
      <c r="J31" s="27"/>
      <c r="K31" s="8"/>
      <c r="L31" s="8">
        <v>46</v>
      </c>
      <c r="M31" s="8"/>
      <c r="N31" s="7"/>
      <c r="O31" s="8"/>
      <c r="P31" s="8"/>
      <c r="Q31" s="8">
        <v>33</v>
      </c>
      <c r="R31" s="8"/>
      <c r="S31" s="8"/>
      <c r="T31" s="8"/>
      <c r="U31" s="8"/>
      <c r="V31" s="1"/>
      <c r="W31" s="8"/>
      <c r="X31" s="8"/>
      <c r="Y31" s="8"/>
      <c r="Z31" s="8"/>
      <c r="AA31" s="22"/>
      <c r="AB31" s="8"/>
      <c r="AC31" s="8"/>
      <c r="AD31" s="8"/>
      <c r="AE31" s="8"/>
      <c r="AF31" s="3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s="5" customFormat="1" ht="13.5" customHeight="1">
      <c r="A32" s="1"/>
      <c r="B32" s="4">
        <f t="shared" si="5"/>
        <v>93</v>
      </c>
      <c r="C32" s="4">
        <f t="shared" si="6"/>
        <v>2</v>
      </c>
      <c r="D32" s="4">
        <f t="shared" si="7"/>
        <v>93</v>
      </c>
      <c r="E32" s="3">
        <f t="shared" si="8"/>
        <v>0</v>
      </c>
      <c r="F32" s="21">
        <f t="shared" si="9"/>
        <v>93</v>
      </c>
      <c r="G32" s="36" t="s">
        <v>401</v>
      </c>
      <c r="H32" s="36" t="s">
        <v>402</v>
      </c>
      <c r="I32" s="33"/>
      <c r="J32" s="3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">
        <v>48</v>
      </c>
      <c r="AJ32" s="8"/>
      <c r="AK32" s="8"/>
      <c r="AL32" s="8"/>
      <c r="AM32" s="8"/>
      <c r="AN32" s="8"/>
      <c r="AO32" s="8"/>
      <c r="AP32" s="8"/>
      <c r="AQ32" s="8"/>
      <c r="AR32" s="8"/>
      <c r="AS32" s="8">
        <v>45</v>
      </c>
      <c r="AT32" s="8"/>
      <c r="AU32" s="8"/>
      <c r="AV32" s="8"/>
    </row>
    <row r="33" spans="1:46" s="5" customFormat="1" ht="13.5" customHeight="1">
      <c r="A33" s="1"/>
      <c r="B33" s="4">
        <f t="shared" si="5"/>
        <v>93</v>
      </c>
      <c r="C33" s="4">
        <f t="shared" si="6"/>
        <v>2</v>
      </c>
      <c r="D33" s="4">
        <f t="shared" si="7"/>
        <v>93</v>
      </c>
      <c r="E33" s="3">
        <f t="shared" si="8"/>
        <v>0</v>
      </c>
      <c r="F33" s="21">
        <f t="shared" si="9"/>
        <v>93</v>
      </c>
      <c r="G33" s="20" t="s">
        <v>156</v>
      </c>
      <c r="H33" s="20" t="s">
        <v>157</v>
      </c>
      <c r="I33" s="20"/>
      <c r="J33" s="20"/>
      <c r="K33" s="7"/>
      <c r="L33" s="8"/>
      <c r="M33" s="8"/>
      <c r="N33" s="8"/>
      <c r="O33" s="8"/>
      <c r="P33" s="8"/>
      <c r="Q33" s="3">
        <v>46</v>
      </c>
      <c r="R33" s="8"/>
      <c r="S33" s="8">
        <v>47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8" s="5" customFormat="1" ht="13.5" customHeight="1">
      <c r="A34" s="1"/>
      <c r="B34" s="4">
        <f t="shared" si="5"/>
        <v>94</v>
      </c>
      <c r="C34" s="4">
        <f t="shared" si="6"/>
        <v>2</v>
      </c>
      <c r="D34" s="4">
        <f t="shared" si="7"/>
        <v>94</v>
      </c>
      <c r="E34" s="3">
        <f t="shared" si="8"/>
        <v>0</v>
      </c>
      <c r="F34" s="21">
        <f t="shared" si="9"/>
        <v>94</v>
      </c>
      <c r="G34" s="36" t="s">
        <v>405</v>
      </c>
      <c r="H34" s="36" t="s">
        <v>406</v>
      </c>
      <c r="I34" s="33"/>
      <c r="J34" s="3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45</v>
      </c>
      <c r="AJ34" s="8">
        <v>49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7"/>
    </row>
    <row r="35" spans="1:48" s="7" customFormat="1" ht="13.5" customHeight="1">
      <c r="A35" s="1"/>
      <c r="B35" s="4">
        <f t="shared" si="5"/>
        <v>53</v>
      </c>
      <c r="C35" s="4">
        <f t="shared" si="6"/>
        <v>2</v>
      </c>
      <c r="D35" s="4">
        <f t="shared" si="7"/>
        <v>53</v>
      </c>
      <c r="E35" s="3">
        <f t="shared" si="8"/>
        <v>0</v>
      </c>
      <c r="F35" s="21">
        <f t="shared" si="9"/>
        <v>53</v>
      </c>
      <c r="G35" s="20" t="s">
        <v>218</v>
      </c>
      <c r="H35" s="20" t="s">
        <v>219</v>
      </c>
      <c r="I35" s="20"/>
      <c r="J35" s="20"/>
      <c r="K35" s="8"/>
      <c r="L35" s="8"/>
      <c r="M35" s="8"/>
      <c r="N35" s="8"/>
      <c r="O35" s="8"/>
      <c r="P35" s="8"/>
      <c r="Q35" s="8">
        <v>10</v>
      </c>
      <c r="R35" s="8"/>
      <c r="S35" s="8">
        <v>43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7" s="7" customFormat="1" ht="13.5" customHeight="1">
      <c r="A36" s="1"/>
      <c r="B36" s="4">
        <f t="shared" si="5"/>
        <v>93</v>
      </c>
      <c r="C36" s="4">
        <f t="shared" si="6"/>
        <v>2</v>
      </c>
      <c r="D36" s="4">
        <f t="shared" si="7"/>
        <v>93</v>
      </c>
      <c r="E36" s="3">
        <f t="shared" si="8"/>
        <v>0</v>
      </c>
      <c r="F36" s="21">
        <f t="shared" si="9"/>
        <v>93</v>
      </c>
      <c r="G36" s="20" t="s">
        <v>160</v>
      </c>
      <c r="H36" s="20" t="s">
        <v>161</v>
      </c>
      <c r="I36" s="20"/>
      <c r="J36" s="20"/>
      <c r="K36" s="8"/>
      <c r="L36" s="8"/>
      <c r="M36" s="8"/>
      <c r="N36" s="8"/>
      <c r="O36" s="8"/>
      <c r="P36" s="8"/>
      <c r="Q36" s="3">
        <v>43</v>
      </c>
      <c r="R36" s="8"/>
      <c r="S36" s="8">
        <v>50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8" s="7" customFormat="1" ht="13.5" customHeight="1">
      <c r="A37" s="1"/>
      <c r="B37" s="4">
        <f t="shared" si="5"/>
        <v>45</v>
      </c>
      <c r="C37" s="4">
        <f t="shared" si="6"/>
        <v>2</v>
      </c>
      <c r="D37" s="4">
        <f t="shared" si="7"/>
        <v>45</v>
      </c>
      <c r="E37" s="3">
        <f t="shared" si="8"/>
        <v>0</v>
      </c>
      <c r="F37" s="21">
        <f t="shared" si="9"/>
        <v>45</v>
      </c>
      <c r="G37" s="20" t="s">
        <v>243</v>
      </c>
      <c r="H37" s="20" t="s">
        <v>244</v>
      </c>
      <c r="I37" s="20"/>
      <c r="J37" s="20"/>
      <c r="K37" s="8"/>
      <c r="L37" s="8"/>
      <c r="M37" s="8"/>
      <c r="N37" s="8"/>
      <c r="O37" s="8"/>
      <c r="P37" s="8"/>
      <c r="Q37" s="8">
        <v>0</v>
      </c>
      <c r="R37" s="8"/>
      <c r="S37" s="8">
        <v>45</v>
      </c>
      <c r="T37" s="8"/>
      <c r="U37" s="8"/>
      <c r="V37" s="3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s="7" customFormat="1" ht="13.5" customHeight="1">
      <c r="A38" s="1"/>
      <c r="B38" s="4">
        <f t="shared" si="5"/>
        <v>84</v>
      </c>
      <c r="C38" s="4">
        <f t="shared" si="6"/>
        <v>2</v>
      </c>
      <c r="D38" s="4">
        <f t="shared" si="7"/>
        <v>84</v>
      </c>
      <c r="E38" s="3">
        <f t="shared" si="8"/>
        <v>0</v>
      </c>
      <c r="F38" s="21">
        <f t="shared" si="9"/>
        <v>84</v>
      </c>
      <c r="G38" s="9" t="s">
        <v>286</v>
      </c>
      <c r="H38" s="9" t="s">
        <v>282</v>
      </c>
      <c r="I38" s="9"/>
      <c r="J38" s="9"/>
      <c r="K38" s="8"/>
      <c r="L38" s="8"/>
      <c r="M38" s="8"/>
      <c r="N38" s="8"/>
      <c r="O38" s="8"/>
      <c r="P38" s="8"/>
      <c r="Q38" s="1"/>
      <c r="R38" s="8"/>
      <c r="S38" s="8"/>
      <c r="T38" s="8"/>
      <c r="U38" s="8">
        <v>41</v>
      </c>
      <c r="V38" s="8"/>
      <c r="W38" s="8"/>
      <c r="X38" s="8"/>
      <c r="Y38" s="8"/>
      <c r="Z38" s="8"/>
      <c r="AA38" s="8"/>
      <c r="AB38" s="8"/>
      <c r="AC38" s="8">
        <v>43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s="7" customFormat="1" ht="13.5" customHeight="1">
      <c r="A39" s="1"/>
      <c r="B39" s="4">
        <f t="shared" si="5"/>
        <v>100</v>
      </c>
      <c r="C39" s="4">
        <f t="shared" si="6"/>
        <v>2</v>
      </c>
      <c r="D39" s="4">
        <f t="shared" si="7"/>
        <v>100</v>
      </c>
      <c r="E39" s="3">
        <f t="shared" si="8"/>
        <v>0</v>
      </c>
      <c r="F39" s="21">
        <f t="shared" si="9"/>
        <v>100</v>
      </c>
      <c r="G39" s="9" t="s">
        <v>74</v>
      </c>
      <c r="H39" s="20" t="s">
        <v>75</v>
      </c>
      <c r="I39" s="20"/>
      <c r="J39" s="20"/>
      <c r="K39" s="8">
        <v>50</v>
      </c>
      <c r="L39" s="8"/>
      <c r="M39" s="8">
        <v>50</v>
      </c>
      <c r="N39" s="8"/>
      <c r="O39" s="8"/>
      <c r="P39" s="8"/>
      <c r="Q39" s="8"/>
      <c r="R39" s="8"/>
      <c r="S39" s="8"/>
      <c r="T39" s="8"/>
      <c r="U39" s="8"/>
      <c r="V39" s="3"/>
      <c r="W39" s="8"/>
      <c r="X39" s="22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V39" s="8"/>
    </row>
    <row r="40" spans="1:48" s="7" customFormat="1" ht="13.5" customHeight="1">
      <c r="A40" s="1"/>
      <c r="B40" s="4">
        <f t="shared" si="5"/>
        <v>49</v>
      </c>
      <c r="C40" s="4">
        <f t="shared" si="6"/>
        <v>1</v>
      </c>
      <c r="D40" s="4">
        <f t="shared" si="7"/>
        <v>49</v>
      </c>
      <c r="E40" s="3">
        <f t="shared" si="8"/>
        <v>0</v>
      </c>
      <c r="F40" s="21">
        <f t="shared" si="9"/>
        <v>49</v>
      </c>
      <c r="G40" s="36" t="s">
        <v>399</v>
      </c>
      <c r="H40" s="36" t="s">
        <v>400</v>
      </c>
      <c r="I40" s="33"/>
      <c r="J40" s="36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3">
        <v>49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V40" s="8"/>
    </row>
    <row r="41" spans="1:48" s="7" customFormat="1" ht="13.5" customHeight="1">
      <c r="A41" s="1"/>
      <c r="B41" s="4">
        <f t="shared" si="5"/>
        <v>43</v>
      </c>
      <c r="C41" s="4">
        <f t="shared" si="6"/>
        <v>1</v>
      </c>
      <c r="D41" s="4">
        <f t="shared" si="7"/>
        <v>43</v>
      </c>
      <c r="E41" s="3">
        <f t="shared" si="8"/>
        <v>0</v>
      </c>
      <c r="F41" s="21">
        <f t="shared" si="9"/>
        <v>43</v>
      </c>
      <c r="G41" s="9" t="s">
        <v>283</v>
      </c>
      <c r="H41" s="9" t="s">
        <v>284</v>
      </c>
      <c r="I41" s="9"/>
      <c r="J41" s="9"/>
      <c r="K41" s="8"/>
      <c r="L41" s="8"/>
      <c r="N41" s="8"/>
      <c r="O41" s="8"/>
      <c r="P41" s="8"/>
      <c r="Q41" s="3"/>
      <c r="R41" s="3"/>
      <c r="S41" s="1"/>
      <c r="T41" s="1"/>
      <c r="U41" s="8">
        <v>43</v>
      </c>
      <c r="V41" s="8"/>
      <c r="W41" s="8"/>
      <c r="X41" s="8"/>
      <c r="Y41" s="8"/>
      <c r="Z41" s="8"/>
      <c r="AA41" s="8"/>
      <c r="AB41" s="8"/>
      <c r="AC41" s="8"/>
      <c r="AD41" s="8"/>
      <c r="AE41" s="3"/>
      <c r="AF41" s="8"/>
      <c r="AG41" s="8"/>
      <c r="AH41" s="8"/>
      <c r="AI41" s="8"/>
      <c r="AJ41" s="8"/>
      <c r="AK41" s="8"/>
      <c r="AM41" s="8"/>
      <c r="AN41" s="3"/>
      <c r="AO41" s="8"/>
      <c r="AP41" s="8"/>
      <c r="AQ41" s="8"/>
      <c r="AR41" s="8"/>
      <c r="AS41" s="8"/>
      <c r="AT41" s="8"/>
      <c r="AU41" s="8"/>
      <c r="AV41" s="8"/>
    </row>
    <row r="42" spans="1:48" s="7" customFormat="1" ht="13.5" customHeight="1">
      <c r="A42" s="1"/>
      <c r="B42" s="4">
        <f t="shared" si="5"/>
        <v>32</v>
      </c>
      <c r="C42" s="4">
        <f t="shared" si="6"/>
        <v>1</v>
      </c>
      <c r="D42" s="4">
        <f t="shared" si="7"/>
        <v>32</v>
      </c>
      <c r="E42" s="3">
        <f t="shared" si="8"/>
        <v>0</v>
      </c>
      <c r="F42" s="21">
        <f t="shared" si="9"/>
        <v>32</v>
      </c>
      <c r="G42" s="9" t="s">
        <v>297</v>
      </c>
      <c r="H42" s="9" t="s">
        <v>217</v>
      </c>
      <c r="I42" s="9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7">
        <v>32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5"/>
      <c r="AV42" s="8"/>
    </row>
    <row r="43" spans="1:48" s="7" customFormat="1" ht="13.5" customHeight="1">
      <c r="A43" s="1"/>
      <c r="B43" s="4">
        <f t="shared" si="5"/>
        <v>0</v>
      </c>
      <c r="C43" s="4">
        <f t="shared" si="6"/>
        <v>1</v>
      </c>
      <c r="D43" s="4">
        <f t="shared" si="7"/>
        <v>0</v>
      </c>
      <c r="E43" s="3">
        <f t="shared" si="8"/>
        <v>0</v>
      </c>
      <c r="F43" s="21">
        <f t="shared" si="9"/>
        <v>0</v>
      </c>
      <c r="G43" s="20" t="s">
        <v>257</v>
      </c>
      <c r="H43" s="20" t="s">
        <v>258</v>
      </c>
      <c r="I43" s="20"/>
      <c r="J43" s="20"/>
      <c r="K43" s="2"/>
      <c r="L43" s="8"/>
      <c r="M43" s="8"/>
      <c r="Q43" s="8">
        <v>0</v>
      </c>
      <c r="V43" s="8"/>
      <c r="AU43" s="8"/>
      <c r="AV43" s="5"/>
    </row>
    <row r="44" spans="1:48" s="7" customFormat="1" ht="13.5" customHeight="1">
      <c r="A44" s="1"/>
      <c r="B44" s="4">
        <f t="shared" si="5"/>
        <v>48</v>
      </c>
      <c r="C44" s="4">
        <f t="shared" si="6"/>
        <v>1</v>
      </c>
      <c r="D44" s="4">
        <f t="shared" si="7"/>
        <v>48</v>
      </c>
      <c r="E44" s="3">
        <f t="shared" si="8"/>
        <v>0</v>
      </c>
      <c r="F44" s="21">
        <f t="shared" si="9"/>
        <v>48</v>
      </c>
      <c r="G44" s="38" t="s">
        <v>397</v>
      </c>
      <c r="H44" s="38" t="s">
        <v>152</v>
      </c>
      <c r="I44" s="39"/>
      <c r="J44" s="3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48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5"/>
    </row>
    <row r="45" spans="1:47" s="7" customFormat="1" ht="13.5" customHeight="1">
      <c r="A45" s="1"/>
      <c r="B45" s="4">
        <f t="shared" si="5"/>
        <v>42</v>
      </c>
      <c r="C45" s="4">
        <f t="shared" si="6"/>
        <v>1</v>
      </c>
      <c r="D45" s="4">
        <f t="shared" si="7"/>
        <v>42</v>
      </c>
      <c r="E45" s="3">
        <f t="shared" si="8"/>
        <v>0</v>
      </c>
      <c r="F45" s="21">
        <f t="shared" si="9"/>
        <v>42</v>
      </c>
      <c r="G45" s="9" t="s">
        <v>366</v>
      </c>
      <c r="H45" s="20" t="s">
        <v>367</v>
      </c>
      <c r="I45" s="20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42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8" s="7" customFormat="1" ht="13.5" customHeight="1">
      <c r="A46" s="1"/>
      <c r="B46" s="4">
        <f t="shared" si="5"/>
        <v>49</v>
      </c>
      <c r="C46" s="4">
        <f t="shared" si="6"/>
        <v>1</v>
      </c>
      <c r="D46" s="4">
        <f t="shared" si="7"/>
        <v>49</v>
      </c>
      <c r="E46" s="3">
        <f t="shared" si="8"/>
        <v>0</v>
      </c>
      <c r="F46" s="21">
        <f t="shared" si="9"/>
        <v>49</v>
      </c>
      <c r="G46" s="38" t="s">
        <v>395</v>
      </c>
      <c r="H46" s="38" t="s">
        <v>396</v>
      </c>
      <c r="I46" s="39"/>
      <c r="J46" s="3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49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7" s="7" customFormat="1" ht="13.5" customHeight="1">
      <c r="A47" s="3"/>
      <c r="B47" s="4">
        <f t="shared" si="5"/>
        <v>39</v>
      </c>
      <c r="C47" s="4">
        <f t="shared" si="6"/>
        <v>1</v>
      </c>
      <c r="D47" s="4">
        <f t="shared" si="7"/>
        <v>39</v>
      </c>
      <c r="E47" s="3">
        <f t="shared" si="8"/>
        <v>0</v>
      </c>
      <c r="F47" s="21">
        <f t="shared" si="9"/>
        <v>39</v>
      </c>
      <c r="G47" s="20" t="s">
        <v>449</v>
      </c>
      <c r="H47" s="20" t="s">
        <v>450</v>
      </c>
      <c r="I47" s="20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>
        <v>39</v>
      </c>
      <c r="AU47" s="8"/>
    </row>
    <row r="48" spans="1:48" s="7" customFormat="1" ht="13.5" customHeight="1">
      <c r="A48" s="1"/>
      <c r="B48" s="4">
        <f t="shared" si="5"/>
        <v>47</v>
      </c>
      <c r="C48" s="4">
        <f t="shared" si="6"/>
        <v>1</v>
      </c>
      <c r="D48" s="4">
        <f t="shared" si="7"/>
        <v>47</v>
      </c>
      <c r="E48" s="3">
        <f t="shared" si="8"/>
        <v>0</v>
      </c>
      <c r="F48" s="21">
        <f t="shared" si="9"/>
        <v>47</v>
      </c>
      <c r="G48" s="20" t="s">
        <v>154</v>
      </c>
      <c r="H48" s="20" t="s">
        <v>155</v>
      </c>
      <c r="I48" s="20"/>
      <c r="J48" s="20"/>
      <c r="K48" s="8"/>
      <c r="L48" s="8"/>
      <c r="M48" s="8"/>
      <c r="N48" s="8"/>
      <c r="O48" s="8"/>
      <c r="P48" s="8"/>
      <c r="Q48" s="3">
        <v>47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s="7" customFormat="1" ht="13.5" customHeight="1">
      <c r="A49" s="1"/>
      <c r="B49" s="4">
        <f t="shared" si="5"/>
        <v>16</v>
      </c>
      <c r="C49" s="4">
        <f t="shared" si="6"/>
        <v>1</v>
      </c>
      <c r="D49" s="4">
        <f t="shared" si="7"/>
        <v>16</v>
      </c>
      <c r="E49" s="3">
        <f t="shared" si="8"/>
        <v>0</v>
      </c>
      <c r="F49" s="21">
        <f t="shared" si="9"/>
        <v>16</v>
      </c>
      <c r="G49" s="20" t="s">
        <v>208</v>
      </c>
      <c r="H49" s="20" t="s">
        <v>209</v>
      </c>
      <c r="I49" s="20"/>
      <c r="J49" s="20"/>
      <c r="K49" s="8"/>
      <c r="L49" s="8"/>
      <c r="M49" s="8"/>
      <c r="N49" s="8"/>
      <c r="O49" s="8"/>
      <c r="P49" s="8"/>
      <c r="Q49" s="8">
        <v>16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4"/>
    </row>
    <row r="50" spans="1:48" s="7" customFormat="1" ht="13.5" customHeight="1">
      <c r="A50" s="1"/>
      <c r="B50" s="4">
        <f t="shared" si="5"/>
        <v>1</v>
      </c>
      <c r="C50" s="4">
        <f t="shared" si="6"/>
        <v>1</v>
      </c>
      <c r="D50" s="4">
        <f t="shared" si="7"/>
        <v>1</v>
      </c>
      <c r="E50" s="3">
        <f t="shared" si="8"/>
        <v>0</v>
      </c>
      <c r="F50" s="21">
        <f t="shared" si="9"/>
        <v>1</v>
      </c>
      <c r="G50" s="20" t="s">
        <v>208</v>
      </c>
      <c r="H50" s="20" t="s">
        <v>232</v>
      </c>
      <c r="I50" s="20"/>
      <c r="J50" s="20"/>
      <c r="K50" s="23"/>
      <c r="L50" s="8"/>
      <c r="M50" s="1"/>
      <c r="O50" s="2"/>
      <c r="P50" s="1"/>
      <c r="Q50" s="1">
        <v>1</v>
      </c>
      <c r="R50" s="1"/>
      <c r="S50" s="1"/>
      <c r="T50" s="1"/>
      <c r="U50" s="1"/>
      <c r="V50" s="1"/>
      <c r="W50" s="1"/>
      <c r="X50" s="1"/>
      <c r="Y50" s="8"/>
      <c r="Z50" s="1"/>
      <c r="AA50" s="25"/>
      <c r="AB50" s="1"/>
      <c r="AC50" s="1"/>
      <c r="AD50" s="1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8"/>
      <c r="AV50" s="8"/>
    </row>
    <row r="51" spans="1:48" s="7" customFormat="1" ht="13.5" customHeight="1">
      <c r="A51" s="1"/>
      <c r="B51" s="4">
        <f t="shared" si="5"/>
        <v>33</v>
      </c>
      <c r="C51" s="4">
        <f t="shared" si="6"/>
        <v>1</v>
      </c>
      <c r="D51" s="4">
        <f t="shared" si="7"/>
        <v>33</v>
      </c>
      <c r="E51" s="3">
        <f t="shared" si="8"/>
        <v>0</v>
      </c>
      <c r="F51" s="21">
        <f t="shared" si="9"/>
        <v>33</v>
      </c>
      <c r="G51" s="9" t="s">
        <v>296</v>
      </c>
      <c r="H51" s="9" t="s">
        <v>217</v>
      </c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33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s="7" customFormat="1" ht="13.5" customHeight="1">
      <c r="A52" s="1"/>
      <c r="B52" s="4">
        <f t="shared" si="5"/>
        <v>49</v>
      </c>
      <c r="C52" s="4">
        <f t="shared" si="6"/>
        <v>1</v>
      </c>
      <c r="D52" s="4">
        <f t="shared" si="7"/>
        <v>49</v>
      </c>
      <c r="E52" s="3">
        <f t="shared" si="8"/>
        <v>0</v>
      </c>
      <c r="F52" s="21">
        <f t="shared" si="9"/>
        <v>49</v>
      </c>
      <c r="G52" s="20" t="s">
        <v>424</v>
      </c>
      <c r="H52" s="9" t="s">
        <v>123</v>
      </c>
      <c r="I52" s="9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49</v>
      </c>
      <c r="AO52" s="8"/>
      <c r="AP52" s="8"/>
      <c r="AQ52" s="8"/>
      <c r="AR52" s="8"/>
      <c r="AS52" s="8"/>
      <c r="AT52" s="8"/>
      <c r="AU52" s="12"/>
      <c r="AV52" s="8"/>
    </row>
    <row r="53" spans="1:48" s="7" customFormat="1" ht="13.5" customHeight="1">
      <c r="A53" s="1"/>
      <c r="B53" s="4">
        <f t="shared" si="5"/>
        <v>40</v>
      </c>
      <c r="C53" s="4">
        <f t="shared" si="6"/>
        <v>1</v>
      </c>
      <c r="D53" s="4">
        <f t="shared" si="7"/>
        <v>40</v>
      </c>
      <c r="E53" s="3">
        <f t="shared" si="8"/>
        <v>0</v>
      </c>
      <c r="F53" s="21">
        <f t="shared" si="9"/>
        <v>40</v>
      </c>
      <c r="G53" s="27" t="s">
        <v>67</v>
      </c>
      <c r="H53" s="27" t="s">
        <v>68</v>
      </c>
      <c r="I53" s="29"/>
      <c r="J53" s="27"/>
      <c r="K53" s="8"/>
      <c r="L53" s="8">
        <v>40</v>
      </c>
      <c r="M53" s="8"/>
      <c r="N53" s="8"/>
      <c r="O53" s="8"/>
      <c r="P53" s="8"/>
      <c r="Q53" s="8"/>
      <c r="R53" s="8"/>
      <c r="S53" s="8"/>
      <c r="T53" s="8"/>
      <c r="U53" s="8"/>
      <c r="V53" s="1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s="7" customFormat="1" ht="13.5" customHeight="1">
      <c r="A54" s="3"/>
      <c r="B54" s="4">
        <f t="shared" si="5"/>
        <v>37</v>
      </c>
      <c r="C54" s="4">
        <f t="shared" si="6"/>
        <v>1</v>
      </c>
      <c r="D54" s="4">
        <f t="shared" si="7"/>
        <v>37</v>
      </c>
      <c r="E54" s="3">
        <f t="shared" si="8"/>
        <v>0</v>
      </c>
      <c r="F54" s="21">
        <f t="shared" si="9"/>
        <v>37</v>
      </c>
      <c r="G54" s="20" t="s">
        <v>451</v>
      </c>
      <c r="H54" s="20" t="s">
        <v>452</v>
      </c>
      <c r="I54" s="20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>
        <v>37</v>
      </c>
      <c r="AU54" s="8"/>
      <c r="AV54" s="8"/>
    </row>
    <row r="55" spans="1:48" s="7" customFormat="1" ht="13.5" customHeight="1">
      <c r="A55" s="1"/>
      <c r="B55" s="4">
        <f t="shared" si="5"/>
        <v>42</v>
      </c>
      <c r="C55" s="4">
        <f t="shared" si="6"/>
        <v>1</v>
      </c>
      <c r="D55" s="4">
        <f t="shared" si="7"/>
        <v>42</v>
      </c>
      <c r="E55" s="3">
        <f t="shared" si="8"/>
        <v>0</v>
      </c>
      <c r="F55" s="21">
        <f t="shared" si="9"/>
        <v>42</v>
      </c>
      <c r="G55" s="20" t="s">
        <v>418</v>
      </c>
      <c r="H55" s="20" t="s">
        <v>388</v>
      </c>
      <c r="I55" s="3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>
        <v>42</v>
      </c>
      <c r="AL55" s="8"/>
      <c r="AM55" s="8"/>
      <c r="AN55" s="8"/>
      <c r="AO55" s="8"/>
      <c r="AP55" s="8"/>
      <c r="AQ55" s="8"/>
      <c r="AR55" s="8"/>
      <c r="AS55" s="8"/>
      <c r="AT55" s="8"/>
      <c r="AV55" s="8"/>
    </row>
    <row r="56" spans="1:48" s="7" customFormat="1" ht="13.5" customHeight="1">
      <c r="A56" s="1"/>
      <c r="B56" s="4">
        <f t="shared" si="5"/>
        <v>48</v>
      </c>
      <c r="C56" s="4">
        <f t="shared" si="6"/>
        <v>1</v>
      </c>
      <c r="D56" s="4">
        <f t="shared" si="7"/>
        <v>48</v>
      </c>
      <c r="E56" s="3">
        <f t="shared" si="8"/>
        <v>0</v>
      </c>
      <c r="F56" s="21">
        <f t="shared" si="9"/>
        <v>48</v>
      </c>
      <c r="G56" s="37" t="s">
        <v>338</v>
      </c>
      <c r="H56" s="37" t="s">
        <v>339</v>
      </c>
      <c r="I56" s="9"/>
      <c r="J56" s="37"/>
      <c r="K56" s="8"/>
      <c r="L56" s="8"/>
      <c r="M56" s="8"/>
      <c r="N56" s="8"/>
      <c r="O56" s="8"/>
      <c r="P56" s="8"/>
      <c r="Q56" s="8"/>
      <c r="R56" s="8"/>
      <c r="S56" s="1"/>
      <c r="T56" s="8"/>
      <c r="U56" s="8"/>
      <c r="V56" s="8"/>
      <c r="W56" s="8"/>
      <c r="X56" s="8"/>
      <c r="Y56" s="8">
        <v>48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4"/>
    </row>
    <row r="57" spans="1:47" s="7" customFormat="1" ht="13.5" customHeight="1">
      <c r="A57" s="1"/>
      <c r="B57" s="4">
        <f t="shared" si="5"/>
        <v>49</v>
      </c>
      <c r="C57" s="4">
        <f t="shared" si="6"/>
        <v>1</v>
      </c>
      <c r="D57" s="4">
        <f t="shared" si="7"/>
        <v>49</v>
      </c>
      <c r="E57" s="3">
        <f t="shared" si="8"/>
        <v>0</v>
      </c>
      <c r="F57" s="21">
        <f t="shared" si="9"/>
        <v>49</v>
      </c>
      <c r="G57" s="20" t="s">
        <v>124</v>
      </c>
      <c r="H57" s="20" t="s">
        <v>125</v>
      </c>
      <c r="I57" s="20"/>
      <c r="J57" s="20"/>
      <c r="K57" s="8"/>
      <c r="L57" s="8"/>
      <c r="M57" s="8"/>
      <c r="N57" s="8"/>
      <c r="O57" s="8">
        <v>49</v>
      </c>
      <c r="P57" s="8"/>
      <c r="Q57" s="8"/>
      <c r="R57" s="8"/>
      <c r="S57" s="8"/>
      <c r="T57" s="1"/>
      <c r="U57" s="8"/>
      <c r="V57" s="8"/>
      <c r="W57" s="8"/>
      <c r="X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8" s="7" customFormat="1" ht="13.5" customHeight="1">
      <c r="A58" s="1"/>
      <c r="B58" s="4">
        <f t="shared" si="5"/>
        <v>48</v>
      </c>
      <c r="C58" s="4">
        <f t="shared" si="6"/>
        <v>1</v>
      </c>
      <c r="D58" s="4">
        <f t="shared" si="7"/>
        <v>48</v>
      </c>
      <c r="E58" s="3">
        <f t="shared" si="8"/>
        <v>0</v>
      </c>
      <c r="F58" s="21">
        <f t="shared" si="9"/>
        <v>48</v>
      </c>
      <c r="G58" s="20" t="s">
        <v>387</v>
      </c>
      <c r="H58" s="20" t="s">
        <v>388</v>
      </c>
      <c r="I58" s="20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3"/>
      <c r="AD58" s="8"/>
      <c r="AE58" s="8"/>
      <c r="AF58" s="8"/>
      <c r="AG58" s="8">
        <v>48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s="7" customFormat="1" ht="13.5" customHeight="1">
      <c r="A59" s="1"/>
      <c r="B59" s="4">
        <f t="shared" si="5"/>
        <v>42</v>
      </c>
      <c r="C59" s="4">
        <f t="shared" si="6"/>
        <v>1</v>
      </c>
      <c r="D59" s="4">
        <f t="shared" si="7"/>
        <v>42</v>
      </c>
      <c r="E59" s="3">
        <f t="shared" si="8"/>
        <v>0</v>
      </c>
      <c r="F59" s="21">
        <f t="shared" si="9"/>
        <v>42</v>
      </c>
      <c r="G59" s="27" t="s">
        <v>44</v>
      </c>
      <c r="H59" s="27" t="s">
        <v>45</v>
      </c>
      <c r="I59" s="29"/>
      <c r="J59" s="27"/>
      <c r="K59" s="8"/>
      <c r="L59" s="8">
        <v>42</v>
      </c>
      <c r="M59" s="8"/>
      <c r="N59" s="8"/>
      <c r="O59" s="8"/>
      <c r="P59" s="8"/>
      <c r="Q59" s="8"/>
      <c r="R59" s="8"/>
      <c r="S59" s="8"/>
      <c r="T59" s="8"/>
      <c r="U59" s="8"/>
      <c r="V59" s="3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7" customFormat="1" ht="13.5" customHeight="1">
      <c r="A60" s="1"/>
      <c r="B60" s="4">
        <f t="shared" si="5"/>
        <v>45</v>
      </c>
      <c r="C60" s="4">
        <f t="shared" si="6"/>
        <v>1</v>
      </c>
      <c r="D60" s="4">
        <f t="shared" si="7"/>
        <v>45</v>
      </c>
      <c r="E60" s="3">
        <f t="shared" si="8"/>
        <v>0</v>
      </c>
      <c r="F60" s="21">
        <f t="shared" si="9"/>
        <v>45</v>
      </c>
      <c r="G60" s="20" t="s">
        <v>158</v>
      </c>
      <c r="H60" s="20" t="s">
        <v>159</v>
      </c>
      <c r="I60" s="20"/>
      <c r="J60" s="20"/>
      <c r="K60" s="8"/>
      <c r="L60" s="1"/>
      <c r="Q60" s="3">
        <v>45</v>
      </c>
      <c r="R60" s="8"/>
      <c r="AJ60" s="8"/>
      <c r="AU60" s="8"/>
      <c r="AV60" s="8"/>
    </row>
    <row r="61" spans="1:47" s="7" customFormat="1" ht="13.5" customHeight="1">
      <c r="A61" s="1"/>
      <c r="B61" s="4">
        <f t="shared" si="5"/>
        <v>4</v>
      </c>
      <c r="C61" s="4">
        <f t="shared" si="6"/>
        <v>1</v>
      </c>
      <c r="D61" s="4">
        <f t="shared" si="7"/>
        <v>4</v>
      </c>
      <c r="E61" s="3">
        <f t="shared" si="8"/>
        <v>0</v>
      </c>
      <c r="F61" s="21">
        <f t="shared" si="9"/>
        <v>4</v>
      </c>
      <c r="G61" s="20" t="s">
        <v>227</v>
      </c>
      <c r="H61" s="20" t="s">
        <v>228</v>
      </c>
      <c r="I61" s="20"/>
      <c r="J61" s="20"/>
      <c r="M61" s="8"/>
      <c r="Q61" s="8">
        <v>4</v>
      </c>
      <c r="T61" s="6"/>
      <c r="AU61" s="8"/>
    </row>
    <row r="62" spans="1:48" s="7" customFormat="1" ht="13.5" customHeight="1">
      <c r="A62" s="1"/>
      <c r="B62" s="4">
        <f t="shared" si="5"/>
        <v>35</v>
      </c>
      <c r="C62" s="4">
        <f t="shared" si="6"/>
        <v>1</v>
      </c>
      <c r="D62" s="4">
        <f t="shared" si="7"/>
        <v>35</v>
      </c>
      <c r="E62" s="3">
        <f t="shared" si="8"/>
        <v>0</v>
      </c>
      <c r="F62" s="21">
        <f t="shared" si="9"/>
        <v>35</v>
      </c>
      <c r="G62" s="36" t="s">
        <v>318</v>
      </c>
      <c r="H62" s="36" t="s">
        <v>40</v>
      </c>
      <c r="I62" s="9"/>
      <c r="J62" s="36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">
        <v>35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2"/>
      <c r="AV62" s="8"/>
    </row>
    <row r="63" spans="1:48" s="7" customFormat="1" ht="13.5" customHeight="1">
      <c r="A63" s="1"/>
      <c r="B63" s="4">
        <f t="shared" si="5"/>
        <v>33</v>
      </c>
      <c r="C63" s="4">
        <f t="shared" si="6"/>
        <v>1</v>
      </c>
      <c r="D63" s="4">
        <f t="shared" si="7"/>
        <v>33</v>
      </c>
      <c r="E63" s="3">
        <f t="shared" si="8"/>
        <v>0</v>
      </c>
      <c r="F63" s="21">
        <f t="shared" si="9"/>
        <v>33</v>
      </c>
      <c r="G63" s="9" t="s">
        <v>114</v>
      </c>
      <c r="H63" s="20" t="s">
        <v>115</v>
      </c>
      <c r="I63" s="20"/>
      <c r="J63" s="20"/>
      <c r="K63" s="8"/>
      <c r="L63" s="8"/>
      <c r="M63" s="8">
        <v>33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7" s="7" customFormat="1" ht="13.5" customHeight="1">
      <c r="A64" s="1"/>
      <c r="B64" s="4">
        <f t="shared" si="5"/>
        <v>41</v>
      </c>
      <c r="C64" s="4">
        <f t="shared" si="6"/>
        <v>1</v>
      </c>
      <c r="D64" s="4">
        <f t="shared" si="7"/>
        <v>41</v>
      </c>
      <c r="E64" s="3">
        <f t="shared" si="8"/>
        <v>0</v>
      </c>
      <c r="F64" s="21">
        <f t="shared" si="9"/>
        <v>41</v>
      </c>
      <c r="G64" s="20" t="s">
        <v>162</v>
      </c>
      <c r="H64" s="20" t="s">
        <v>163</v>
      </c>
      <c r="I64" s="20"/>
      <c r="J64" s="20"/>
      <c r="K64" s="8"/>
      <c r="L64" s="8"/>
      <c r="M64" s="8"/>
      <c r="N64" s="8"/>
      <c r="O64" s="8"/>
      <c r="P64" s="8"/>
      <c r="Q64" s="3">
        <v>41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7" customFormat="1" ht="13.5" customHeight="1">
      <c r="A65" s="1"/>
      <c r="B65" s="4">
        <f t="shared" si="5"/>
        <v>48</v>
      </c>
      <c r="C65" s="4">
        <f t="shared" si="6"/>
        <v>1</v>
      </c>
      <c r="D65" s="4">
        <f t="shared" si="7"/>
        <v>48</v>
      </c>
      <c r="E65" s="3">
        <f t="shared" si="8"/>
        <v>0</v>
      </c>
      <c r="F65" s="21">
        <f t="shared" si="9"/>
        <v>48</v>
      </c>
      <c r="G65" s="20" t="s">
        <v>411</v>
      </c>
      <c r="H65" s="20" t="s">
        <v>412</v>
      </c>
      <c r="I65" s="3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>
        <v>48</v>
      </c>
      <c r="AL65" s="8"/>
      <c r="AM65" s="8"/>
      <c r="AN65" s="8"/>
      <c r="AO65" s="8"/>
      <c r="AP65" s="8"/>
      <c r="AQ65" s="8"/>
      <c r="AR65" s="8"/>
      <c r="AS65" s="8"/>
      <c r="AT65" s="8"/>
      <c r="AU65" s="12"/>
    </row>
    <row r="66" spans="1:48" s="7" customFormat="1" ht="13.5" customHeight="1">
      <c r="A66" s="1"/>
      <c r="B66" s="4">
        <f t="shared" si="5"/>
        <v>0</v>
      </c>
      <c r="C66" s="4">
        <f t="shared" si="6"/>
        <v>1</v>
      </c>
      <c r="D66" s="4">
        <f t="shared" si="7"/>
        <v>0</v>
      </c>
      <c r="E66" s="3">
        <f t="shared" si="8"/>
        <v>0</v>
      </c>
      <c r="F66" s="21">
        <f t="shared" si="9"/>
        <v>0</v>
      </c>
      <c r="G66" s="20" t="s">
        <v>240</v>
      </c>
      <c r="H66" s="20" t="s">
        <v>241</v>
      </c>
      <c r="I66" s="20"/>
      <c r="J66" s="20"/>
      <c r="K66" s="8"/>
      <c r="L66" s="8"/>
      <c r="M66" s="8"/>
      <c r="N66" s="8"/>
      <c r="O66" s="8"/>
      <c r="P66" s="8"/>
      <c r="Q66" s="8">
        <v>0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4"/>
      <c r="AV66" s="4"/>
    </row>
    <row r="67" spans="1:48" s="7" customFormat="1" ht="13.5" customHeight="1">
      <c r="A67" s="1"/>
      <c r="B67" s="4">
        <f t="shared" si="5"/>
        <v>27</v>
      </c>
      <c r="C67" s="4">
        <f t="shared" si="6"/>
        <v>1</v>
      </c>
      <c r="D67" s="4">
        <f t="shared" si="7"/>
        <v>27</v>
      </c>
      <c r="E67" s="3">
        <f t="shared" si="8"/>
        <v>0</v>
      </c>
      <c r="F67" s="21">
        <f t="shared" si="9"/>
        <v>27</v>
      </c>
      <c r="G67" s="20" t="s">
        <v>190</v>
      </c>
      <c r="H67" s="20" t="s">
        <v>179</v>
      </c>
      <c r="I67" s="20"/>
      <c r="J67" s="20"/>
      <c r="K67" s="8"/>
      <c r="L67" s="1"/>
      <c r="M67" s="1"/>
      <c r="N67" s="1"/>
      <c r="O67" s="1"/>
      <c r="P67" s="1"/>
      <c r="Q67" s="1">
        <v>27</v>
      </c>
      <c r="R67" s="1"/>
      <c r="S67" s="1"/>
      <c r="T67" s="8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8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8"/>
    </row>
    <row r="68" spans="1:48" s="7" customFormat="1" ht="13.5" customHeight="1">
      <c r="A68" s="1"/>
      <c r="B68" s="4">
        <f t="shared" si="5"/>
        <v>19</v>
      </c>
      <c r="C68" s="4">
        <f t="shared" si="6"/>
        <v>1</v>
      </c>
      <c r="D68" s="4">
        <f t="shared" si="7"/>
        <v>19</v>
      </c>
      <c r="E68" s="3">
        <f t="shared" si="8"/>
        <v>0</v>
      </c>
      <c r="F68" s="21">
        <f t="shared" si="9"/>
        <v>19</v>
      </c>
      <c r="G68" s="20" t="s">
        <v>202</v>
      </c>
      <c r="H68" s="20" t="s">
        <v>203</v>
      </c>
      <c r="I68" s="20"/>
      <c r="J68" s="20"/>
      <c r="K68" s="8"/>
      <c r="L68" s="8"/>
      <c r="M68" s="8"/>
      <c r="N68" s="8"/>
      <c r="O68" s="8"/>
      <c r="P68" s="8"/>
      <c r="Q68" s="1">
        <v>19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s="7" customFormat="1" ht="13.5" customHeight="1">
      <c r="A69" s="1"/>
      <c r="B69" s="4">
        <f t="shared" si="5"/>
        <v>40</v>
      </c>
      <c r="C69" s="4">
        <f t="shared" si="6"/>
        <v>1</v>
      </c>
      <c r="D69" s="4">
        <f t="shared" si="7"/>
        <v>40</v>
      </c>
      <c r="E69" s="3">
        <f t="shared" si="8"/>
        <v>0</v>
      </c>
      <c r="F69" s="21">
        <f t="shared" si="9"/>
        <v>40</v>
      </c>
      <c r="G69" s="36" t="s">
        <v>312</v>
      </c>
      <c r="H69" s="36" t="s">
        <v>313</v>
      </c>
      <c r="I69" s="9"/>
      <c r="J69" s="36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v>40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7" s="7" customFormat="1" ht="13.5" customHeight="1">
      <c r="A70" s="1"/>
      <c r="B70" s="4">
        <f t="shared" si="5"/>
        <v>21</v>
      </c>
      <c r="C70" s="4">
        <f t="shared" si="6"/>
        <v>1</v>
      </c>
      <c r="D70" s="4">
        <f t="shared" si="7"/>
        <v>21</v>
      </c>
      <c r="E70" s="3">
        <f t="shared" si="8"/>
        <v>0</v>
      </c>
      <c r="F70" s="21">
        <f t="shared" si="9"/>
        <v>21</v>
      </c>
      <c r="G70" s="20" t="s">
        <v>198</v>
      </c>
      <c r="H70" s="20" t="s">
        <v>199</v>
      </c>
      <c r="I70" s="20"/>
      <c r="J70" s="20"/>
      <c r="K70" s="8"/>
      <c r="L70" s="8"/>
      <c r="M70" s="8"/>
      <c r="N70" s="8"/>
      <c r="O70" s="8"/>
      <c r="P70" s="8"/>
      <c r="Q70" s="1">
        <v>21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8" s="7" customFormat="1" ht="13.5" customHeight="1">
      <c r="A71" s="1"/>
      <c r="B71" s="4">
        <f t="shared" si="5"/>
        <v>50</v>
      </c>
      <c r="C71" s="4">
        <f t="shared" si="6"/>
        <v>1</v>
      </c>
      <c r="D71" s="4">
        <f t="shared" si="7"/>
        <v>50</v>
      </c>
      <c r="E71" s="3">
        <f t="shared" si="8"/>
        <v>0</v>
      </c>
      <c r="F71" s="21">
        <f t="shared" si="9"/>
        <v>50</v>
      </c>
      <c r="G71" s="20" t="s">
        <v>83</v>
      </c>
      <c r="H71" s="20" t="s">
        <v>97</v>
      </c>
      <c r="I71" s="20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50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s="7" customFormat="1" ht="13.5" customHeight="1">
      <c r="A72" s="1"/>
      <c r="B72" s="4">
        <f t="shared" si="5"/>
        <v>49</v>
      </c>
      <c r="C72" s="4">
        <f t="shared" si="6"/>
        <v>1</v>
      </c>
      <c r="D72" s="4">
        <f t="shared" si="7"/>
        <v>49</v>
      </c>
      <c r="E72" s="3">
        <f t="shared" si="8"/>
        <v>0</v>
      </c>
      <c r="F72" s="21">
        <f t="shared" si="9"/>
        <v>49</v>
      </c>
      <c r="G72" s="20" t="s">
        <v>83</v>
      </c>
      <c r="H72" s="20" t="s">
        <v>84</v>
      </c>
      <c r="I72" s="33"/>
      <c r="J72" s="20"/>
      <c r="K72" s="8"/>
      <c r="L72" s="8"/>
      <c r="M72" s="3">
        <v>49</v>
      </c>
      <c r="N72" s="8"/>
      <c r="O72" s="8"/>
      <c r="P72" s="8"/>
      <c r="Q72" s="8"/>
      <c r="R72" s="8"/>
      <c r="S72" s="8"/>
      <c r="T72" s="8"/>
      <c r="U72" s="8"/>
      <c r="V72" s="3"/>
      <c r="W72" s="8"/>
      <c r="X72" s="8"/>
      <c r="Y72" s="8"/>
      <c r="Z72" s="8"/>
      <c r="AA72" s="8"/>
      <c r="AB72" s="8"/>
      <c r="AC72" s="8"/>
      <c r="AD72" s="8"/>
      <c r="AE72" s="8"/>
      <c r="AF72" s="3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s="7" customFormat="1" ht="13.5" customHeight="1">
      <c r="A73" s="1"/>
      <c r="B73" s="4">
        <f t="shared" si="5"/>
        <v>49</v>
      </c>
      <c r="C73" s="4">
        <f t="shared" si="6"/>
        <v>1</v>
      </c>
      <c r="D73" s="4">
        <f t="shared" si="7"/>
        <v>49</v>
      </c>
      <c r="E73" s="3">
        <f t="shared" si="8"/>
        <v>0</v>
      </c>
      <c r="F73" s="21">
        <f t="shared" si="9"/>
        <v>49</v>
      </c>
      <c r="G73" s="30" t="s">
        <v>55</v>
      </c>
      <c r="H73" s="30" t="s">
        <v>56</v>
      </c>
      <c r="I73" s="31"/>
      <c r="J73" s="30"/>
      <c r="K73" s="8"/>
      <c r="L73" s="8">
        <v>49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s="7" customFormat="1" ht="13.5" customHeight="1">
      <c r="A74" s="1"/>
      <c r="B74" s="4">
        <f t="shared" si="5"/>
        <v>31</v>
      </c>
      <c r="C74" s="4">
        <f t="shared" si="6"/>
        <v>1</v>
      </c>
      <c r="D74" s="4">
        <f t="shared" si="7"/>
        <v>31</v>
      </c>
      <c r="E74" s="3">
        <f t="shared" si="8"/>
        <v>0</v>
      </c>
      <c r="F74" s="21">
        <f t="shared" si="9"/>
        <v>31</v>
      </c>
      <c r="G74" s="36" t="s">
        <v>324</v>
      </c>
      <c r="H74" s="36" t="s">
        <v>325</v>
      </c>
      <c r="I74" s="9"/>
      <c r="J74" s="36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">
        <v>31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V74" s="5"/>
    </row>
    <row r="75" spans="1:17" ht="13.5" customHeight="1">
      <c r="A75" s="1"/>
      <c r="B75" s="4">
        <f t="shared" si="5"/>
        <v>8</v>
      </c>
      <c r="C75" s="4">
        <f t="shared" si="6"/>
        <v>1</v>
      </c>
      <c r="D75" s="4">
        <f t="shared" si="7"/>
        <v>8</v>
      </c>
      <c r="E75" s="3">
        <f t="shared" si="8"/>
        <v>0</v>
      </c>
      <c r="F75" s="21">
        <f t="shared" si="9"/>
        <v>8</v>
      </c>
      <c r="G75" s="20" t="s">
        <v>222</v>
      </c>
      <c r="H75" s="20" t="s">
        <v>223</v>
      </c>
      <c r="I75" s="20"/>
      <c r="J75" s="20"/>
      <c r="Q75" s="8">
        <v>8</v>
      </c>
    </row>
    <row r="76" spans="1:32" ht="13.5" customHeight="1">
      <c r="A76" s="1"/>
      <c r="B76" s="4">
        <f aca="true" t="shared" si="10" ref="B76:B139">SUM(K76:AV76)</f>
        <v>45</v>
      </c>
      <c r="C76" s="4">
        <f aca="true" t="shared" si="11" ref="C76:C139">COUNT(K76:AV76)</f>
        <v>1</v>
      </c>
      <c r="D76" s="4">
        <f aca="true" t="shared" si="12" ref="D76:D139"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45</v>
      </c>
      <c r="E76" s="3">
        <f aca="true" t="shared" si="13" ref="E76:E139">IF(COUNT(K76:AV76)&lt;11,IF(COUNT(K76:AT76)&gt;6,(COUNT(K76:AT76)-7),0)*20,80)</f>
        <v>0</v>
      </c>
      <c r="F76" s="21">
        <f aca="true" t="shared" si="14" ref="F76:F139">D76+E76</f>
        <v>45</v>
      </c>
      <c r="G76" s="30" t="s">
        <v>42</v>
      </c>
      <c r="H76" s="30" t="s">
        <v>43</v>
      </c>
      <c r="I76" s="31"/>
      <c r="J76" s="30"/>
      <c r="L76" s="8">
        <v>45</v>
      </c>
      <c r="N76" s="7"/>
      <c r="V76" s="1"/>
      <c r="AA76" s="22"/>
      <c r="AF76" s="3"/>
    </row>
    <row r="77" spans="1:47" ht="13.5" customHeight="1">
      <c r="A77" s="1"/>
      <c r="B77" s="4">
        <f t="shared" si="10"/>
        <v>37</v>
      </c>
      <c r="C77" s="4">
        <f t="shared" si="11"/>
        <v>1</v>
      </c>
      <c r="D77" s="4">
        <f t="shared" si="12"/>
        <v>37</v>
      </c>
      <c r="E77" s="3">
        <f t="shared" si="13"/>
        <v>0</v>
      </c>
      <c r="F77" s="21">
        <f t="shared" si="14"/>
        <v>37</v>
      </c>
      <c r="G77" s="20" t="s">
        <v>145</v>
      </c>
      <c r="H77" s="20" t="s">
        <v>146</v>
      </c>
      <c r="I77" s="20"/>
      <c r="J77" s="20"/>
      <c r="O77" s="8">
        <v>37</v>
      </c>
      <c r="AU77" s="7"/>
    </row>
    <row r="78" spans="1:15" ht="13.5" customHeight="1">
      <c r="A78" s="1"/>
      <c r="B78" s="4">
        <f t="shared" si="10"/>
        <v>35</v>
      </c>
      <c r="C78" s="4">
        <f t="shared" si="11"/>
        <v>1</v>
      </c>
      <c r="D78" s="4">
        <f t="shared" si="12"/>
        <v>35</v>
      </c>
      <c r="E78" s="3">
        <f t="shared" si="13"/>
        <v>0</v>
      </c>
      <c r="F78" s="21">
        <f t="shared" si="14"/>
        <v>35</v>
      </c>
      <c r="G78" s="20" t="s">
        <v>148</v>
      </c>
      <c r="H78" s="20" t="s">
        <v>149</v>
      </c>
      <c r="I78" s="20"/>
      <c r="J78" s="20"/>
      <c r="N78" s="7"/>
      <c r="O78" s="8">
        <v>35</v>
      </c>
    </row>
    <row r="79" spans="1:48" ht="13.5" customHeight="1">
      <c r="A79" s="1"/>
      <c r="B79" s="4">
        <f t="shared" si="10"/>
        <v>9</v>
      </c>
      <c r="C79" s="4">
        <f t="shared" si="11"/>
        <v>1</v>
      </c>
      <c r="D79" s="4">
        <f t="shared" si="12"/>
        <v>9</v>
      </c>
      <c r="E79" s="3">
        <f t="shared" si="13"/>
        <v>0</v>
      </c>
      <c r="F79" s="21">
        <f t="shared" si="14"/>
        <v>9</v>
      </c>
      <c r="G79" s="20" t="s">
        <v>220</v>
      </c>
      <c r="H79" s="20" t="s">
        <v>221</v>
      </c>
      <c r="I79" s="20"/>
      <c r="J79" s="20"/>
      <c r="Q79" s="1">
        <v>9</v>
      </c>
      <c r="AA79" s="22"/>
      <c r="AV79" s="7"/>
    </row>
    <row r="80" spans="1:47" ht="13.5" customHeight="1">
      <c r="A80" s="1"/>
      <c r="B80" s="4">
        <f t="shared" si="10"/>
        <v>43</v>
      </c>
      <c r="C80" s="4">
        <f t="shared" si="11"/>
        <v>1</v>
      </c>
      <c r="D80" s="4">
        <f t="shared" si="12"/>
        <v>43</v>
      </c>
      <c r="E80" s="3">
        <f t="shared" si="13"/>
        <v>0</v>
      </c>
      <c r="F80" s="21">
        <f t="shared" si="14"/>
        <v>43</v>
      </c>
      <c r="G80" s="30" t="s">
        <v>63</v>
      </c>
      <c r="H80" s="30" t="s">
        <v>64</v>
      </c>
      <c r="I80" s="31"/>
      <c r="J80" s="30"/>
      <c r="K80" s="1"/>
      <c r="L80" s="8">
        <v>43</v>
      </c>
      <c r="M80" s="1"/>
      <c r="N80" s="1"/>
      <c r="O80" s="1"/>
      <c r="P80" s="1"/>
      <c r="Q80" s="1"/>
      <c r="R80" s="1"/>
      <c r="S80" s="1"/>
      <c r="U80" s="1"/>
      <c r="V80" s="3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7"/>
    </row>
    <row r="81" spans="1:47" ht="13.5" customHeight="1">
      <c r="A81" s="1"/>
      <c r="B81" s="4">
        <f t="shared" si="10"/>
        <v>26</v>
      </c>
      <c r="C81" s="4">
        <f t="shared" si="11"/>
        <v>1</v>
      </c>
      <c r="D81" s="4">
        <f t="shared" si="12"/>
        <v>26</v>
      </c>
      <c r="E81" s="3">
        <f t="shared" si="13"/>
        <v>0</v>
      </c>
      <c r="F81" s="21">
        <f t="shared" si="14"/>
        <v>26</v>
      </c>
      <c r="G81" s="20" t="s">
        <v>191</v>
      </c>
      <c r="H81" s="20" t="s">
        <v>192</v>
      </c>
      <c r="I81" s="20"/>
      <c r="J81" s="20"/>
      <c r="Q81" s="8">
        <v>26</v>
      </c>
      <c r="AU81" s="7"/>
    </row>
    <row r="82" spans="2:47" ht="13.5" customHeight="1">
      <c r="B82" s="4">
        <f t="shared" si="10"/>
        <v>43</v>
      </c>
      <c r="C82" s="4">
        <f t="shared" si="11"/>
        <v>1</v>
      </c>
      <c r="D82" s="4">
        <f t="shared" si="12"/>
        <v>43</v>
      </c>
      <c r="E82" s="3">
        <f t="shared" si="13"/>
        <v>0</v>
      </c>
      <c r="F82" s="21">
        <f t="shared" si="14"/>
        <v>43</v>
      </c>
      <c r="G82" s="20" t="s">
        <v>443</v>
      </c>
      <c r="H82" s="20" t="s">
        <v>123</v>
      </c>
      <c r="I82" s="20"/>
      <c r="J82" s="20"/>
      <c r="AT82" s="8">
        <v>43</v>
      </c>
      <c r="AU82" s="7"/>
    </row>
    <row r="83" spans="1:47" ht="13.5" customHeight="1">
      <c r="A83" s="1"/>
      <c r="B83" s="4">
        <f t="shared" si="10"/>
        <v>48</v>
      </c>
      <c r="C83" s="4">
        <f t="shared" si="11"/>
        <v>1</v>
      </c>
      <c r="D83" s="4">
        <f t="shared" si="12"/>
        <v>48</v>
      </c>
      <c r="E83" s="3">
        <f t="shared" si="13"/>
        <v>0</v>
      </c>
      <c r="F83" s="21">
        <f t="shared" si="14"/>
        <v>48</v>
      </c>
      <c r="G83" s="37" t="s">
        <v>422</v>
      </c>
      <c r="H83" s="9" t="s">
        <v>226</v>
      </c>
      <c r="I83" s="37"/>
      <c r="J83" s="37"/>
      <c r="AJ83" s="8">
        <v>48</v>
      </c>
      <c r="AU83" s="4"/>
    </row>
    <row r="84" spans="1:48" ht="13.5" customHeight="1">
      <c r="A84" s="1"/>
      <c r="B84" s="4">
        <f t="shared" si="10"/>
        <v>44</v>
      </c>
      <c r="C84" s="4">
        <f t="shared" si="11"/>
        <v>1</v>
      </c>
      <c r="D84" s="4">
        <f t="shared" si="12"/>
        <v>44</v>
      </c>
      <c r="E84" s="3">
        <f t="shared" si="13"/>
        <v>0</v>
      </c>
      <c r="F84" s="21">
        <f t="shared" si="14"/>
        <v>44</v>
      </c>
      <c r="G84" s="20" t="s">
        <v>352</v>
      </c>
      <c r="H84" s="20" t="s">
        <v>353</v>
      </c>
      <c r="I84" s="20"/>
      <c r="J84" s="20"/>
      <c r="AA84" s="8">
        <v>44</v>
      </c>
      <c r="AU84" s="12"/>
      <c r="AV84" s="5"/>
    </row>
    <row r="85" spans="1:48" ht="13.5" customHeight="1">
      <c r="A85" s="1"/>
      <c r="B85" s="4">
        <f t="shared" si="10"/>
        <v>50</v>
      </c>
      <c r="C85" s="4">
        <f t="shared" si="11"/>
        <v>1</v>
      </c>
      <c r="D85" s="4">
        <f t="shared" si="12"/>
        <v>50</v>
      </c>
      <c r="E85" s="3">
        <f t="shared" si="13"/>
        <v>0</v>
      </c>
      <c r="F85" s="21">
        <f t="shared" si="14"/>
        <v>50</v>
      </c>
      <c r="G85" s="38" t="s">
        <v>393</v>
      </c>
      <c r="H85" s="38" t="s">
        <v>394</v>
      </c>
      <c r="I85" s="39"/>
      <c r="J85" s="38"/>
      <c r="AC85" s="3"/>
      <c r="AH85" s="8">
        <v>50</v>
      </c>
      <c r="AV85" s="4"/>
    </row>
    <row r="86" spans="1:43" ht="13.5" customHeight="1">
      <c r="A86" s="1"/>
      <c r="B86" s="4">
        <f t="shared" si="10"/>
        <v>45</v>
      </c>
      <c r="C86" s="4">
        <f t="shared" si="11"/>
        <v>1</v>
      </c>
      <c r="D86" s="4">
        <f t="shared" si="12"/>
        <v>45</v>
      </c>
      <c r="E86" s="3">
        <f t="shared" si="13"/>
        <v>0</v>
      </c>
      <c r="F86" s="21">
        <f t="shared" si="14"/>
        <v>45</v>
      </c>
      <c r="G86" s="20" t="s">
        <v>431</v>
      </c>
      <c r="H86" s="20" t="s">
        <v>152</v>
      </c>
      <c r="I86" s="20"/>
      <c r="J86" s="20"/>
      <c r="AQ86" s="8">
        <v>45</v>
      </c>
    </row>
    <row r="87" spans="1:47" ht="13.5" customHeight="1">
      <c r="A87" s="1"/>
      <c r="B87" s="4">
        <f t="shared" si="10"/>
        <v>50</v>
      </c>
      <c r="C87" s="4">
        <f t="shared" si="11"/>
        <v>1</v>
      </c>
      <c r="D87" s="4">
        <f t="shared" si="12"/>
        <v>50</v>
      </c>
      <c r="E87" s="3">
        <f t="shared" si="13"/>
        <v>0</v>
      </c>
      <c r="F87" s="21">
        <f t="shared" si="14"/>
        <v>50</v>
      </c>
      <c r="G87" s="20" t="s">
        <v>164</v>
      </c>
      <c r="H87" s="20" t="s">
        <v>165</v>
      </c>
      <c r="I87" s="20"/>
      <c r="J87" s="20"/>
      <c r="Q87" s="8">
        <v>50</v>
      </c>
      <c r="AG87" s="3"/>
      <c r="AU87" s="7"/>
    </row>
    <row r="88" spans="1:47" ht="13.5" customHeight="1">
      <c r="A88" s="1"/>
      <c r="B88" s="4">
        <f t="shared" si="10"/>
        <v>46</v>
      </c>
      <c r="C88" s="4">
        <f t="shared" si="11"/>
        <v>1</v>
      </c>
      <c r="D88" s="4">
        <f t="shared" si="12"/>
        <v>46</v>
      </c>
      <c r="E88" s="3">
        <f t="shared" si="13"/>
        <v>0</v>
      </c>
      <c r="F88" s="21">
        <f t="shared" si="14"/>
        <v>46</v>
      </c>
      <c r="G88" s="9" t="s">
        <v>363</v>
      </c>
      <c r="H88" s="20" t="s">
        <v>364</v>
      </c>
      <c r="I88" s="20"/>
      <c r="J88" s="20"/>
      <c r="AC88" s="8">
        <v>46</v>
      </c>
      <c r="AU88" s="7"/>
    </row>
    <row r="89" spans="1:21" ht="13.5" customHeight="1">
      <c r="A89" s="1"/>
      <c r="B89" s="4">
        <f t="shared" si="10"/>
        <v>35</v>
      </c>
      <c r="C89" s="4">
        <f t="shared" si="11"/>
        <v>1</v>
      </c>
      <c r="D89" s="4">
        <f t="shared" si="12"/>
        <v>35</v>
      </c>
      <c r="E89" s="3">
        <f t="shared" si="13"/>
        <v>0</v>
      </c>
      <c r="F89" s="21">
        <f t="shared" si="14"/>
        <v>35</v>
      </c>
      <c r="G89" s="9" t="s">
        <v>293</v>
      </c>
      <c r="H89" s="9" t="s">
        <v>82</v>
      </c>
      <c r="I89" s="9"/>
      <c r="J89" s="9"/>
      <c r="U89" s="8">
        <v>35</v>
      </c>
    </row>
    <row r="90" spans="1:25" ht="13.5" customHeight="1">
      <c r="A90" s="1"/>
      <c r="B90" s="4">
        <f t="shared" si="10"/>
        <v>47</v>
      </c>
      <c r="C90" s="4">
        <f t="shared" si="11"/>
        <v>1</v>
      </c>
      <c r="D90" s="4">
        <f t="shared" si="12"/>
        <v>47</v>
      </c>
      <c r="E90" s="3">
        <f t="shared" si="13"/>
        <v>0</v>
      </c>
      <c r="F90" s="21">
        <f t="shared" si="14"/>
        <v>47</v>
      </c>
      <c r="G90" s="37" t="s">
        <v>340</v>
      </c>
      <c r="H90" s="37" t="s">
        <v>179</v>
      </c>
      <c r="I90" s="9"/>
      <c r="J90" s="37"/>
      <c r="X90" s="1"/>
      <c r="Y90" s="8">
        <v>47</v>
      </c>
    </row>
    <row r="91" spans="1:35" ht="13.5" customHeight="1">
      <c r="A91" s="1"/>
      <c r="B91" s="4">
        <f t="shared" si="10"/>
        <v>39</v>
      </c>
      <c r="C91" s="4">
        <f t="shared" si="11"/>
        <v>1</v>
      </c>
      <c r="D91" s="4">
        <f t="shared" si="12"/>
        <v>39</v>
      </c>
      <c r="E91" s="3">
        <f t="shared" si="13"/>
        <v>0</v>
      </c>
      <c r="F91" s="21">
        <f t="shared" si="14"/>
        <v>39</v>
      </c>
      <c r="G91" s="20" t="s">
        <v>173</v>
      </c>
      <c r="H91" s="20" t="s">
        <v>174</v>
      </c>
      <c r="I91" s="20"/>
      <c r="J91" s="20"/>
      <c r="N91" s="7"/>
      <c r="Q91" s="1">
        <v>39</v>
      </c>
      <c r="W91" s="7"/>
      <c r="AI91" s="3"/>
    </row>
    <row r="92" spans="1:48" ht="13.5" customHeight="1">
      <c r="A92" s="1"/>
      <c r="B92" s="4">
        <f t="shared" si="10"/>
        <v>37</v>
      </c>
      <c r="C92" s="4">
        <f t="shared" si="11"/>
        <v>1</v>
      </c>
      <c r="D92" s="4">
        <f t="shared" si="12"/>
        <v>37</v>
      </c>
      <c r="E92" s="3">
        <f t="shared" si="13"/>
        <v>0</v>
      </c>
      <c r="F92" s="21">
        <f t="shared" si="14"/>
        <v>37</v>
      </c>
      <c r="G92" s="20" t="s">
        <v>173</v>
      </c>
      <c r="H92" s="20" t="s">
        <v>155</v>
      </c>
      <c r="I92" s="20"/>
      <c r="J92" s="20"/>
      <c r="Q92" s="1">
        <v>37</v>
      </c>
      <c r="W92" s="7"/>
      <c r="AU92" s="5"/>
      <c r="AV92" s="4"/>
    </row>
    <row r="93" spans="1:24" ht="13.5" customHeight="1">
      <c r="A93" s="1"/>
      <c r="B93" s="4">
        <f t="shared" si="10"/>
        <v>30</v>
      </c>
      <c r="C93" s="4">
        <f t="shared" si="11"/>
        <v>1</v>
      </c>
      <c r="D93" s="4">
        <f t="shared" si="12"/>
        <v>30</v>
      </c>
      <c r="E93" s="3">
        <f t="shared" si="13"/>
        <v>0</v>
      </c>
      <c r="F93" s="21">
        <f t="shared" si="14"/>
        <v>30</v>
      </c>
      <c r="G93" s="36" t="s">
        <v>326</v>
      </c>
      <c r="H93" s="36" t="s">
        <v>327</v>
      </c>
      <c r="I93" s="9"/>
      <c r="J93" s="36"/>
      <c r="X93" s="8">
        <v>30</v>
      </c>
    </row>
    <row r="94" spans="1:35" ht="13.5" customHeight="1">
      <c r="A94" s="1"/>
      <c r="B94" s="4">
        <f t="shared" si="10"/>
        <v>39</v>
      </c>
      <c r="C94" s="4">
        <f t="shared" si="11"/>
        <v>1</v>
      </c>
      <c r="D94" s="4">
        <f t="shared" si="12"/>
        <v>39</v>
      </c>
      <c r="E94" s="3">
        <f t="shared" si="13"/>
        <v>0</v>
      </c>
      <c r="F94" s="21">
        <f t="shared" si="14"/>
        <v>39</v>
      </c>
      <c r="G94" s="36" t="s">
        <v>409</v>
      </c>
      <c r="H94" s="36" t="s">
        <v>113</v>
      </c>
      <c r="I94" s="33"/>
      <c r="J94" s="36"/>
      <c r="AI94" s="8">
        <v>39</v>
      </c>
    </row>
    <row r="95" spans="1:47" ht="13.5" customHeight="1">
      <c r="A95" s="1"/>
      <c r="B95" s="4">
        <f t="shared" si="10"/>
        <v>49</v>
      </c>
      <c r="C95" s="4">
        <f t="shared" si="11"/>
        <v>1</v>
      </c>
      <c r="D95" s="4">
        <f t="shared" si="12"/>
        <v>49</v>
      </c>
      <c r="E95" s="3">
        <f t="shared" si="13"/>
        <v>0</v>
      </c>
      <c r="F95" s="21">
        <f t="shared" si="14"/>
        <v>49</v>
      </c>
      <c r="G95" s="36" t="s">
        <v>302</v>
      </c>
      <c r="H95" s="36" t="s">
        <v>303</v>
      </c>
      <c r="I95" s="9"/>
      <c r="J95" s="36"/>
      <c r="K95" s="1"/>
      <c r="N95" s="1"/>
      <c r="O95" s="1"/>
      <c r="P95" s="1"/>
      <c r="Q95" s="2"/>
      <c r="R95" s="1"/>
      <c r="T95" s="1"/>
      <c r="U95" s="7"/>
      <c r="V95" s="1"/>
      <c r="W95" s="1"/>
      <c r="X95" s="1">
        <v>49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5"/>
    </row>
    <row r="96" spans="1:24" ht="13.5" customHeight="1">
      <c r="A96" s="1"/>
      <c r="B96" s="4">
        <f t="shared" si="10"/>
        <v>39</v>
      </c>
      <c r="C96" s="4">
        <f t="shared" si="11"/>
        <v>1</v>
      </c>
      <c r="D96" s="4">
        <f t="shared" si="12"/>
        <v>39</v>
      </c>
      <c r="E96" s="3">
        <f t="shared" si="13"/>
        <v>0</v>
      </c>
      <c r="F96" s="21">
        <f t="shared" si="14"/>
        <v>39</v>
      </c>
      <c r="G96" s="36" t="s">
        <v>314</v>
      </c>
      <c r="H96" s="36" t="s">
        <v>315</v>
      </c>
      <c r="I96" s="9"/>
      <c r="J96" s="36"/>
      <c r="X96" s="1">
        <v>39</v>
      </c>
    </row>
    <row r="97" spans="1:47" ht="13.5" customHeight="1">
      <c r="A97" s="1"/>
      <c r="B97" s="4">
        <f t="shared" si="10"/>
        <v>48</v>
      </c>
      <c r="C97" s="4">
        <f t="shared" si="11"/>
        <v>1</v>
      </c>
      <c r="D97" s="4">
        <f t="shared" si="12"/>
        <v>48</v>
      </c>
      <c r="E97" s="3">
        <f t="shared" si="13"/>
        <v>0</v>
      </c>
      <c r="F97" s="21">
        <f t="shared" si="14"/>
        <v>48</v>
      </c>
      <c r="G97" s="20" t="s">
        <v>429</v>
      </c>
      <c r="H97" s="20" t="s">
        <v>430</v>
      </c>
      <c r="I97" s="20"/>
      <c r="J97" s="20"/>
      <c r="AQ97" s="8">
        <v>48</v>
      </c>
      <c r="AU97" s="5"/>
    </row>
    <row r="98" spans="1:47" ht="13.5" customHeight="1">
      <c r="A98" s="1"/>
      <c r="B98" s="4">
        <f t="shared" si="10"/>
        <v>38</v>
      </c>
      <c r="C98" s="4">
        <f t="shared" si="11"/>
        <v>1</v>
      </c>
      <c r="D98" s="4">
        <f t="shared" si="12"/>
        <v>38</v>
      </c>
      <c r="E98" s="3">
        <f t="shared" si="13"/>
        <v>0</v>
      </c>
      <c r="F98" s="21">
        <f t="shared" si="14"/>
        <v>38</v>
      </c>
      <c r="G98" s="20" t="s">
        <v>175</v>
      </c>
      <c r="H98" s="20" t="s">
        <v>155</v>
      </c>
      <c r="I98" s="20"/>
      <c r="J98" s="20"/>
      <c r="Q98" s="8">
        <v>38</v>
      </c>
      <c r="V98" s="3"/>
      <c r="AU98" s="7"/>
    </row>
    <row r="99" spans="1:25" ht="13.5" customHeight="1">
      <c r="A99" s="1"/>
      <c r="B99" s="4">
        <f t="shared" si="10"/>
        <v>48</v>
      </c>
      <c r="C99" s="4">
        <f t="shared" si="11"/>
        <v>1</v>
      </c>
      <c r="D99" s="4">
        <f t="shared" si="12"/>
        <v>48</v>
      </c>
      <c r="E99" s="3">
        <f t="shared" si="13"/>
        <v>0</v>
      </c>
      <c r="F99" s="21">
        <f t="shared" si="14"/>
        <v>48</v>
      </c>
      <c r="G99" s="34" t="s">
        <v>119</v>
      </c>
      <c r="H99" s="34" t="s">
        <v>120</v>
      </c>
      <c r="I99" s="35"/>
      <c r="J99" s="34"/>
      <c r="N99" s="8">
        <v>48</v>
      </c>
      <c r="Y99" s="3"/>
    </row>
    <row r="100" spans="1:48" ht="13.5" customHeight="1">
      <c r="A100" s="1"/>
      <c r="B100" s="4">
        <f t="shared" si="10"/>
        <v>22</v>
      </c>
      <c r="C100" s="4">
        <f t="shared" si="11"/>
        <v>1</v>
      </c>
      <c r="D100" s="4">
        <f t="shared" si="12"/>
        <v>22</v>
      </c>
      <c r="E100" s="3">
        <f t="shared" si="13"/>
        <v>0</v>
      </c>
      <c r="F100" s="21">
        <f t="shared" si="14"/>
        <v>22</v>
      </c>
      <c r="G100" s="20" t="s">
        <v>197</v>
      </c>
      <c r="H100" s="20" t="s">
        <v>115</v>
      </c>
      <c r="I100" s="20"/>
      <c r="J100" s="20"/>
      <c r="K100" s="1"/>
      <c r="O100" s="1"/>
      <c r="Q100" s="8">
        <v>22</v>
      </c>
      <c r="AV100" s="7"/>
    </row>
    <row r="101" spans="1:47" ht="13.5" customHeight="1">
      <c r="A101" s="1"/>
      <c r="B101" s="4">
        <f t="shared" si="10"/>
        <v>0</v>
      </c>
      <c r="C101" s="4">
        <f t="shared" si="11"/>
        <v>1</v>
      </c>
      <c r="D101" s="4">
        <f t="shared" si="12"/>
        <v>0</v>
      </c>
      <c r="E101" s="3">
        <f t="shared" si="13"/>
        <v>0</v>
      </c>
      <c r="F101" s="21">
        <f t="shared" si="14"/>
        <v>0</v>
      </c>
      <c r="G101" s="20" t="s">
        <v>234</v>
      </c>
      <c r="H101" s="20" t="s">
        <v>235</v>
      </c>
      <c r="I101" s="20"/>
      <c r="J101" s="20"/>
      <c r="K101" s="1"/>
      <c r="Q101" s="8">
        <v>0</v>
      </c>
      <c r="AF101" s="3"/>
      <c r="AJ101" s="1"/>
      <c r="AU101" s="4"/>
    </row>
    <row r="102" spans="1:46" ht="13.5" customHeight="1">
      <c r="A102" s="1"/>
      <c r="B102" s="4">
        <f t="shared" si="10"/>
        <v>0</v>
      </c>
      <c r="C102" s="4">
        <f t="shared" si="11"/>
        <v>1</v>
      </c>
      <c r="D102" s="4">
        <f t="shared" si="12"/>
        <v>0</v>
      </c>
      <c r="E102" s="3">
        <f t="shared" si="13"/>
        <v>0</v>
      </c>
      <c r="F102" s="21">
        <f t="shared" si="14"/>
        <v>0</v>
      </c>
      <c r="G102" s="20" t="s">
        <v>245</v>
      </c>
      <c r="H102" s="20" t="s">
        <v>246</v>
      </c>
      <c r="I102" s="20"/>
      <c r="J102" s="20"/>
      <c r="K102" s="1"/>
      <c r="L102" s="1"/>
      <c r="N102" s="1"/>
      <c r="O102" s="1"/>
      <c r="P102" s="1"/>
      <c r="Q102" s="8">
        <v>0</v>
      </c>
      <c r="S102" s="1"/>
      <c r="T102" s="1"/>
      <c r="U102" s="1"/>
      <c r="V102" s="1"/>
      <c r="W102" s="1"/>
      <c r="X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7" ht="13.5" customHeight="1">
      <c r="A103" s="1"/>
      <c r="B103" s="4">
        <f t="shared" si="10"/>
        <v>47</v>
      </c>
      <c r="C103" s="4">
        <f t="shared" si="11"/>
        <v>1</v>
      </c>
      <c r="D103" s="4">
        <f t="shared" si="12"/>
        <v>47</v>
      </c>
      <c r="E103" s="3">
        <f t="shared" si="13"/>
        <v>0</v>
      </c>
      <c r="F103" s="21">
        <f t="shared" si="14"/>
        <v>47</v>
      </c>
      <c r="G103" s="20" t="s">
        <v>413</v>
      </c>
      <c r="H103" s="20" t="s">
        <v>121</v>
      </c>
      <c r="I103" s="33"/>
      <c r="J103" s="20"/>
      <c r="AK103" s="8">
        <v>47</v>
      </c>
      <c r="AU103" s="7"/>
    </row>
    <row r="104" spans="1:22" ht="13.5" customHeight="1">
      <c r="A104" s="1"/>
      <c r="B104" s="4">
        <f t="shared" si="10"/>
        <v>49</v>
      </c>
      <c r="C104" s="4">
        <f t="shared" si="11"/>
        <v>1</v>
      </c>
      <c r="D104" s="4">
        <f t="shared" si="12"/>
        <v>49</v>
      </c>
      <c r="E104" s="3">
        <f t="shared" si="13"/>
        <v>0</v>
      </c>
      <c r="F104" s="21">
        <f t="shared" si="14"/>
        <v>49</v>
      </c>
      <c r="G104" s="9" t="s">
        <v>276</v>
      </c>
      <c r="H104" s="9" t="s">
        <v>152</v>
      </c>
      <c r="I104" s="9"/>
      <c r="J104" s="9"/>
      <c r="Q104" s="3"/>
      <c r="U104" s="8">
        <v>49</v>
      </c>
      <c r="V104" s="3"/>
    </row>
    <row r="105" spans="1:46" ht="13.5" customHeight="1">
      <c r="A105" s="1"/>
      <c r="B105" s="4">
        <f t="shared" si="10"/>
        <v>50</v>
      </c>
      <c r="C105" s="4">
        <f t="shared" si="11"/>
        <v>1</v>
      </c>
      <c r="D105" s="4">
        <f t="shared" si="12"/>
        <v>50</v>
      </c>
      <c r="E105" s="3">
        <f t="shared" si="13"/>
        <v>0</v>
      </c>
      <c r="F105" s="21">
        <f t="shared" si="14"/>
        <v>50</v>
      </c>
      <c r="G105" s="9" t="s">
        <v>275</v>
      </c>
      <c r="H105" s="9" t="s">
        <v>213</v>
      </c>
      <c r="I105" s="9"/>
      <c r="J105" s="9"/>
      <c r="K105" s="7"/>
      <c r="M105" s="7"/>
      <c r="N105" s="7"/>
      <c r="O105" s="7"/>
      <c r="P105" s="7"/>
      <c r="Q105" s="7"/>
      <c r="R105" s="7"/>
      <c r="T105" s="1"/>
      <c r="U105" s="7">
        <v>50</v>
      </c>
      <c r="V105" s="3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2:48" ht="13.5" customHeight="1">
      <c r="B106" s="4">
        <f t="shared" si="10"/>
        <v>44</v>
      </c>
      <c r="C106" s="4">
        <f t="shared" si="11"/>
        <v>1</v>
      </c>
      <c r="D106" s="4">
        <f t="shared" si="12"/>
        <v>44</v>
      </c>
      <c r="E106" s="3">
        <f t="shared" si="13"/>
        <v>0</v>
      </c>
      <c r="F106" s="21">
        <f t="shared" si="14"/>
        <v>44</v>
      </c>
      <c r="G106" s="20" t="s">
        <v>441</v>
      </c>
      <c r="H106" s="20" t="s">
        <v>442</v>
      </c>
      <c r="I106" s="20"/>
      <c r="J106" s="20"/>
      <c r="AT106" s="8">
        <v>44</v>
      </c>
      <c r="AV106" s="7"/>
    </row>
    <row r="107" spans="1:48" ht="13.5" customHeight="1">
      <c r="A107" s="1"/>
      <c r="B107" s="4">
        <f t="shared" si="10"/>
        <v>41</v>
      </c>
      <c r="C107" s="4">
        <f t="shared" si="11"/>
        <v>1</v>
      </c>
      <c r="D107" s="4">
        <f t="shared" si="12"/>
        <v>41</v>
      </c>
      <c r="E107" s="3">
        <f t="shared" si="13"/>
        <v>0</v>
      </c>
      <c r="F107" s="21">
        <f t="shared" si="14"/>
        <v>41</v>
      </c>
      <c r="G107" s="9" t="s">
        <v>268</v>
      </c>
      <c r="H107" s="9" t="s">
        <v>267</v>
      </c>
      <c r="I107" s="9"/>
      <c r="J107" s="9"/>
      <c r="S107" s="1">
        <v>41</v>
      </c>
      <c r="AV107" s="7"/>
    </row>
    <row r="108" spans="1:31" ht="13.5" customHeight="1">
      <c r="A108" s="1"/>
      <c r="B108" s="4">
        <f t="shared" si="10"/>
        <v>49</v>
      </c>
      <c r="C108" s="4">
        <f t="shared" si="11"/>
        <v>1</v>
      </c>
      <c r="D108" s="4">
        <f t="shared" si="12"/>
        <v>49</v>
      </c>
      <c r="E108" s="3">
        <f t="shared" si="13"/>
        <v>0</v>
      </c>
      <c r="F108" s="21">
        <f t="shared" si="14"/>
        <v>49</v>
      </c>
      <c r="G108" s="9" t="s">
        <v>378</v>
      </c>
      <c r="H108" s="20" t="s">
        <v>46</v>
      </c>
      <c r="I108" s="20"/>
      <c r="J108" s="20"/>
      <c r="AE108" s="8">
        <v>49</v>
      </c>
    </row>
    <row r="109" spans="1:24" ht="13.5" customHeight="1">
      <c r="A109" s="1"/>
      <c r="B109" s="4">
        <f t="shared" si="10"/>
        <v>42</v>
      </c>
      <c r="C109" s="4">
        <f t="shared" si="11"/>
        <v>1</v>
      </c>
      <c r="D109" s="4">
        <f t="shared" si="12"/>
        <v>42</v>
      </c>
      <c r="E109" s="3">
        <f t="shared" si="13"/>
        <v>0</v>
      </c>
      <c r="F109" s="21">
        <f t="shared" si="14"/>
        <v>42</v>
      </c>
      <c r="G109" s="36" t="s">
        <v>310</v>
      </c>
      <c r="H109" s="36" t="s">
        <v>311</v>
      </c>
      <c r="I109" s="9"/>
      <c r="J109" s="36"/>
      <c r="X109" s="8">
        <v>42</v>
      </c>
    </row>
    <row r="110" spans="1:47" ht="13.5" customHeight="1">
      <c r="A110" s="1"/>
      <c r="B110" s="4">
        <f t="shared" si="10"/>
        <v>35</v>
      </c>
      <c r="C110" s="4">
        <f t="shared" si="11"/>
        <v>1</v>
      </c>
      <c r="D110" s="4">
        <f t="shared" si="12"/>
        <v>35</v>
      </c>
      <c r="E110" s="3">
        <f t="shared" si="13"/>
        <v>0</v>
      </c>
      <c r="F110" s="21">
        <f t="shared" si="14"/>
        <v>35</v>
      </c>
      <c r="G110" s="9" t="s">
        <v>75</v>
      </c>
      <c r="H110" s="20" t="s">
        <v>317</v>
      </c>
      <c r="I110" s="20"/>
      <c r="J110" s="20"/>
      <c r="AC110" s="8">
        <v>35</v>
      </c>
      <c r="AU110" s="12"/>
    </row>
    <row r="111" spans="1:47" ht="13.5" customHeight="1">
      <c r="A111" s="1"/>
      <c r="B111" s="4">
        <f t="shared" si="10"/>
        <v>2</v>
      </c>
      <c r="C111" s="4">
        <f t="shared" si="11"/>
        <v>1</v>
      </c>
      <c r="D111" s="4">
        <f t="shared" si="12"/>
        <v>2</v>
      </c>
      <c r="E111" s="3">
        <f t="shared" si="13"/>
        <v>0</v>
      </c>
      <c r="F111" s="21">
        <f t="shared" si="14"/>
        <v>2</v>
      </c>
      <c r="G111" s="20" t="s">
        <v>230</v>
      </c>
      <c r="H111" s="20" t="s">
        <v>231</v>
      </c>
      <c r="I111" s="20"/>
      <c r="J111" s="20"/>
      <c r="Q111" s="8">
        <v>2</v>
      </c>
      <c r="W111" s="7"/>
      <c r="AU111" s="7"/>
    </row>
    <row r="112" spans="1:48" ht="13.5" customHeight="1">
      <c r="A112" s="1"/>
      <c r="B112" s="4">
        <f t="shared" si="10"/>
        <v>50</v>
      </c>
      <c r="C112" s="4">
        <f t="shared" si="11"/>
        <v>1</v>
      </c>
      <c r="D112" s="4">
        <f t="shared" si="12"/>
        <v>50</v>
      </c>
      <c r="E112" s="3">
        <f t="shared" si="13"/>
        <v>0</v>
      </c>
      <c r="F112" s="21">
        <f t="shared" si="14"/>
        <v>50</v>
      </c>
      <c r="G112" s="20" t="s">
        <v>382</v>
      </c>
      <c r="H112" s="20" t="s">
        <v>383</v>
      </c>
      <c r="I112" s="20"/>
      <c r="J112" s="20"/>
      <c r="AF112" s="8">
        <v>50</v>
      </c>
      <c r="AV112" s="5"/>
    </row>
    <row r="113" spans="1:48" ht="13.5" customHeight="1">
      <c r="A113" s="1"/>
      <c r="B113" s="4">
        <f t="shared" si="10"/>
        <v>6</v>
      </c>
      <c r="C113" s="4">
        <f t="shared" si="11"/>
        <v>1</v>
      </c>
      <c r="D113" s="4">
        <f t="shared" si="12"/>
        <v>6</v>
      </c>
      <c r="E113" s="3">
        <f t="shared" si="13"/>
        <v>0</v>
      </c>
      <c r="F113" s="21">
        <f t="shared" si="14"/>
        <v>6</v>
      </c>
      <c r="G113" s="20" t="s">
        <v>225</v>
      </c>
      <c r="H113" s="20" t="s">
        <v>226</v>
      </c>
      <c r="I113" s="20"/>
      <c r="J113" s="20"/>
      <c r="Q113" s="8">
        <v>6</v>
      </c>
      <c r="AV113" s="5"/>
    </row>
    <row r="114" spans="1:48" ht="13.5" customHeight="1">
      <c r="A114" s="1"/>
      <c r="B114" s="4">
        <f t="shared" si="10"/>
        <v>49</v>
      </c>
      <c r="C114" s="4">
        <f t="shared" si="11"/>
        <v>1</v>
      </c>
      <c r="D114" s="4">
        <f t="shared" si="12"/>
        <v>49</v>
      </c>
      <c r="E114" s="3">
        <f t="shared" si="13"/>
        <v>0</v>
      </c>
      <c r="F114" s="21">
        <f t="shared" si="14"/>
        <v>49</v>
      </c>
      <c r="G114" s="9" t="s">
        <v>87</v>
      </c>
      <c r="H114" s="20" t="s">
        <v>88</v>
      </c>
      <c r="I114" s="20"/>
      <c r="J114" s="20"/>
      <c r="M114" s="8">
        <v>49</v>
      </c>
      <c r="AU114" s="7"/>
      <c r="AV114" s="5"/>
    </row>
    <row r="115" spans="1:46" ht="13.5" customHeight="1">
      <c r="A115" s="1"/>
      <c r="B115" s="4">
        <f t="shared" si="10"/>
        <v>36</v>
      </c>
      <c r="C115" s="4">
        <f t="shared" si="11"/>
        <v>1</v>
      </c>
      <c r="D115" s="4">
        <f t="shared" si="12"/>
        <v>36</v>
      </c>
      <c r="E115" s="3">
        <f t="shared" si="13"/>
        <v>0</v>
      </c>
      <c r="F115" s="21">
        <f t="shared" si="14"/>
        <v>36</v>
      </c>
      <c r="G115" s="20" t="s">
        <v>176</v>
      </c>
      <c r="H115" s="20" t="s">
        <v>177</v>
      </c>
      <c r="I115" s="20"/>
      <c r="J115" s="20"/>
      <c r="K115" s="7"/>
      <c r="L115" s="1"/>
      <c r="N115" s="7"/>
      <c r="O115" s="7"/>
      <c r="P115" s="7"/>
      <c r="Q115" s="8">
        <v>36</v>
      </c>
      <c r="R115" s="6"/>
      <c r="S115" s="7"/>
      <c r="T115" s="7"/>
      <c r="U115" s="7"/>
      <c r="V115" s="7"/>
      <c r="W115" s="7"/>
      <c r="X115" s="7"/>
      <c r="Y115" s="6"/>
      <c r="Z115" s="7"/>
      <c r="AA115" s="7"/>
      <c r="AB115" s="6"/>
      <c r="AC115" s="7"/>
      <c r="AD115" s="6"/>
      <c r="AE115" s="6"/>
      <c r="AF115" s="6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2:48" ht="13.5" customHeight="1">
      <c r="B116" s="4">
        <f t="shared" si="10"/>
        <v>48</v>
      </c>
      <c r="C116" s="4">
        <f t="shared" si="11"/>
        <v>1</v>
      </c>
      <c r="D116" s="4">
        <f t="shared" si="12"/>
        <v>48</v>
      </c>
      <c r="E116" s="3">
        <f t="shared" si="13"/>
        <v>0</v>
      </c>
      <c r="F116" s="21">
        <f t="shared" si="14"/>
        <v>48</v>
      </c>
      <c r="G116" s="20" t="s">
        <v>438</v>
      </c>
      <c r="H116" s="20" t="s">
        <v>439</v>
      </c>
      <c r="I116" s="20"/>
      <c r="J116" s="20"/>
      <c r="AT116" s="8">
        <v>48</v>
      </c>
      <c r="AV116" s="7"/>
    </row>
    <row r="117" spans="1:21" ht="13.5" customHeight="1">
      <c r="A117" s="1"/>
      <c r="B117" s="4">
        <f t="shared" si="10"/>
        <v>39</v>
      </c>
      <c r="C117" s="4">
        <f t="shared" si="11"/>
        <v>1</v>
      </c>
      <c r="D117" s="4">
        <f t="shared" si="12"/>
        <v>39</v>
      </c>
      <c r="E117" s="3">
        <f t="shared" si="13"/>
        <v>0</v>
      </c>
      <c r="F117" s="21">
        <f t="shared" si="14"/>
        <v>39</v>
      </c>
      <c r="G117" s="9" t="s">
        <v>287</v>
      </c>
      <c r="H117" s="9" t="s">
        <v>288</v>
      </c>
      <c r="I117" s="9"/>
      <c r="J117" s="9"/>
      <c r="U117" s="8">
        <v>39</v>
      </c>
    </row>
    <row r="118" spans="1:47" ht="13.5" customHeight="1">
      <c r="A118" s="1"/>
      <c r="B118" s="4">
        <f t="shared" si="10"/>
        <v>50</v>
      </c>
      <c r="C118" s="4">
        <f t="shared" si="11"/>
        <v>1</v>
      </c>
      <c r="D118" s="4">
        <f t="shared" si="12"/>
        <v>50</v>
      </c>
      <c r="E118" s="3">
        <f t="shared" si="13"/>
        <v>0</v>
      </c>
      <c r="F118" s="21">
        <f t="shared" si="14"/>
        <v>50</v>
      </c>
      <c r="G118" s="20" t="s">
        <v>151</v>
      </c>
      <c r="H118" s="20" t="s">
        <v>76</v>
      </c>
      <c r="I118" s="20"/>
      <c r="J118" s="20"/>
      <c r="Q118" s="26">
        <v>50</v>
      </c>
      <c r="AB118" s="3"/>
      <c r="AU118" s="7"/>
    </row>
    <row r="119" spans="1:48" ht="13.5" customHeight="1">
      <c r="A119" s="1"/>
      <c r="B119" s="4">
        <f t="shared" si="10"/>
        <v>40</v>
      </c>
      <c r="C119" s="4">
        <f t="shared" si="11"/>
        <v>1</v>
      </c>
      <c r="D119" s="4">
        <f t="shared" si="12"/>
        <v>40</v>
      </c>
      <c r="E119" s="3">
        <f t="shared" si="13"/>
        <v>0</v>
      </c>
      <c r="F119" s="21">
        <f t="shared" si="14"/>
        <v>40</v>
      </c>
      <c r="G119" s="9" t="s">
        <v>266</v>
      </c>
      <c r="H119" s="9" t="s">
        <v>265</v>
      </c>
      <c r="I119" s="9"/>
      <c r="J119" s="9"/>
      <c r="S119" s="8">
        <v>40</v>
      </c>
      <c r="AV119" s="7"/>
    </row>
    <row r="120" spans="1:47" ht="13.5" customHeight="1">
      <c r="A120" s="1"/>
      <c r="B120" s="4">
        <f t="shared" si="10"/>
        <v>47</v>
      </c>
      <c r="C120" s="4">
        <f t="shared" si="11"/>
        <v>1</v>
      </c>
      <c r="D120" s="4">
        <f t="shared" si="12"/>
        <v>47</v>
      </c>
      <c r="E120" s="3">
        <f t="shared" si="13"/>
        <v>0</v>
      </c>
      <c r="F120" s="21">
        <f t="shared" si="14"/>
        <v>47</v>
      </c>
      <c r="G120" s="9" t="s">
        <v>428</v>
      </c>
      <c r="H120" s="20" t="s">
        <v>46</v>
      </c>
      <c r="I120" s="20"/>
      <c r="J120" s="20"/>
      <c r="AE120" s="8">
        <v>47</v>
      </c>
      <c r="AU120" s="5"/>
    </row>
    <row r="121" spans="1:47" ht="13.5" customHeight="1">
      <c r="A121" s="1"/>
      <c r="B121" s="4">
        <f t="shared" si="10"/>
        <v>47</v>
      </c>
      <c r="C121" s="4">
        <f t="shared" si="11"/>
        <v>1</v>
      </c>
      <c r="D121" s="4">
        <f t="shared" si="12"/>
        <v>47</v>
      </c>
      <c r="E121" s="3">
        <f t="shared" si="13"/>
        <v>0</v>
      </c>
      <c r="F121" s="21">
        <f t="shared" si="14"/>
        <v>47</v>
      </c>
      <c r="G121" s="9" t="s">
        <v>344</v>
      </c>
      <c r="H121" s="9" t="s">
        <v>345</v>
      </c>
      <c r="I121" s="9"/>
      <c r="J121" s="9"/>
      <c r="X121" s="1"/>
      <c r="Z121" s="8">
        <v>47</v>
      </c>
      <c r="AU121" s="7"/>
    </row>
    <row r="122" spans="1:48" ht="13.5" customHeight="1">
      <c r="A122" s="1"/>
      <c r="B122" s="4">
        <f t="shared" si="10"/>
        <v>43</v>
      </c>
      <c r="C122" s="4">
        <f t="shared" si="11"/>
        <v>1</v>
      </c>
      <c r="D122" s="4">
        <f t="shared" si="12"/>
        <v>43</v>
      </c>
      <c r="E122" s="3">
        <f t="shared" si="13"/>
        <v>0</v>
      </c>
      <c r="F122" s="21">
        <f t="shared" si="14"/>
        <v>43</v>
      </c>
      <c r="G122" s="20" t="s">
        <v>134</v>
      </c>
      <c r="H122" s="20" t="s">
        <v>135</v>
      </c>
      <c r="I122" s="20"/>
      <c r="J122" s="20"/>
      <c r="O122" s="8">
        <v>43</v>
      </c>
      <c r="AU122" s="7"/>
      <c r="AV122" s="7"/>
    </row>
    <row r="123" spans="1:48" ht="13.5" customHeight="1">
      <c r="A123" s="1"/>
      <c r="B123" s="4">
        <f t="shared" si="10"/>
        <v>47</v>
      </c>
      <c r="C123" s="4">
        <f t="shared" si="11"/>
        <v>1</v>
      </c>
      <c r="D123" s="4">
        <f t="shared" si="12"/>
        <v>47</v>
      </c>
      <c r="E123" s="3">
        <f t="shared" si="13"/>
        <v>0</v>
      </c>
      <c r="F123" s="21">
        <f t="shared" si="14"/>
        <v>47</v>
      </c>
      <c r="G123" s="20" t="s">
        <v>348</v>
      </c>
      <c r="H123" s="20" t="s">
        <v>349</v>
      </c>
      <c r="I123" s="20"/>
      <c r="J123" s="20"/>
      <c r="AA123" s="8">
        <v>47</v>
      </c>
      <c r="AU123" s="4"/>
      <c r="AV123" s="5"/>
    </row>
    <row r="124" spans="1:26" ht="13.5" customHeight="1">
      <c r="A124" s="1"/>
      <c r="B124" s="4">
        <f t="shared" si="10"/>
        <v>46</v>
      </c>
      <c r="C124" s="4">
        <f t="shared" si="11"/>
        <v>1</v>
      </c>
      <c r="D124" s="4">
        <f t="shared" si="12"/>
        <v>46</v>
      </c>
      <c r="E124" s="3">
        <f t="shared" si="13"/>
        <v>0</v>
      </c>
      <c r="F124" s="21">
        <f t="shared" si="14"/>
        <v>46</v>
      </c>
      <c r="G124" s="9" t="s">
        <v>346</v>
      </c>
      <c r="H124" s="9" t="s">
        <v>347</v>
      </c>
      <c r="I124" s="9"/>
      <c r="J124" s="9"/>
      <c r="Z124" s="8">
        <v>46</v>
      </c>
    </row>
    <row r="125" spans="1:48" ht="13.5" customHeight="1">
      <c r="A125" s="1"/>
      <c r="B125" s="4">
        <f t="shared" si="10"/>
        <v>27</v>
      </c>
      <c r="C125" s="4">
        <f t="shared" si="11"/>
        <v>1</v>
      </c>
      <c r="D125" s="4">
        <f t="shared" si="12"/>
        <v>27</v>
      </c>
      <c r="E125" s="3">
        <f t="shared" si="13"/>
        <v>0</v>
      </c>
      <c r="F125" s="21">
        <f t="shared" si="14"/>
        <v>27</v>
      </c>
      <c r="G125" s="36" t="s">
        <v>330</v>
      </c>
      <c r="H125" s="36" t="s">
        <v>331</v>
      </c>
      <c r="I125" s="9"/>
      <c r="J125" s="36"/>
      <c r="X125" s="1">
        <v>27</v>
      </c>
      <c r="AV125" s="5"/>
    </row>
    <row r="126" spans="1:47" ht="13.5" customHeight="1">
      <c r="A126" s="1"/>
      <c r="B126" s="4">
        <f t="shared" si="10"/>
        <v>44</v>
      </c>
      <c r="C126" s="4">
        <f t="shared" si="11"/>
        <v>1</v>
      </c>
      <c r="D126" s="4">
        <f t="shared" si="12"/>
        <v>44</v>
      </c>
      <c r="E126" s="3">
        <f t="shared" si="13"/>
        <v>0</v>
      </c>
      <c r="F126" s="21">
        <f t="shared" si="14"/>
        <v>44</v>
      </c>
      <c r="G126" s="9" t="s">
        <v>365</v>
      </c>
      <c r="H126" s="20" t="s">
        <v>76</v>
      </c>
      <c r="I126" s="20"/>
      <c r="J126" s="20"/>
      <c r="AC126" s="8">
        <v>44</v>
      </c>
      <c r="AU126" s="7"/>
    </row>
    <row r="127" spans="1:23" ht="13.5" customHeight="1">
      <c r="A127" s="1"/>
      <c r="B127" s="4">
        <f t="shared" si="10"/>
        <v>32</v>
      </c>
      <c r="C127" s="4">
        <f t="shared" si="11"/>
        <v>1</v>
      </c>
      <c r="D127" s="4">
        <f t="shared" si="12"/>
        <v>32</v>
      </c>
      <c r="E127" s="3">
        <f t="shared" si="13"/>
        <v>0</v>
      </c>
      <c r="F127" s="21">
        <f t="shared" si="14"/>
        <v>32</v>
      </c>
      <c r="G127" s="20" t="s">
        <v>181</v>
      </c>
      <c r="H127" s="20" t="s">
        <v>182</v>
      </c>
      <c r="I127" s="20"/>
      <c r="J127" s="20"/>
      <c r="Q127" s="8">
        <v>32</v>
      </c>
      <c r="V127" s="3"/>
      <c r="W127" s="7"/>
    </row>
    <row r="128" spans="1:48" ht="13.5" customHeight="1">
      <c r="A128" s="1"/>
      <c r="B128" s="4">
        <f t="shared" si="10"/>
        <v>17</v>
      </c>
      <c r="C128" s="4">
        <f t="shared" si="11"/>
        <v>1</v>
      </c>
      <c r="D128" s="4">
        <f t="shared" si="12"/>
        <v>17</v>
      </c>
      <c r="E128" s="3">
        <f t="shared" si="13"/>
        <v>0</v>
      </c>
      <c r="F128" s="21">
        <f t="shared" si="14"/>
        <v>17</v>
      </c>
      <c r="G128" s="20" t="s">
        <v>206</v>
      </c>
      <c r="H128" s="20" t="s">
        <v>207</v>
      </c>
      <c r="I128" s="20"/>
      <c r="J128" s="20"/>
      <c r="Q128" s="1">
        <v>17</v>
      </c>
      <c r="Y128" s="3"/>
      <c r="AD128" s="3"/>
      <c r="AU128" s="12"/>
      <c r="AV128" s="7"/>
    </row>
    <row r="129" spans="1:25" ht="12.75">
      <c r="A129" s="1"/>
      <c r="B129" s="4">
        <f t="shared" si="10"/>
        <v>46</v>
      </c>
      <c r="C129" s="4">
        <f t="shared" si="11"/>
        <v>1</v>
      </c>
      <c r="D129" s="4">
        <f t="shared" si="12"/>
        <v>46</v>
      </c>
      <c r="E129" s="3">
        <f t="shared" si="13"/>
        <v>0</v>
      </c>
      <c r="F129" s="21">
        <f t="shared" si="14"/>
        <v>46</v>
      </c>
      <c r="G129" s="20" t="s">
        <v>169</v>
      </c>
      <c r="H129" s="20" t="s">
        <v>170</v>
      </c>
      <c r="I129" s="20"/>
      <c r="J129" s="20"/>
      <c r="Q129" s="8">
        <v>46</v>
      </c>
      <c r="Y129" s="3"/>
    </row>
    <row r="130" spans="1:48" ht="12.75">
      <c r="A130" s="1"/>
      <c r="B130" s="4">
        <f t="shared" si="10"/>
        <v>48</v>
      </c>
      <c r="C130" s="4">
        <f t="shared" si="11"/>
        <v>1</v>
      </c>
      <c r="D130" s="4">
        <f t="shared" si="12"/>
        <v>48</v>
      </c>
      <c r="E130" s="3">
        <f t="shared" si="13"/>
        <v>0</v>
      </c>
      <c r="F130" s="21">
        <f t="shared" si="14"/>
        <v>48</v>
      </c>
      <c r="G130" s="27" t="s">
        <v>57</v>
      </c>
      <c r="H130" s="27" t="s">
        <v>58</v>
      </c>
      <c r="I130" s="29"/>
      <c r="J130" s="27"/>
      <c r="L130" s="8">
        <v>48</v>
      </c>
      <c r="N130" s="7"/>
      <c r="V130" s="1"/>
      <c r="AA130" s="22"/>
      <c r="AF130" s="3"/>
      <c r="AV130" s="5"/>
    </row>
    <row r="131" spans="1:48" ht="12.75">
      <c r="A131" s="1"/>
      <c r="B131" s="4">
        <f t="shared" si="10"/>
        <v>50</v>
      </c>
      <c r="C131" s="4">
        <f t="shared" si="11"/>
        <v>1</v>
      </c>
      <c r="D131" s="4">
        <f t="shared" si="12"/>
        <v>50</v>
      </c>
      <c r="E131" s="3">
        <f t="shared" si="13"/>
        <v>0</v>
      </c>
      <c r="F131" s="21">
        <f t="shared" si="14"/>
        <v>50</v>
      </c>
      <c r="G131" s="9" t="s">
        <v>341</v>
      </c>
      <c r="H131" s="9" t="s">
        <v>342</v>
      </c>
      <c r="I131" s="9"/>
      <c r="J131" s="9"/>
      <c r="X131" s="1"/>
      <c r="Z131" s="8">
        <v>50</v>
      </c>
      <c r="AV131" s="5"/>
    </row>
    <row r="132" spans="1:31" ht="12.75">
      <c r="A132" s="1"/>
      <c r="B132" s="4">
        <f t="shared" si="10"/>
        <v>50</v>
      </c>
      <c r="C132" s="4">
        <f t="shared" si="11"/>
        <v>1</v>
      </c>
      <c r="D132" s="4">
        <f t="shared" si="12"/>
        <v>50</v>
      </c>
      <c r="E132" s="3">
        <f t="shared" si="13"/>
        <v>0</v>
      </c>
      <c r="F132" s="21">
        <f t="shared" si="14"/>
        <v>50</v>
      </c>
      <c r="G132" s="20" t="s">
        <v>377</v>
      </c>
      <c r="H132" s="20" t="s">
        <v>278</v>
      </c>
      <c r="I132" s="9"/>
      <c r="J132" s="20"/>
      <c r="AE132" s="8">
        <v>50</v>
      </c>
    </row>
    <row r="133" spans="1:48" ht="12.75">
      <c r="A133" s="1"/>
      <c r="B133" s="4">
        <f t="shared" si="10"/>
        <v>38</v>
      </c>
      <c r="C133" s="4">
        <f t="shared" si="11"/>
        <v>1</v>
      </c>
      <c r="D133" s="4">
        <f t="shared" si="12"/>
        <v>38</v>
      </c>
      <c r="E133" s="3">
        <f t="shared" si="13"/>
        <v>0</v>
      </c>
      <c r="F133" s="21">
        <f t="shared" si="14"/>
        <v>38</v>
      </c>
      <c r="G133" s="9" t="s">
        <v>104</v>
      </c>
      <c r="H133" s="20" t="s">
        <v>105</v>
      </c>
      <c r="I133" s="20"/>
      <c r="J133" s="20"/>
      <c r="K133" s="7"/>
      <c r="M133" s="8">
        <v>38</v>
      </c>
      <c r="N133" s="7"/>
      <c r="V133" s="3"/>
      <c r="AV133" s="7"/>
    </row>
    <row r="134" spans="1:24" ht="12.75">
      <c r="A134" s="1"/>
      <c r="B134" s="4">
        <f t="shared" si="10"/>
        <v>24</v>
      </c>
      <c r="C134" s="4">
        <f t="shared" si="11"/>
        <v>1</v>
      </c>
      <c r="D134" s="4">
        <f t="shared" si="12"/>
        <v>24</v>
      </c>
      <c r="E134" s="3">
        <f t="shared" si="13"/>
        <v>0</v>
      </c>
      <c r="F134" s="21">
        <f t="shared" si="14"/>
        <v>24</v>
      </c>
      <c r="G134" s="36" t="s">
        <v>335</v>
      </c>
      <c r="H134" s="36" t="s">
        <v>336</v>
      </c>
      <c r="I134" s="9"/>
      <c r="J134" s="36"/>
      <c r="X134" s="8">
        <v>24</v>
      </c>
    </row>
    <row r="135" spans="1:43" ht="12.75">
      <c r="A135" s="1"/>
      <c r="B135" s="4">
        <f t="shared" si="10"/>
        <v>47</v>
      </c>
      <c r="C135" s="4">
        <f t="shared" si="11"/>
        <v>1</v>
      </c>
      <c r="D135" s="4">
        <f t="shared" si="12"/>
        <v>47</v>
      </c>
      <c r="E135" s="3">
        <f t="shared" si="13"/>
        <v>0</v>
      </c>
      <c r="F135" s="21">
        <f t="shared" si="14"/>
        <v>47</v>
      </c>
      <c r="G135" s="20" t="s">
        <v>94</v>
      </c>
      <c r="H135" s="20" t="s">
        <v>95</v>
      </c>
      <c r="I135" s="20"/>
      <c r="J135" s="20"/>
      <c r="AQ135" s="8">
        <v>47</v>
      </c>
    </row>
    <row r="136" spans="1:48" ht="12.75">
      <c r="A136" s="1"/>
      <c r="B136" s="4">
        <f t="shared" si="10"/>
        <v>43</v>
      </c>
      <c r="C136" s="4">
        <f t="shared" si="11"/>
        <v>1</v>
      </c>
      <c r="D136" s="4">
        <f t="shared" si="12"/>
        <v>43</v>
      </c>
      <c r="E136" s="3">
        <f t="shared" si="13"/>
        <v>0</v>
      </c>
      <c r="F136" s="21">
        <f t="shared" si="14"/>
        <v>43</v>
      </c>
      <c r="G136" s="9" t="s">
        <v>94</v>
      </c>
      <c r="H136" s="20" t="s">
        <v>95</v>
      </c>
      <c r="I136" s="20"/>
      <c r="J136" s="20"/>
      <c r="M136" s="8">
        <v>43</v>
      </c>
      <c r="AU136" s="5"/>
      <c r="AV136" s="7"/>
    </row>
    <row r="137" spans="1:47" ht="12.75">
      <c r="A137" s="1"/>
      <c r="B137" s="4">
        <f t="shared" si="10"/>
        <v>37</v>
      </c>
      <c r="C137" s="4">
        <f t="shared" si="11"/>
        <v>1</v>
      </c>
      <c r="D137" s="4">
        <f t="shared" si="12"/>
        <v>37</v>
      </c>
      <c r="E137" s="3">
        <f t="shared" si="13"/>
        <v>0</v>
      </c>
      <c r="F137" s="21">
        <f t="shared" si="14"/>
        <v>37</v>
      </c>
      <c r="G137" s="9" t="s">
        <v>106</v>
      </c>
      <c r="H137" s="20" t="s">
        <v>107</v>
      </c>
      <c r="I137" s="20"/>
      <c r="J137" s="20"/>
      <c r="M137" s="8">
        <v>37</v>
      </c>
      <c r="AU137" s="7"/>
    </row>
    <row r="138" spans="1:27" ht="12.75">
      <c r="A138" s="1"/>
      <c r="B138" s="4">
        <f t="shared" si="10"/>
        <v>43</v>
      </c>
      <c r="C138" s="4">
        <f t="shared" si="11"/>
        <v>1</v>
      </c>
      <c r="D138" s="4">
        <f t="shared" si="12"/>
        <v>43</v>
      </c>
      <c r="E138" s="3">
        <f t="shared" si="13"/>
        <v>0</v>
      </c>
      <c r="F138" s="21">
        <f t="shared" si="14"/>
        <v>43</v>
      </c>
      <c r="G138" s="20" t="s">
        <v>354</v>
      </c>
      <c r="H138" s="20" t="s">
        <v>355</v>
      </c>
      <c r="I138" s="20"/>
      <c r="J138" s="20"/>
      <c r="AA138" s="8">
        <v>43</v>
      </c>
    </row>
    <row r="139" spans="1:47" ht="12.75">
      <c r="A139" s="1"/>
      <c r="B139" s="4">
        <f t="shared" si="10"/>
        <v>40</v>
      </c>
      <c r="C139" s="4">
        <f t="shared" si="11"/>
        <v>1</v>
      </c>
      <c r="D139" s="4">
        <f t="shared" si="12"/>
        <v>40</v>
      </c>
      <c r="E139" s="3">
        <f t="shared" si="13"/>
        <v>0</v>
      </c>
      <c r="F139" s="21">
        <f t="shared" si="14"/>
        <v>40</v>
      </c>
      <c r="G139" s="36" t="s">
        <v>407</v>
      </c>
      <c r="H139" s="36" t="s">
        <v>408</v>
      </c>
      <c r="I139" s="33"/>
      <c r="J139" s="36"/>
      <c r="AI139" s="8">
        <v>40</v>
      </c>
      <c r="AU139" s="12"/>
    </row>
    <row r="140" spans="1:48" ht="12.75">
      <c r="A140" s="1"/>
      <c r="B140" s="4">
        <f aca="true" t="shared" si="15" ref="B140:B203">SUM(K140:AV140)</f>
        <v>39</v>
      </c>
      <c r="C140" s="4">
        <f aca="true" t="shared" si="16" ref="C140:C203">COUNT(K140:AV140)</f>
        <v>1</v>
      </c>
      <c r="D140" s="4">
        <f aca="true" t="shared" si="17" ref="D140:D203"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</f>
        <v>39</v>
      </c>
      <c r="E140" s="3">
        <f aca="true" t="shared" si="18" ref="E140:E203">IF(COUNT(K140:AV140)&lt;11,IF(COUNT(K140:AT140)&gt;6,(COUNT(K140:AT140)-7),0)*20,80)</f>
        <v>0</v>
      </c>
      <c r="F140" s="21">
        <f aca="true" t="shared" si="19" ref="F140:F203">D140+E140</f>
        <v>39</v>
      </c>
      <c r="G140" s="9" t="s">
        <v>102</v>
      </c>
      <c r="H140" s="20" t="s">
        <v>103</v>
      </c>
      <c r="I140" s="20"/>
      <c r="J140" s="20"/>
      <c r="M140" s="8">
        <v>39</v>
      </c>
      <c r="V140" s="3"/>
      <c r="AV140" s="7"/>
    </row>
    <row r="141" spans="1:48" ht="12.75">
      <c r="A141" s="1"/>
      <c r="B141" s="4">
        <f t="shared" si="15"/>
        <v>15</v>
      </c>
      <c r="C141" s="4">
        <f t="shared" si="16"/>
        <v>1</v>
      </c>
      <c r="D141" s="4">
        <f t="shared" si="17"/>
        <v>15</v>
      </c>
      <c r="E141" s="3">
        <f t="shared" si="18"/>
        <v>0</v>
      </c>
      <c r="F141" s="21">
        <f t="shared" si="19"/>
        <v>15</v>
      </c>
      <c r="G141" s="20" t="s">
        <v>210</v>
      </c>
      <c r="H141" s="20" t="s">
        <v>211</v>
      </c>
      <c r="I141" s="20"/>
      <c r="J141" s="20"/>
      <c r="Q141" s="1">
        <v>15</v>
      </c>
      <c r="AU141" s="12"/>
      <c r="AV141" s="5"/>
    </row>
    <row r="142" spans="1:31" ht="12.75">
      <c r="A142" s="1"/>
      <c r="B142" s="4">
        <f t="shared" si="15"/>
        <v>45</v>
      </c>
      <c r="C142" s="4">
        <f t="shared" si="16"/>
        <v>1</v>
      </c>
      <c r="D142" s="4">
        <f t="shared" si="17"/>
        <v>45</v>
      </c>
      <c r="E142" s="3">
        <f t="shared" si="18"/>
        <v>0</v>
      </c>
      <c r="F142" s="21">
        <f t="shared" si="19"/>
        <v>45</v>
      </c>
      <c r="G142" s="20" t="s">
        <v>379</v>
      </c>
      <c r="H142" s="20" t="s">
        <v>211</v>
      </c>
      <c r="I142" s="9"/>
      <c r="J142" s="20"/>
      <c r="AC142" s="3"/>
      <c r="AE142" s="8">
        <v>45</v>
      </c>
    </row>
    <row r="143" spans="1:48" ht="12.75">
      <c r="A143" s="1"/>
      <c r="B143" s="4">
        <f t="shared" si="15"/>
        <v>44</v>
      </c>
      <c r="C143" s="4">
        <f t="shared" si="16"/>
        <v>1</v>
      </c>
      <c r="D143" s="4">
        <f t="shared" si="17"/>
        <v>44</v>
      </c>
      <c r="E143" s="3">
        <f t="shared" si="18"/>
        <v>0</v>
      </c>
      <c r="F143" s="21">
        <f t="shared" si="19"/>
        <v>44</v>
      </c>
      <c r="G143" s="20" t="s">
        <v>380</v>
      </c>
      <c r="H143" s="20" t="s">
        <v>46</v>
      </c>
      <c r="I143" s="9"/>
      <c r="J143" s="20"/>
      <c r="AE143" s="8">
        <v>44</v>
      </c>
      <c r="AU143" s="5"/>
      <c r="AV143" s="5"/>
    </row>
    <row r="144" spans="2:46" ht="12.75">
      <c r="B144" s="4">
        <f t="shared" si="15"/>
        <v>49</v>
      </c>
      <c r="C144" s="4">
        <f t="shared" si="16"/>
        <v>1</v>
      </c>
      <c r="D144" s="4">
        <f t="shared" si="17"/>
        <v>49</v>
      </c>
      <c r="E144" s="3">
        <f t="shared" si="18"/>
        <v>0</v>
      </c>
      <c r="F144" s="21">
        <f t="shared" si="19"/>
        <v>49</v>
      </c>
      <c r="G144" s="20" t="s">
        <v>436</v>
      </c>
      <c r="H144" s="20" t="s">
        <v>437</v>
      </c>
      <c r="I144" s="20"/>
      <c r="J144" s="20"/>
      <c r="AT144" s="8">
        <v>49</v>
      </c>
    </row>
    <row r="145" spans="1:37" ht="12.75">
      <c r="A145" s="1"/>
      <c r="B145" s="4">
        <f t="shared" si="15"/>
        <v>46</v>
      </c>
      <c r="C145" s="4">
        <f t="shared" si="16"/>
        <v>1</v>
      </c>
      <c r="D145" s="4">
        <f t="shared" si="17"/>
        <v>46</v>
      </c>
      <c r="E145" s="3">
        <f t="shared" si="18"/>
        <v>0</v>
      </c>
      <c r="F145" s="21">
        <f t="shared" si="19"/>
        <v>46</v>
      </c>
      <c r="G145" s="20" t="s">
        <v>414</v>
      </c>
      <c r="H145" s="20" t="s">
        <v>415</v>
      </c>
      <c r="I145" s="33"/>
      <c r="J145" s="20"/>
      <c r="AK145" s="8">
        <v>46</v>
      </c>
    </row>
    <row r="146" spans="1:32" ht="12.75">
      <c r="A146" s="1"/>
      <c r="B146" s="4">
        <f t="shared" si="15"/>
        <v>47</v>
      </c>
      <c r="C146" s="4">
        <f t="shared" si="16"/>
        <v>1</v>
      </c>
      <c r="D146" s="4">
        <f t="shared" si="17"/>
        <v>47</v>
      </c>
      <c r="E146" s="3">
        <f t="shared" si="18"/>
        <v>0</v>
      </c>
      <c r="F146" s="21">
        <f t="shared" si="19"/>
        <v>47</v>
      </c>
      <c r="G146" s="20" t="s">
        <v>384</v>
      </c>
      <c r="H146" s="20" t="s">
        <v>385</v>
      </c>
      <c r="I146" s="20"/>
      <c r="J146" s="20"/>
      <c r="AF146" s="8">
        <v>47</v>
      </c>
    </row>
    <row r="147" spans="1:15" ht="12.75">
      <c r="A147" s="1"/>
      <c r="B147" s="4">
        <f t="shared" si="15"/>
        <v>47</v>
      </c>
      <c r="C147" s="4">
        <f t="shared" si="16"/>
        <v>1</v>
      </c>
      <c r="D147" s="4">
        <f t="shared" si="17"/>
        <v>47</v>
      </c>
      <c r="E147" s="3">
        <f t="shared" si="18"/>
        <v>0</v>
      </c>
      <c r="F147" s="21">
        <f t="shared" si="19"/>
        <v>47</v>
      </c>
      <c r="G147" s="20" t="s">
        <v>128</v>
      </c>
      <c r="H147" s="20" t="s">
        <v>129</v>
      </c>
      <c r="I147" s="20"/>
      <c r="J147" s="20"/>
      <c r="O147" s="8">
        <v>47</v>
      </c>
    </row>
    <row r="148" spans="1:27" ht="12.75">
      <c r="A148" s="1"/>
      <c r="B148" s="4">
        <f t="shared" si="15"/>
        <v>46</v>
      </c>
      <c r="C148" s="4">
        <f t="shared" si="16"/>
        <v>1</v>
      </c>
      <c r="D148" s="4">
        <f t="shared" si="17"/>
        <v>46</v>
      </c>
      <c r="E148" s="3">
        <f t="shared" si="18"/>
        <v>0</v>
      </c>
      <c r="F148" s="21">
        <f t="shared" si="19"/>
        <v>46</v>
      </c>
      <c r="G148" s="20" t="s">
        <v>350</v>
      </c>
      <c r="H148" s="20" t="s">
        <v>95</v>
      </c>
      <c r="I148" s="20"/>
      <c r="J148" s="20"/>
      <c r="AA148" s="8">
        <v>46</v>
      </c>
    </row>
    <row r="149" spans="1:24" ht="12.75">
      <c r="A149" s="1"/>
      <c r="B149" s="4">
        <f t="shared" si="15"/>
        <v>33</v>
      </c>
      <c r="C149" s="4">
        <f t="shared" si="16"/>
        <v>1</v>
      </c>
      <c r="D149" s="4">
        <f t="shared" si="17"/>
        <v>33</v>
      </c>
      <c r="E149" s="3">
        <f t="shared" si="18"/>
        <v>0</v>
      </c>
      <c r="F149" s="21">
        <f t="shared" si="19"/>
        <v>33</v>
      </c>
      <c r="G149" s="36" t="s">
        <v>321</v>
      </c>
      <c r="H149" s="36" t="s">
        <v>189</v>
      </c>
      <c r="I149" s="9"/>
      <c r="J149" s="36"/>
      <c r="X149" s="1">
        <v>33</v>
      </c>
    </row>
    <row r="150" spans="1:31" ht="12.75">
      <c r="A150" s="1"/>
      <c r="B150" s="4">
        <f t="shared" si="15"/>
        <v>43</v>
      </c>
      <c r="C150" s="4">
        <f t="shared" si="16"/>
        <v>1</v>
      </c>
      <c r="D150" s="4">
        <f t="shared" si="17"/>
        <v>43</v>
      </c>
      <c r="E150" s="3">
        <f t="shared" si="18"/>
        <v>0</v>
      </c>
      <c r="F150" s="21">
        <f t="shared" si="19"/>
        <v>43</v>
      </c>
      <c r="G150" s="20" t="s">
        <v>381</v>
      </c>
      <c r="H150" s="20" t="s">
        <v>76</v>
      </c>
      <c r="I150" s="9"/>
      <c r="J150" s="20"/>
      <c r="AE150" s="8">
        <v>43</v>
      </c>
    </row>
    <row r="151" spans="1:29" ht="13.5" customHeight="1">
      <c r="A151" s="1"/>
      <c r="B151" s="4">
        <f t="shared" si="15"/>
        <v>47</v>
      </c>
      <c r="C151" s="4">
        <f t="shared" si="16"/>
        <v>1</v>
      </c>
      <c r="D151" s="4">
        <f t="shared" si="17"/>
        <v>47</v>
      </c>
      <c r="E151" s="3">
        <f t="shared" si="18"/>
        <v>0</v>
      </c>
      <c r="F151" s="21">
        <f t="shared" si="19"/>
        <v>47</v>
      </c>
      <c r="G151" s="20" t="s">
        <v>356</v>
      </c>
      <c r="H151" s="20" t="s">
        <v>357</v>
      </c>
      <c r="I151" s="20"/>
      <c r="J151" s="20"/>
      <c r="AC151" s="3">
        <v>47</v>
      </c>
    </row>
    <row r="152" spans="1:43" ht="13.5" customHeight="1">
      <c r="A152" s="1"/>
      <c r="B152" s="4">
        <f t="shared" si="15"/>
        <v>50</v>
      </c>
      <c r="C152" s="4">
        <f t="shared" si="16"/>
        <v>1</v>
      </c>
      <c r="D152" s="4">
        <f t="shared" si="17"/>
        <v>50</v>
      </c>
      <c r="E152" s="3">
        <f t="shared" si="18"/>
        <v>0</v>
      </c>
      <c r="F152" s="21">
        <f t="shared" si="19"/>
        <v>50</v>
      </c>
      <c r="G152" s="20" t="s">
        <v>432</v>
      </c>
      <c r="H152" s="20" t="s">
        <v>433</v>
      </c>
      <c r="I152" s="20"/>
      <c r="J152" s="20"/>
      <c r="AI152" s="3"/>
      <c r="AQ152" s="8">
        <v>50</v>
      </c>
    </row>
    <row r="153" spans="1:43" ht="13.5" customHeight="1">
      <c r="A153" s="1"/>
      <c r="B153" s="4">
        <f t="shared" si="15"/>
        <v>49</v>
      </c>
      <c r="C153" s="4">
        <f t="shared" si="16"/>
        <v>1</v>
      </c>
      <c r="D153" s="4">
        <f t="shared" si="17"/>
        <v>49</v>
      </c>
      <c r="E153" s="3">
        <f t="shared" si="18"/>
        <v>0</v>
      </c>
      <c r="F153" s="21">
        <f t="shared" si="19"/>
        <v>49</v>
      </c>
      <c r="G153" s="20" t="s">
        <v>432</v>
      </c>
      <c r="H153" s="20" t="s">
        <v>434</v>
      </c>
      <c r="I153" s="20"/>
      <c r="J153" s="20"/>
      <c r="AQ153" s="8">
        <v>49</v>
      </c>
    </row>
    <row r="154" spans="1:24" ht="13.5" customHeight="1">
      <c r="A154" s="1"/>
      <c r="B154" s="4">
        <f t="shared" si="15"/>
        <v>32</v>
      </c>
      <c r="C154" s="4">
        <f t="shared" si="16"/>
        <v>1</v>
      </c>
      <c r="D154" s="4">
        <f t="shared" si="17"/>
        <v>32</v>
      </c>
      <c r="E154" s="3">
        <f t="shared" si="18"/>
        <v>0</v>
      </c>
      <c r="F154" s="21">
        <f t="shared" si="19"/>
        <v>32</v>
      </c>
      <c r="G154" s="36" t="s">
        <v>322</v>
      </c>
      <c r="H154" s="36" t="s">
        <v>323</v>
      </c>
      <c r="I154" s="9"/>
      <c r="J154" s="36"/>
      <c r="X154" s="8">
        <v>32</v>
      </c>
    </row>
    <row r="155" spans="1:17" ht="13.5" customHeight="1">
      <c r="A155" s="1"/>
      <c r="B155" s="4">
        <f t="shared" si="15"/>
        <v>11</v>
      </c>
      <c r="C155" s="4">
        <f t="shared" si="16"/>
        <v>1</v>
      </c>
      <c r="D155" s="4">
        <f t="shared" si="17"/>
        <v>11</v>
      </c>
      <c r="E155" s="3">
        <f t="shared" si="18"/>
        <v>0</v>
      </c>
      <c r="F155" s="21">
        <f t="shared" si="19"/>
        <v>11</v>
      </c>
      <c r="G155" s="20" t="s">
        <v>216</v>
      </c>
      <c r="H155" s="20" t="s">
        <v>217</v>
      </c>
      <c r="I155" s="20"/>
      <c r="J155" s="20"/>
      <c r="Q155" s="1">
        <v>11</v>
      </c>
    </row>
    <row r="156" spans="1:32" ht="13.5" customHeight="1">
      <c r="A156" s="1"/>
      <c r="B156" s="4">
        <f t="shared" si="15"/>
        <v>28</v>
      </c>
      <c r="C156" s="4">
        <f t="shared" si="16"/>
        <v>1</v>
      </c>
      <c r="D156" s="4">
        <f t="shared" si="17"/>
        <v>28</v>
      </c>
      <c r="E156" s="3">
        <f t="shared" si="18"/>
        <v>0</v>
      </c>
      <c r="F156" s="21">
        <f t="shared" si="19"/>
        <v>28</v>
      </c>
      <c r="G156" s="20" t="s">
        <v>188</v>
      </c>
      <c r="H156" s="20" t="s">
        <v>189</v>
      </c>
      <c r="I156" s="20"/>
      <c r="J156" s="20"/>
      <c r="Q156" s="8">
        <v>28</v>
      </c>
      <c r="AF156" s="26"/>
    </row>
    <row r="157" spans="1:15" ht="13.5" customHeight="1">
      <c r="A157" s="1"/>
      <c r="B157" s="4">
        <f t="shared" si="15"/>
        <v>41</v>
      </c>
      <c r="C157" s="4">
        <f t="shared" si="16"/>
        <v>1</v>
      </c>
      <c r="D157" s="4">
        <f t="shared" si="17"/>
        <v>41</v>
      </c>
      <c r="E157" s="3">
        <f t="shared" si="18"/>
        <v>0</v>
      </c>
      <c r="F157" s="21">
        <f t="shared" si="19"/>
        <v>41</v>
      </c>
      <c r="G157" s="20" t="s">
        <v>138</v>
      </c>
      <c r="H157" s="20" t="s">
        <v>139</v>
      </c>
      <c r="I157" s="20"/>
      <c r="J157" s="20"/>
      <c r="O157" s="8">
        <v>41</v>
      </c>
    </row>
    <row r="158" spans="1:24" ht="13.5" customHeight="1">
      <c r="A158" s="1"/>
      <c r="B158" s="4">
        <f t="shared" si="15"/>
        <v>25</v>
      </c>
      <c r="C158" s="4">
        <f t="shared" si="16"/>
        <v>1</v>
      </c>
      <c r="D158" s="4">
        <f t="shared" si="17"/>
        <v>25</v>
      </c>
      <c r="E158" s="3">
        <f t="shared" si="18"/>
        <v>0</v>
      </c>
      <c r="F158" s="21">
        <f t="shared" si="19"/>
        <v>25</v>
      </c>
      <c r="G158" s="36" t="s">
        <v>334</v>
      </c>
      <c r="H158" s="36" t="s">
        <v>82</v>
      </c>
      <c r="I158" s="9"/>
      <c r="J158" s="36"/>
      <c r="X158" s="1">
        <v>25</v>
      </c>
    </row>
    <row r="159" spans="2:46" ht="13.5" customHeight="1">
      <c r="B159" s="4">
        <f t="shared" si="15"/>
        <v>41</v>
      </c>
      <c r="C159" s="4">
        <f t="shared" si="16"/>
        <v>1</v>
      </c>
      <c r="D159" s="4">
        <f t="shared" si="17"/>
        <v>41</v>
      </c>
      <c r="E159" s="3">
        <f t="shared" si="18"/>
        <v>0</v>
      </c>
      <c r="F159" s="21">
        <f t="shared" si="19"/>
        <v>41</v>
      </c>
      <c r="G159" s="20" t="s">
        <v>334</v>
      </c>
      <c r="H159" s="20" t="s">
        <v>446</v>
      </c>
      <c r="I159" s="20"/>
      <c r="J159" s="20"/>
      <c r="AT159" s="8">
        <v>41</v>
      </c>
    </row>
    <row r="160" spans="2:46" ht="13.5" customHeight="1">
      <c r="B160" s="4">
        <f t="shared" si="15"/>
        <v>38</v>
      </c>
      <c r="C160" s="4">
        <f t="shared" si="16"/>
        <v>1</v>
      </c>
      <c r="D160" s="4">
        <f t="shared" si="17"/>
        <v>38</v>
      </c>
      <c r="E160" s="3">
        <f t="shared" si="18"/>
        <v>0</v>
      </c>
      <c r="F160" s="21">
        <f t="shared" si="19"/>
        <v>38</v>
      </c>
      <c r="G160" s="20" t="s">
        <v>334</v>
      </c>
      <c r="H160" s="20" t="s">
        <v>445</v>
      </c>
      <c r="I160" s="20"/>
      <c r="J160" s="20"/>
      <c r="AT160" s="8">
        <v>38</v>
      </c>
    </row>
    <row r="161" spans="1:30" ht="13.5" customHeight="1">
      <c r="A161" s="1"/>
      <c r="B161" s="4">
        <f t="shared" si="15"/>
        <v>0</v>
      </c>
      <c r="C161" s="4">
        <f t="shared" si="16"/>
        <v>1</v>
      </c>
      <c r="D161" s="4">
        <f t="shared" si="17"/>
        <v>0</v>
      </c>
      <c r="E161" s="3">
        <f t="shared" si="18"/>
        <v>0</v>
      </c>
      <c r="F161" s="21">
        <f t="shared" si="19"/>
        <v>0</v>
      </c>
      <c r="G161" s="20" t="s">
        <v>253</v>
      </c>
      <c r="H161" s="20" t="s">
        <v>254</v>
      </c>
      <c r="I161" s="20"/>
      <c r="J161" s="20"/>
      <c r="Q161" s="8">
        <v>0</v>
      </c>
      <c r="S161" s="1"/>
      <c r="Y161" s="6"/>
      <c r="AA161" s="6"/>
      <c r="AD161" s="3"/>
    </row>
    <row r="162" spans="1:33" ht="13.5" customHeight="1">
      <c r="A162" s="1"/>
      <c r="B162" s="4">
        <f t="shared" si="15"/>
        <v>46</v>
      </c>
      <c r="C162" s="4">
        <f t="shared" si="16"/>
        <v>1</v>
      </c>
      <c r="D162" s="4">
        <f t="shared" si="17"/>
        <v>46</v>
      </c>
      <c r="E162" s="3">
        <f t="shared" si="18"/>
        <v>0</v>
      </c>
      <c r="F162" s="21">
        <f t="shared" si="19"/>
        <v>46</v>
      </c>
      <c r="G162" s="20" t="s">
        <v>130</v>
      </c>
      <c r="H162" s="20" t="s">
        <v>131</v>
      </c>
      <c r="I162" s="20"/>
      <c r="J162" s="20"/>
      <c r="O162" s="8">
        <v>46</v>
      </c>
      <c r="AG162" s="3"/>
    </row>
    <row r="163" spans="1:22" ht="13.5" customHeight="1">
      <c r="A163" s="1"/>
      <c r="B163" s="4">
        <f t="shared" si="15"/>
        <v>46</v>
      </c>
      <c r="C163" s="4">
        <f t="shared" si="16"/>
        <v>1</v>
      </c>
      <c r="D163" s="4">
        <f t="shared" si="17"/>
        <v>46</v>
      </c>
      <c r="E163" s="3">
        <f t="shared" si="18"/>
        <v>0</v>
      </c>
      <c r="F163" s="21">
        <f t="shared" si="19"/>
        <v>46</v>
      </c>
      <c r="G163" s="9" t="s">
        <v>298</v>
      </c>
      <c r="H163" s="9" t="s">
        <v>299</v>
      </c>
      <c r="I163" s="9"/>
      <c r="J163" s="9"/>
      <c r="V163" s="1">
        <v>46</v>
      </c>
    </row>
    <row r="164" spans="1:17" ht="13.5" customHeight="1">
      <c r="A164" s="1"/>
      <c r="B164" s="4">
        <f t="shared" si="15"/>
        <v>24</v>
      </c>
      <c r="C164" s="4">
        <f t="shared" si="16"/>
        <v>1</v>
      </c>
      <c r="D164" s="4">
        <f t="shared" si="17"/>
        <v>24</v>
      </c>
      <c r="E164" s="3">
        <f t="shared" si="18"/>
        <v>0</v>
      </c>
      <c r="F164" s="21">
        <f t="shared" si="19"/>
        <v>24</v>
      </c>
      <c r="G164" s="20" t="s">
        <v>195</v>
      </c>
      <c r="H164" s="20" t="s">
        <v>196</v>
      </c>
      <c r="I164" s="20"/>
      <c r="J164" s="20"/>
      <c r="K164" s="7"/>
      <c r="Q164" s="8">
        <v>24</v>
      </c>
    </row>
    <row r="165" spans="1:46" ht="13.5" customHeight="1">
      <c r="A165" s="1"/>
      <c r="B165" s="4">
        <f t="shared" si="15"/>
        <v>0</v>
      </c>
      <c r="C165" s="4">
        <f t="shared" si="16"/>
        <v>1</v>
      </c>
      <c r="D165" s="4">
        <f t="shared" si="17"/>
        <v>0</v>
      </c>
      <c r="E165" s="3">
        <f t="shared" si="18"/>
        <v>0</v>
      </c>
      <c r="F165" s="21">
        <f t="shared" si="19"/>
        <v>0</v>
      </c>
      <c r="G165" s="20" t="s">
        <v>251</v>
      </c>
      <c r="H165" s="20" t="s">
        <v>252</v>
      </c>
      <c r="I165" s="20"/>
      <c r="J165" s="20"/>
      <c r="K165" s="7"/>
      <c r="L165" s="7"/>
      <c r="N165" s="7"/>
      <c r="P165" s="7"/>
      <c r="Q165" s="8">
        <v>0</v>
      </c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35" ht="13.5" customHeight="1">
      <c r="A166" s="1"/>
      <c r="B166" s="4">
        <f t="shared" si="15"/>
        <v>49</v>
      </c>
      <c r="C166" s="4">
        <f t="shared" si="16"/>
        <v>1</v>
      </c>
      <c r="D166" s="4">
        <f t="shared" si="17"/>
        <v>49</v>
      </c>
      <c r="E166" s="3">
        <f t="shared" si="18"/>
        <v>0</v>
      </c>
      <c r="F166" s="21">
        <f t="shared" si="19"/>
        <v>49</v>
      </c>
      <c r="G166" s="36" t="s">
        <v>404</v>
      </c>
      <c r="H166" s="36" t="s">
        <v>345</v>
      </c>
      <c r="I166" s="33"/>
      <c r="J166" s="36"/>
      <c r="AI166" s="8">
        <v>49</v>
      </c>
    </row>
    <row r="167" spans="1:28" ht="13.5" customHeight="1">
      <c r="A167" s="1"/>
      <c r="B167" s="4">
        <f t="shared" si="15"/>
        <v>0</v>
      </c>
      <c r="C167" s="4">
        <f t="shared" si="16"/>
        <v>1</v>
      </c>
      <c r="D167" s="4">
        <f t="shared" si="17"/>
        <v>0</v>
      </c>
      <c r="E167" s="3">
        <f t="shared" si="18"/>
        <v>0</v>
      </c>
      <c r="F167" s="21">
        <f t="shared" si="19"/>
        <v>0</v>
      </c>
      <c r="G167" s="20" t="s">
        <v>242</v>
      </c>
      <c r="H167" s="20" t="s">
        <v>170</v>
      </c>
      <c r="I167" s="20"/>
      <c r="J167" s="20"/>
      <c r="Q167" s="8">
        <v>0</v>
      </c>
      <c r="T167" s="1"/>
      <c r="AB167" s="3"/>
    </row>
    <row r="168" spans="2:46" ht="13.5" customHeight="1">
      <c r="B168" s="4">
        <f t="shared" si="15"/>
        <v>40</v>
      </c>
      <c r="C168" s="4">
        <f t="shared" si="16"/>
        <v>1</v>
      </c>
      <c r="D168" s="4">
        <f t="shared" si="17"/>
        <v>40</v>
      </c>
      <c r="E168" s="3">
        <f t="shared" si="18"/>
        <v>0</v>
      </c>
      <c r="F168" s="21">
        <f t="shared" si="19"/>
        <v>40</v>
      </c>
      <c r="G168" s="20" t="s">
        <v>447</v>
      </c>
      <c r="H168" s="20" t="s">
        <v>448</v>
      </c>
      <c r="I168" s="20"/>
      <c r="J168" s="20"/>
      <c r="AT168" s="8">
        <v>40</v>
      </c>
    </row>
    <row r="169" spans="1:25" ht="13.5" customHeight="1">
      <c r="A169" s="1"/>
      <c r="B169" s="4">
        <f t="shared" si="15"/>
        <v>0</v>
      </c>
      <c r="C169" s="4">
        <f t="shared" si="16"/>
        <v>1</v>
      </c>
      <c r="D169" s="4">
        <f t="shared" si="17"/>
        <v>0</v>
      </c>
      <c r="E169" s="3">
        <f t="shared" si="18"/>
        <v>0</v>
      </c>
      <c r="F169" s="21">
        <f t="shared" si="19"/>
        <v>0</v>
      </c>
      <c r="G169" s="20" t="s">
        <v>249</v>
      </c>
      <c r="H169" s="20" t="s">
        <v>250</v>
      </c>
      <c r="I169" s="20"/>
      <c r="J169" s="20"/>
      <c r="Q169" s="8">
        <v>0</v>
      </c>
      <c r="Y169" s="6"/>
    </row>
    <row r="170" spans="1:31" ht="13.5" customHeight="1">
      <c r="A170" s="1"/>
      <c r="B170" s="4">
        <f t="shared" si="15"/>
        <v>50</v>
      </c>
      <c r="C170" s="4">
        <f t="shared" si="16"/>
        <v>1</v>
      </c>
      <c r="D170" s="4">
        <f t="shared" si="17"/>
        <v>50</v>
      </c>
      <c r="E170" s="3">
        <f t="shared" si="18"/>
        <v>0</v>
      </c>
      <c r="F170" s="21">
        <f t="shared" si="19"/>
        <v>50</v>
      </c>
      <c r="G170" s="9" t="s">
        <v>426</v>
      </c>
      <c r="H170" s="20" t="s">
        <v>427</v>
      </c>
      <c r="I170" s="20"/>
      <c r="J170" s="20"/>
      <c r="AE170" s="8">
        <v>50</v>
      </c>
    </row>
    <row r="171" spans="1:24" ht="13.5" customHeight="1">
      <c r="A171" s="1"/>
      <c r="B171" s="4">
        <f t="shared" si="15"/>
        <v>38</v>
      </c>
      <c r="C171" s="4">
        <f t="shared" si="16"/>
        <v>1</v>
      </c>
      <c r="D171" s="4">
        <f t="shared" si="17"/>
        <v>38</v>
      </c>
      <c r="E171" s="3">
        <f t="shared" si="18"/>
        <v>0</v>
      </c>
      <c r="F171" s="21">
        <f t="shared" si="19"/>
        <v>38</v>
      </c>
      <c r="G171" s="36" t="s">
        <v>316</v>
      </c>
      <c r="H171" s="36" t="s">
        <v>317</v>
      </c>
      <c r="I171" s="9"/>
      <c r="J171" s="36"/>
      <c r="X171" s="8">
        <v>38</v>
      </c>
    </row>
    <row r="172" spans="1:29" ht="13.5" customHeight="1">
      <c r="A172" s="1"/>
      <c r="B172" s="4">
        <f t="shared" si="15"/>
        <v>45</v>
      </c>
      <c r="C172" s="4">
        <f t="shared" si="16"/>
        <v>1</v>
      </c>
      <c r="D172" s="4">
        <f t="shared" si="17"/>
        <v>45</v>
      </c>
      <c r="E172" s="3">
        <f t="shared" si="18"/>
        <v>0</v>
      </c>
      <c r="F172" s="21">
        <f t="shared" si="19"/>
        <v>45</v>
      </c>
      <c r="G172" s="20" t="s">
        <v>359</v>
      </c>
      <c r="H172" s="20" t="s">
        <v>360</v>
      </c>
      <c r="I172" s="20"/>
      <c r="J172" s="20"/>
      <c r="AC172" s="3">
        <v>45</v>
      </c>
    </row>
    <row r="173" spans="1:29" ht="13.5" customHeight="1">
      <c r="A173" s="1"/>
      <c r="B173" s="4">
        <f t="shared" si="15"/>
        <v>50</v>
      </c>
      <c r="C173" s="4">
        <f t="shared" si="16"/>
        <v>1</v>
      </c>
      <c r="D173" s="4">
        <f t="shared" si="17"/>
        <v>50</v>
      </c>
      <c r="E173" s="3">
        <f t="shared" si="18"/>
        <v>0</v>
      </c>
      <c r="F173" s="21">
        <f t="shared" si="19"/>
        <v>50</v>
      </c>
      <c r="G173" s="20" t="s">
        <v>272</v>
      </c>
      <c r="H173" s="20" t="s">
        <v>271</v>
      </c>
      <c r="I173" s="20"/>
      <c r="J173" s="20"/>
      <c r="L173" s="3"/>
      <c r="N173" s="7"/>
      <c r="Q173" s="3"/>
      <c r="T173" s="8">
        <v>50</v>
      </c>
      <c r="AC173" s="3"/>
    </row>
    <row r="174" spans="1:17" ht="13.5" customHeight="1">
      <c r="A174" s="1"/>
      <c r="B174" s="4">
        <f t="shared" si="15"/>
        <v>18</v>
      </c>
      <c r="C174" s="4">
        <f t="shared" si="16"/>
        <v>1</v>
      </c>
      <c r="D174" s="4">
        <f t="shared" si="17"/>
        <v>18</v>
      </c>
      <c r="E174" s="3">
        <f t="shared" si="18"/>
        <v>0</v>
      </c>
      <c r="F174" s="21">
        <f t="shared" si="19"/>
        <v>18</v>
      </c>
      <c r="G174" s="20" t="s">
        <v>204</v>
      </c>
      <c r="H174" s="20" t="s">
        <v>205</v>
      </c>
      <c r="I174" s="20"/>
      <c r="J174" s="20"/>
      <c r="Q174" s="8">
        <v>18</v>
      </c>
    </row>
    <row r="175" spans="1:30" ht="13.5" customHeight="1">
      <c r="A175" s="1"/>
      <c r="B175" s="4">
        <f t="shared" si="15"/>
        <v>29</v>
      </c>
      <c r="C175" s="4">
        <f t="shared" si="16"/>
        <v>1</v>
      </c>
      <c r="D175" s="4">
        <f t="shared" si="17"/>
        <v>29</v>
      </c>
      <c r="E175" s="3">
        <f t="shared" si="18"/>
        <v>0</v>
      </c>
      <c r="F175" s="21">
        <f t="shared" si="19"/>
        <v>29</v>
      </c>
      <c r="G175" s="20" t="s">
        <v>186</v>
      </c>
      <c r="H175" s="20" t="s">
        <v>187</v>
      </c>
      <c r="I175" s="20"/>
      <c r="J175" s="20"/>
      <c r="Q175" s="1">
        <v>29</v>
      </c>
      <c r="V175" s="3"/>
      <c r="AA175" s="22"/>
      <c r="AD175" s="3"/>
    </row>
    <row r="176" spans="1:35" ht="13.5" customHeight="1">
      <c r="A176" s="1"/>
      <c r="B176" s="4">
        <f t="shared" si="15"/>
        <v>50</v>
      </c>
      <c r="C176" s="4">
        <f t="shared" si="16"/>
        <v>1</v>
      </c>
      <c r="D176" s="4">
        <f t="shared" si="17"/>
        <v>50</v>
      </c>
      <c r="E176" s="3">
        <f t="shared" si="18"/>
        <v>0</v>
      </c>
      <c r="F176" s="21">
        <f t="shared" si="19"/>
        <v>50</v>
      </c>
      <c r="G176" s="36" t="s">
        <v>403</v>
      </c>
      <c r="H176" s="36" t="s">
        <v>113</v>
      </c>
      <c r="I176" s="33"/>
      <c r="J176" s="36"/>
      <c r="AI176" s="8">
        <v>50</v>
      </c>
    </row>
    <row r="177" spans="1:29" ht="12.75">
      <c r="A177" s="1"/>
      <c r="B177" s="4">
        <f t="shared" si="15"/>
        <v>46</v>
      </c>
      <c r="C177" s="4">
        <f t="shared" si="16"/>
        <v>1</v>
      </c>
      <c r="D177" s="4">
        <f t="shared" si="17"/>
        <v>46</v>
      </c>
      <c r="E177" s="3">
        <f t="shared" si="18"/>
        <v>0</v>
      </c>
      <c r="F177" s="21">
        <f t="shared" si="19"/>
        <v>46</v>
      </c>
      <c r="G177" s="20" t="s">
        <v>358</v>
      </c>
      <c r="H177" s="20" t="s">
        <v>273</v>
      </c>
      <c r="I177" s="20"/>
      <c r="J177" s="20"/>
      <c r="AC177" s="3">
        <v>46</v>
      </c>
    </row>
    <row r="178" spans="1:36" ht="12.75">
      <c r="A178" s="1"/>
      <c r="B178" s="4">
        <f t="shared" si="15"/>
        <v>20</v>
      </c>
      <c r="C178" s="4">
        <f t="shared" si="16"/>
        <v>1</v>
      </c>
      <c r="D178" s="4">
        <f t="shared" si="17"/>
        <v>20</v>
      </c>
      <c r="E178" s="3">
        <f t="shared" si="18"/>
        <v>0</v>
      </c>
      <c r="F178" s="21">
        <f t="shared" si="19"/>
        <v>20</v>
      </c>
      <c r="G178" s="20" t="s">
        <v>200</v>
      </c>
      <c r="H178" s="20" t="s">
        <v>201</v>
      </c>
      <c r="I178" s="20"/>
      <c r="J178" s="20"/>
      <c r="O178" s="7"/>
      <c r="Q178" s="8">
        <v>20</v>
      </c>
      <c r="AJ178" s="1"/>
    </row>
    <row r="179" spans="1:22" ht="12.75">
      <c r="A179" s="1"/>
      <c r="B179" s="4">
        <f t="shared" si="15"/>
        <v>50</v>
      </c>
      <c r="C179" s="4">
        <f t="shared" si="16"/>
        <v>1</v>
      </c>
      <c r="D179" s="4">
        <f t="shared" si="17"/>
        <v>50</v>
      </c>
      <c r="E179" s="3">
        <f t="shared" si="18"/>
        <v>0</v>
      </c>
      <c r="F179" s="21">
        <f t="shared" si="19"/>
        <v>50</v>
      </c>
      <c r="G179" s="20" t="s">
        <v>81</v>
      </c>
      <c r="H179" s="20" t="s">
        <v>82</v>
      </c>
      <c r="I179" s="33"/>
      <c r="J179" s="20"/>
      <c r="M179" s="3">
        <v>50</v>
      </c>
      <c r="V179" s="3"/>
    </row>
    <row r="180" spans="1:17" ht="12.75">
      <c r="A180" s="1"/>
      <c r="B180" s="4">
        <f t="shared" si="15"/>
        <v>34</v>
      </c>
      <c r="C180" s="4">
        <f t="shared" si="16"/>
        <v>1</v>
      </c>
      <c r="D180" s="4">
        <f t="shared" si="17"/>
        <v>34</v>
      </c>
      <c r="E180" s="3">
        <f t="shared" si="18"/>
        <v>0</v>
      </c>
      <c r="F180" s="21">
        <f t="shared" si="19"/>
        <v>34</v>
      </c>
      <c r="G180" s="20" t="s">
        <v>180</v>
      </c>
      <c r="H180" s="20" t="s">
        <v>95</v>
      </c>
      <c r="I180" s="20"/>
      <c r="J180" s="20"/>
      <c r="Q180" s="8">
        <v>34</v>
      </c>
    </row>
    <row r="181" spans="1:17" ht="12.75">
      <c r="A181" s="1"/>
      <c r="B181" s="4">
        <f t="shared" si="15"/>
        <v>0</v>
      </c>
      <c r="C181" s="4">
        <f t="shared" si="16"/>
        <v>1</v>
      </c>
      <c r="D181" s="4">
        <f t="shared" si="17"/>
        <v>0</v>
      </c>
      <c r="E181" s="3">
        <f t="shared" si="18"/>
        <v>0</v>
      </c>
      <c r="F181" s="21">
        <f t="shared" si="19"/>
        <v>0</v>
      </c>
      <c r="G181" s="20" t="s">
        <v>180</v>
      </c>
      <c r="H181" s="20" t="s">
        <v>233</v>
      </c>
      <c r="I181" s="20"/>
      <c r="J181" s="20"/>
      <c r="Q181" s="8">
        <v>0</v>
      </c>
    </row>
    <row r="182" spans="1:46" ht="12.75">
      <c r="A182" s="1"/>
      <c r="B182" s="4">
        <f t="shared" si="15"/>
        <v>34</v>
      </c>
      <c r="C182" s="4">
        <f t="shared" si="16"/>
        <v>1</v>
      </c>
      <c r="D182" s="4">
        <f t="shared" si="17"/>
        <v>34</v>
      </c>
      <c r="E182" s="3">
        <f t="shared" si="18"/>
        <v>0</v>
      </c>
      <c r="F182" s="21">
        <f t="shared" si="19"/>
        <v>34</v>
      </c>
      <c r="G182" s="9" t="s">
        <v>112</v>
      </c>
      <c r="H182" s="20" t="s">
        <v>113</v>
      </c>
      <c r="I182" s="20"/>
      <c r="J182" s="20"/>
      <c r="M182" s="8">
        <v>34</v>
      </c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spans="1:15" ht="12.75">
      <c r="A183" s="1"/>
      <c r="B183" s="4">
        <f t="shared" si="15"/>
        <v>42</v>
      </c>
      <c r="C183" s="4">
        <f t="shared" si="16"/>
        <v>1</v>
      </c>
      <c r="D183" s="4">
        <f t="shared" si="17"/>
        <v>42</v>
      </c>
      <c r="E183" s="3">
        <f t="shared" si="18"/>
        <v>0</v>
      </c>
      <c r="F183" s="21">
        <f t="shared" si="19"/>
        <v>42</v>
      </c>
      <c r="G183" s="20" t="s">
        <v>136</v>
      </c>
      <c r="H183" s="20" t="s">
        <v>137</v>
      </c>
      <c r="I183" s="20"/>
      <c r="J183" s="20"/>
      <c r="O183" s="8">
        <v>42</v>
      </c>
    </row>
    <row r="184" spans="1:17" ht="12.75">
      <c r="A184" s="1"/>
      <c r="B184" s="4">
        <f t="shared" si="15"/>
        <v>30</v>
      </c>
      <c r="C184" s="4">
        <f t="shared" si="16"/>
        <v>1</v>
      </c>
      <c r="D184" s="4">
        <f t="shared" si="17"/>
        <v>30</v>
      </c>
      <c r="E184" s="3">
        <f t="shared" si="18"/>
        <v>0</v>
      </c>
      <c r="F184" s="21">
        <f t="shared" si="19"/>
        <v>30</v>
      </c>
      <c r="G184" s="20" t="s">
        <v>184</v>
      </c>
      <c r="H184" s="20" t="s">
        <v>185</v>
      </c>
      <c r="I184" s="20"/>
      <c r="J184" s="20"/>
      <c r="Q184" s="8">
        <v>30</v>
      </c>
    </row>
    <row r="185" spans="1:25" ht="12.75">
      <c r="A185" s="1"/>
      <c r="B185" s="4">
        <f t="shared" si="15"/>
        <v>47</v>
      </c>
      <c r="C185" s="4">
        <f t="shared" si="16"/>
        <v>1</v>
      </c>
      <c r="D185" s="4">
        <f t="shared" si="17"/>
        <v>47</v>
      </c>
      <c r="E185" s="3">
        <f t="shared" si="18"/>
        <v>0</v>
      </c>
      <c r="F185" s="21">
        <f t="shared" si="19"/>
        <v>47</v>
      </c>
      <c r="G185" s="20" t="s">
        <v>167</v>
      </c>
      <c r="H185" s="20" t="s">
        <v>168</v>
      </c>
      <c r="I185" s="20"/>
      <c r="J185" s="20"/>
      <c r="Q185" s="1">
        <v>47</v>
      </c>
      <c r="V185" s="3"/>
      <c r="Y185" s="3"/>
    </row>
    <row r="186" spans="1:37" ht="12.75">
      <c r="A186" s="1"/>
      <c r="B186" s="4">
        <f t="shared" si="15"/>
        <v>41</v>
      </c>
      <c r="C186" s="4">
        <f t="shared" si="16"/>
        <v>1</v>
      </c>
      <c r="D186" s="4">
        <f t="shared" si="17"/>
        <v>41</v>
      </c>
      <c r="E186" s="3">
        <f t="shared" si="18"/>
        <v>0</v>
      </c>
      <c r="F186" s="21">
        <f t="shared" si="19"/>
        <v>41</v>
      </c>
      <c r="G186" s="20" t="s">
        <v>419</v>
      </c>
      <c r="H186" s="20" t="s">
        <v>420</v>
      </c>
      <c r="I186" s="33"/>
      <c r="J186" s="20"/>
      <c r="AK186" s="8">
        <v>41</v>
      </c>
    </row>
    <row r="187" spans="1:29" ht="12.75">
      <c r="A187" s="1"/>
      <c r="B187" s="4">
        <f t="shared" si="15"/>
        <v>34</v>
      </c>
      <c r="C187" s="4">
        <f t="shared" si="16"/>
        <v>1</v>
      </c>
      <c r="D187" s="4">
        <f t="shared" si="17"/>
        <v>34</v>
      </c>
      <c r="E187" s="3">
        <f t="shared" si="18"/>
        <v>0</v>
      </c>
      <c r="F187" s="21">
        <f t="shared" si="19"/>
        <v>34</v>
      </c>
      <c r="G187" s="9" t="s">
        <v>373</v>
      </c>
      <c r="H187" s="20" t="s">
        <v>374</v>
      </c>
      <c r="I187" s="20"/>
      <c r="J187" s="20"/>
      <c r="AC187" s="8">
        <v>34</v>
      </c>
    </row>
    <row r="188" spans="1:29" ht="12.75">
      <c r="A188" s="1"/>
      <c r="B188" s="4">
        <f t="shared" si="15"/>
        <v>41</v>
      </c>
      <c r="C188" s="4">
        <f t="shared" si="16"/>
        <v>1</v>
      </c>
      <c r="D188" s="4">
        <f t="shared" si="17"/>
        <v>41</v>
      </c>
      <c r="E188" s="3">
        <f t="shared" si="18"/>
        <v>0</v>
      </c>
      <c r="F188" s="21">
        <f t="shared" si="19"/>
        <v>41</v>
      </c>
      <c r="G188" s="9" t="s">
        <v>368</v>
      </c>
      <c r="H188" s="20" t="s">
        <v>217</v>
      </c>
      <c r="I188" s="20"/>
      <c r="J188" s="20"/>
      <c r="AC188" s="8">
        <v>41</v>
      </c>
    </row>
    <row r="189" spans="1:24" ht="12.75">
      <c r="A189" s="1"/>
      <c r="B189" s="4">
        <f t="shared" si="15"/>
        <v>46</v>
      </c>
      <c r="C189" s="4">
        <f t="shared" si="16"/>
        <v>1</v>
      </c>
      <c r="D189" s="4">
        <f t="shared" si="17"/>
        <v>46</v>
      </c>
      <c r="E189" s="3">
        <f t="shared" si="18"/>
        <v>0</v>
      </c>
      <c r="F189" s="21">
        <f t="shared" si="19"/>
        <v>46</v>
      </c>
      <c r="G189" s="36" t="s">
        <v>304</v>
      </c>
      <c r="H189" s="36" t="s">
        <v>305</v>
      </c>
      <c r="I189" s="9"/>
      <c r="J189" s="36"/>
      <c r="X189" s="8">
        <v>46</v>
      </c>
    </row>
    <row r="190" spans="1:17" ht="12.75">
      <c r="A190" s="1"/>
      <c r="B190" s="4">
        <f t="shared" si="15"/>
        <v>12</v>
      </c>
      <c r="C190" s="4">
        <f t="shared" si="16"/>
        <v>1</v>
      </c>
      <c r="D190" s="4">
        <f t="shared" si="17"/>
        <v>12</v>
      </c>
      <c r="E190" s="3">
        <f t="shared" si="18"/>
        <v>0</v>
      </c>
      <c r="F190" s="21">
        <f t="shared" si="19"/>
        <v>12</v>
      </c>
      <c r="G190" s="20" t="s">
        <v>214</v>
      </c>
      <c r="H190" s="20" t="s">
        <v>215</v>
      </c>
      <c r="I190" s="20"/>
      <c r="J190" s="20"/>
      <c r="Q190" s="8">
        <v>12</v>
      </c>
    </row>
    <row r="191" spans="1:24" ht="25.5">
      <c r="A191" s="1"/>
      <c r="B191" s="4">
        <f t="shared" si="15"/>
        <v>26</v>
      </c>
      <c r="C191" s="4">
        <f t="shared" si="16"/>
        <v>1</v>
      </c>
      <c r="D191" s="4">
        <f t="shared" si="17"/>
        <v>26</v>
      </c>
      <c r="E191" s="3">
        <f t="shared" si="18"/>
        <v>0</v>
      </c>
      <c r="F191" s="21">
        <f t="shared" si="19"/>
        <v>26</v>
      </c>
      <c r="G191" s="36" t="s">
        <v>332</v>
      </c>
      <c r="H191" s="36" t="s">
        <v>333</v>
      </c>
      <c r="I191" s="9"/>
      <c r="J191" s="36"/>
      <c r="X191" s="8">
        <v>26</v>
      </c>
    </row>
    <row r="192" spans="1:46" ht="12.75">
      <c r="A192" s="1"/>
      <c r="B192" s="4">
        <f t="shared" si="15"/>
        <v>48</v>
      </c>
      <c r="C192" s="4">
        <f t="shared" si="16"/>
        <v>1</v>
      </c>
      <c r="D192" s="4">
        <f t="shared" si="17"/>
        <v>48</v>
      </c>
      <c r="E192" s="3">
        <f t="shared" si="18"/>
        <v>0</v>
      </c>
      <c r="F192" s="21">
        <f t="shared" si="19"/>
        <v>48</v>
      </c>
      <c r="G192" s="20" t="s">
        <v>126</v>
      </c>
      <c r="H192" s="20" t="s">
        <v>127</v>
      </c>
      <c r="I192" s="20"/>
      <c r="J192" s="20"/>
      <c r="K192" s="1"/>
      <c r="L192" s="1"/>
      <c r="N192" s="7"/>
      <c r="O192" s="8">
        <v>48</v>
      </c>
      <c r="P192" s="7"/>
      <c r="Q192" s="7"/>
      <c r="S192" s="7"/>
      <c r="T192" s="7"/>
      <c r="U192" s="6"/>
      <c r="V192" s="7"/>
      <c r="W192" s="7"/>
      <c r="X192" s="7"/>
      <c r="Y192" s="7"/>
      <c r="Z192" s="7"/>
      <c r="AA192" s="7"/>
      <c r="AB192" s="6"/>
      <c r="AC192" s="7"/>
      <c r="AD192" s="7"/>
      <c r="AE192" s="7"/>
      <c r="AF192" s="7"/>
      <c r="AG192" s="7"/>
      <c r="AH192" s="7"/>
      <c r="AI192" s="6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spans="1:17" ht="12.75">
      <c r="A193" s="1"/>
      <c r="B193" s="4">
        <f t="shared" si="15"/>
        <v>0</v>
      </c>
      <c r="C193" s="4">
        <f t="shared" si="16"/>
        <v>1</v>
      </c>
      <c r="D193" s="4">
        <f t="shared" si="17"/>
        <v>0</v>
      </c>
      <c r="E193" s="3">
        <f t="shared" si="18"/>
        <v>0</v>
      </c>
      <c r="F193" s="21">
        <f t="shared" si="19"/>
        <v>0</v>
      </c>
      <c r="G193" s="20" t="s">
        <v>236</v>
      </c>
      <c r="H193" s="20" t="s">
        <v>237</v>
      </c>
      <c r="I193" s="20"/>
      <c r="J193" s="20"/>
      <c r="N193" s="7"/>
      <c r="Q193" s="8">
        <v>0</v>
      </c>
    </row>
    <row r="194" spans="1:21" ht="12.75">
      <c r="A194" s="1"/>
      <c r="B194" s="4">
        <f t="shared" si="15"/>
        <v>37</v>
      </c>
      <c r="C194" s="4">
        <f t="shared" si="16"/>
        <v>1</v>
      </c>
      <c r="D194" s="4">
        <f t="shared" si="17"/>
        <v>37</v>
      </c>
      <c r="E194" s="3">
        <f t="shared" si="18"/>
        <v>0</v>
      </c>
      <c r="F194" s="21">
        <f t="shared" si="19"/>
        <v>37</v>
      </c>
      <c r="G194" s="9" t="s">
        <v>291</v>
      </c>
      <c r="H194" s="9" t="s">
        <v>95</v>
      </c>
      <c r="I194" s="9"/>
      <c r="J194" s="9"/>
      <c r="U194" s="8">
        <v>37</v>
      </c>
    </row>
    <row r="195" spans="1:21" ht="12.75">
      <c r="A195" s="1"/>
      <c r="B195" s="4">
        <f t="shared" si="15"/>
        <v>36</v>
      </c>
      <c r="C195" s="4">
        <f t="shared" si="16"/>
        <v>1</v>
      </c>
      <c r="D195" s="4">
        <f t="shared" si="17"/>
        <v>36</v>
      </c>
      <c r="E195" s="3">
        <f t="shared" si="18"/>
        <v>0</v>
      </c>
      <c r="F195" s="21">
        <f t="shared" si="19"/>
        <v>36</v>
      </c>
      <c r="G195" s="9" t="s">
        <v>291</v>
      </c>
      <c r="H195" s="9" t="s">
        <v>292</v>
      </c>
      <c r="I195" s="9"/>
      <c r="J195" s="9"/>
      <c r="U195" s="7">
        <v>36</v>
      </c>
    </row>
    <row r="196" spans="1:45" ht="15.75">
      <c r="A196" s="1"/>
      <c r="B196" s="4">
        <f t="shared" si="15"/>
        <v>46</v>
      </c>
      <c r="C196" s="4">
        <f t="shared" si="16"/>
        <v>1</v>
      </c>
      <c r="D196" s="4">
        <f t="shared" si="17"/>
        <v>46</v>
      </c>
      <c r="E196" s="3">
        <f t="shared" si="18"/>
        <v>0</v>
      </c>
      <c r="F196" s="21">
        <f t="shared" si="19"/>
        <v>46</v>
      </c>
      <c r="G196" s="40" t="s">
        <v>435</v>
      </c>
      <c r="H196" s="40" t="s">
        <v>292</v>
      </c>
      <c r="I196" s="40"/>
      <c r="J196" s="40"/>
      <c r="AS196" s="8">
        <v>46</v>
      </c>
    </row>
    <row r="197" spans="1:32" ht="12.75">
      <c r="A197" s="1"/>
      <c r="B197" s="4">
        <f t="shared" si="15"/>
        <v>0</v>
      </c>
      <c r="C197" s="4">
        <f t="shared" si="16"/>
        <v>1</v>
      </c>
      <c r="D197" s="4">
        <f t="shared" si="17"/>
        <v>0</v>
      </c>
      <c r="E197" s="3">
        <f t="shared" si="18"/>
        <v>0</v>
      </c>
      <c r="F197" s="21">
        <f t="shared" si="19"/>
        <v>0</v>
      </c>
      <c r="G197" s="20" t="s">
        <v>238</v>
      </c>
      <c r="H197" s="20" t="s">
        <v>239</v>
      </c>
      <c r="I197" s="20"/>
      <c r="J197" s="20"/>
      <c r="K197" s="1"/>
      <c r="O197" s="3"/>
      <c r="Q197" s="8">
        <v>0</v>
      </c>
      <c r="AF197" s="3"/>
    </row>
    <row r="198" spans="1:46" ht="12.75">
      <c r="A198" s="1"/>
      <c r="B198" s="4">
        <f t="shared" si="15"/>
        <v>35</v>
      </c>
      <c r="C198" s="4">
        <f t="shared" si="16"/>
        <v>1</v>
      </c>
      <c r="D198" s="4">
        <f t="shared" si="17"/>
        <v>35</v>
      </c>
      <c r="E198" s="3">
        <f t="shared" si="18"/>
        <v>0</v>
      </c>
      <c r="F198" s="21">
        <f t="shared" si="19"/>
        <v>35</v>
      </c>
      <c r="G198" s="20" t="s">
        <v>178</v>
      </c>
      <c r="H198" s="20" t="s">
        <v>179</v>
      </c>
      <c r="I198" s="20"/>
      <c r="J198" s="20"/>
      <c r="K198" s="7"/>
      <c r="M198" s="7"/>
      <c r="N198" s="7"/>
      <c r="O198" s="7"/>
      <c r="P198" s="7"/>
      <c r="Q198" s="1">
        <v>35</v>
      </c>
      <c r="R198" s="7"/>
      <c r="S198" s="7"/>
      <c r="T198" s="1"/>
      <c r="U198" s="7"/>
      <c r="V198" s="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spans="1:13" ht="12.75">
      <c r="A199" s="1"/>
      <c r="B199" s="4">
        <f t="shared" si="15"/>
        <v>48</v>
      </c>
      <c r="C199" s="4">
        <f t="shared" si="16"/>
        <v>1</v>
      </c>
      <c r="D199" s="4">
        <f t="shared" si="17"/>
        <v>48</v>
      </c>
      <c r="E199" s="3">
        <f t="shared" si="18"/>
        <v>0</v>
      </c>
      <c r="F199" s="21">
        <f t="shared" si="19"/>
        <v>48</v>
      </c>
      <c r="G199" s="20" t="s">
        <v>85</v>
      </c>
      <c r="H199" s="20" t="s">
        <v>86</v>
      </c>
      <c r="I199" s="33"/>
      <c r="J199" s="20"/>
      <c r="M199" s="3">
        <v>48</v>
      </c>
    </row>
    <row r="200" spans="1:13" ht="12.75">
      <c r="A200" s="1"/>
      <c r="B200" s="4">
        <f t="shared" si="15"/>
        <v>35</v>
      </c>
      <c r="C200" s="4">
        <f t="shared" si="16"/>
        <v>1</v>
      </c>
      <c r="D200" s="4">
        <f t="shared" si="17"/>
        <v>35</v>
      </c>
      <c r="E200" s="3">
        <f t="shared" si="18"/>
        <v>0</v>
      </c>
      <c r="F200" s="21">
        <f t="shared" si="19"/>
        <v>35</v>
      </c>
      <c r="G200" s="9" t="s">
        <v>110</v>
      </c>
      <c r="H200" s="20" t="s">
        <v>111</v>
      </c>
      <c r="I200" s="20"/>
      <c r="J200" s="20"/>
      <c r="M200" s="8">
        <v>35</v>
      </c>
    </row>
    <row r="201" spans="1:37" ht="12.75">
      <c r="A201" s="1"/>
      <c r="B201" s="4">
        <f t="shared" si="15"/>
        <v>43</v>
      </c>
      <c r="C201" s="4">
        <f t="shared" si="16"/>
        <v>1</v>
      </c>
      <c r="D201" s="4">
        <f t="shared" si="17"/>
        <v>43</v>
      </c>
      <c r="E201" s="3">
        <f t="shared" si="18"/>
        <v>0</v>
      </c>
      <c r="F201" s="21">
        <f t="shared" si="19"/>
        <v>43</v>
      </c>
      <c r="G201" s="20" t="s">
        <v>416</v>
      </c>
      <c r="H201" s="20" t="s">
        <v>417</v>
      </c>
      <c r="I201" s="33"/>
      <c r="J201" s="20"/>
      <c r="AK201" s="8">
        <v>43</v>
      </c>
    </row>
    <row r="202" spans="1:46" ht="12.75">
      <c r="A202" s="1"/>
      <c r="B202" s="4">
        <f t="shared" si="15"/>
        <v>0</v>
      </c>
      <c r="C202" s="4">
        <f t="shared" si="16"/>
        <v>1</v>
      </c>
      <c r="D202" s="4">
        <f t="shared" si="17"/>
        <v>0</v>
      </c>
      <c r="E202" s="3">
        <f t="shared" si="18"/>
        <v>0</v>
      </c>
      <c r="F202" s="21">
        <f t="shared" si="19"/>
        <v>0</v>
      </c>
      <c r="G202" s="20" t="s">
        <v>247</v>
      </c>
      <c r="H202" s="20" t="s">
        <v>248</v>
      </c>
      <c r="I202" s="20"/>
      <c r="J202" s="20"/>
      <c r="K202" s="7"/>
      <c r="M202" s="1"/>
      <c r="N202" s="1"/>
      <c r="P202" s="1"/>
      <c r="Q202" s="8">
        <v>0</v>
      </c>
      <c r="R202" s="1"/>
      <c r="S202" s="1"/>
      <c r="U202" s="1"/>
      <c r="V202" s="1"/>
      <c r="W202" s="1"/>
      <c r="X202" s="1"/>
      <c r="Y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14" ht="12.75">
      <c r="A203" s="1"/>
      <c r="B203" s="4">
        <f t="shared" si="15"/>
        <v>41</v>
      </c>
      <c r="C203" s="4">
        <f t="shared" si="16"/>
        <v>1</v>
      </c>
      <c r="D203" s="4">
        <f t="shared" si="17"/>
        <v>41</v>
      </c>
      <c r="E203" s="3">
        <f t="shared" si="18"/>
        <v>0</v>
      </c>
      <c r="F203" s="21">
        <f t="shared" si="19"/>
        <v>41</v>
      </c>
      <c r="G203" s="9" t="s">
        <v>98</v>
      </c>
      <c r="H203" s="20" t="s">
        <v>99</v>
      </c>
      <c r="I203" s="20"/>
      <c r="J203" s="20"/>
      <c r="M203" s="8">
        <v>41</v>
      </c>
      <c r="N203" s="7"/>
    </row>
    <row r="204" spans="1:37" ht="12.75">
      <c r="A204" s="1"/>
      <c r="B204" s="4">
        <f aca="true" t="shared" si="20" ref="B204:B248">SUM(K204:AV204)</f>
        <v>40</v>
      </c>
      <c r="C204" s="4">
        <f aca="true" t="shared" si="21" ref="C204:C248">COUNT(K204:AV204)</f>
        <v>1</v>
      </c>
      <c r="D204" s="4">
        <f aca="true" t="shared" si="22" ref="D204:D248"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</f>
        <v>40</v>
      </c>
      <c r="E204" s="3">
        <f aca="true" t="shared" si="23" ref="E204:E248">IF(COUNT(K204:AV204)&lt;11,IF(COUNT(K204:AT204)&gt;6,(COUNT(K204:AT204)-7),0)*20,80)</f>
        <v>0</v>
      </c>
      <c r="F204" s="21">
        <f aca="true" t="shared" si="24" ref="F204:F267">D204+E204</f>
        <v>40</v>
      </c>
      <c r="G204" s="20" t="s">
        <v>132</v>
      </c>
      <c r="H204" s="20" t="s">
        <v>421</v>
      </c>
      <c r="I204" s="33"/>
      <c r="J204" s="20"/>
      <c r="AK204" s="8">
        <v>40</v>
      </c>
    </row>
    <row r="205" spans="1:35" ht="12.75">
      <c r="A205" s="1"/>
      <c r="B205" s="4">
        <f t="shared" si="20"/>
        <v>39</v>
      </c>
      <c r="C205" s="4">
        <f t="shared" si="21"/>
        <v>1</v>
      </c>
      <c r="D205" s="4">
        <f t="shared" si="22"/>
        <v>39</v>
      </c>
      <c r="E205" s="3">
        <f t="shared" si="23"/>
        <v>0</v>
      </c>
      <c r="F205" s="21">
        <f t="shared" si="24"/>
        <v>39</v>
      </c>
      <c r="G205" s="30" t="s">
        <v>69</v>
      </c>
      <c r="H205" s="30" t="s">
        <v>70</v>
      </c>
      <c r="I205" s="31"/>
      <c r="J205" s="30"/>
      <c r="L205" s="8">
        <v>39</v>
      </c>
      <c r="X205" s="1"/>
      <c r="AI205" s="3"/>
    </row>
    <row r="206" spans="1:46" ht="12.75">
      <c r="A206" s="1"/>
      <c r="B206" s="4">
        <f t="shared" si="20"/>
        <v>48</v>
      </c>
      <c r="C206" s="4">
        <f t="shared" si="21"/>
        <v>1</v>
      </c>
      <c r="D206" s="4">
        <f t="shared" si="22"/>
        <v>48</v>
      </c>
      <c r="E206" s="3">
        <f t="shared" si="23"/>
        <v>0</v>
      </c>
      <c r="F206" s="21">
        <f t="shared" si="24"/>
        <v>48</v>
      </c>
      <c r="G206" s="9" t="s">
        <v>77</v>
      </c>
      <c r="H206" s="20" t="s">
        <v>46</v>
      </c>
      <c r="I206" s="20"/>
      <c r="J206" s="20"/>
      <c r="K206" s="8">
        <v>48</v>
      </c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3"/>
      <c r="W206" s="1"/>
      <c r="X206" s="1"/>
      <c r="Y206" s="1"/>
      <c r="AA206" s="1"/>
      <c r="AB206" s="2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2"/>
    </row>
    <row r="207" spans="1:17" ht="12.75">
      <c r="A207" s="1"/>
      <c r="B207" s="4">
        <f t="shared" si="20"/>
        <v>42</v>
      </c>
      <c r="C207" s="4">
        <f t="shared" si="21"/>
        <v>1</v>
      </c>
      <c r="D207" s="4">
        <f t="shared" si="22"/>
        <v>42</v>
      </c>
      <c r="E207" s="3">
        <f t="shared" si="23"/>
        <v>0</v>
      </c>
      <c r="F207" s="21">
        <f t="shared" si="24"/>
        <v>42</v>
      </c>
      <c r="G207" s="20" t="s">
        <v>171</v>
      </c>
      <c r="H207" s="20" t="s">
        <v>172</v>
      </c>
      <c r="I207" s="20"/>
      <c r="J207" s="20"/>
      <c r="Q207" s="8">
        <v>42</v>
      </c>
    </row>
    <row r="208" spans="1:28" ht="12.75">
      <c r="A208" s="1"/>
      <c r="B208" s="4">
        <f t="shared" si="20"/>
        <v>3</v>
      </c>
      <c r="C208" s="4">
        <f t="shared" si="21"/>
        <v>1</v>
      </c>
      <c r="D208" s="4">
        <f t="shared" si="22"/>
        <v>3</v>
      </c>
      <c r="E208" s="3">
        <f t="shared" si="23"/>
        <v>0</v>
      </c>
      <c r="F208" s="21">
        <f t="shared" si="24"/>
        <v>3</v>
      </c>
      <c r="G208" s="20" t="s">
        <v>229</v>
      </c>
      <c r="H208" s="20" t="s">
        <v>58</v>
      </c>
      <c r="I208" s="20"/>
      <c r="J208" s="20"/>
      <c r="Q208" s="1">
        <v>3</v>
      </c>
      <c r="V208" s="3"/>
      <c r="Y208" s="3"/>
      <c r="AB208" s="3"/>
    </row>
    <row r="209" spans="1:29" ht="12.75">
      <c r="A209" s="1"/>
      <c r="B209" s="4">
        <f t="shared" si="20"/>
        <v>38</v>
      </c>
      <c r="C209" s="4">
        <f t="shared" si="21"/>
        <v>1</v>
      </c>
      <c r="D209" s="4">
        <f t="shared" si="22"/>
        <v>38</v>
      </c>
      <c r="E209" s="3">
        <f t="shared" si="23"/>
        <v>0</v>
      </c>
      <c r="F209" s="21">
        <f t="shared" si="24"/>
        <v>38</v>
      </c>
      <c r="G209" s="9" t="s">
        <v>370</v>
      </c>
      <c r="H209" s="20" t="s">
        <v>163</v>
      </c>
      <c r="I209" s="20"/>
      <c r="J209" s="20"/>
      <c r="AC209" s="8">
        <v>38</v>
      </c>
    </row>
    <row r="210" spans="1:40" ht="12.75">
      <c r="A210" s="1"/>
      <c r="B210" s="4">
        <f t="shared" si="20"/>
        <v>48</v>
      </c>
      <c r="C210" s="4">
        <f t="shared" si="21"/>
        <v>1</v>
      </c>
      <c r="D210" s="4">
        <f t="shared" si="22"/>
        <v>48</v>
      </c>
      <c r="E210" s="3">
        <f t="shared" si="23"/>
        <v>0</v>
      </c>
      <c r="F210" s="21">
        <f t="shared" si="24"/>
        <v>48</v>
      </c>
      <c r="G210" s="20" t="s">
        <v>152</v>
      </c>
      <c r="H210" s="20" t="s">
        <v>153</v>
      </c>
      <c r="I210" s="20"/>
      <c r="J210" s="20"/>
      <c r="M210" s="7"/>
      <c r="Q210" s="3">
        <v>48</v>
      </c>
      <c r="R210" s="3"/>
      <c r="S210" s="1"/>
      <c r="T210" s="1"/>
      <c r="AE210" s="3"/>
      <c r="AL210" s="7"/>
      <c r="AN210" s="3"/>
    </row>
    <row r="211" spans="1:17" ht="12.75">
      <c r="A211" s="1"/>
      <c r="B211" s="4">
        <f t="shared" si="20"/>
        <v>7</v>
      </c>
      <c r="C211" s="4">
        <f t="shared" si="21"/>
        <v>1</v>
      </c>
      <c r="D211" s="4">
        <f t="shared" si="22"/>
        <v>7</v>
      </c>
      <c r="E211" s="3">
        <f t="shared" si="23"/>
        <v>0</v>
      </c>
      <c r="F211" s="21">
        <f t="shared" si="24"/>
        <v>7</v>
      </c>
      <c r="G211" s="20" t="s">
        <v>224</v>
      </c>
      <c r="H211" s="20" t="s">
        <v>179</v>
      </c>
      <c r="I211" s="20"/>
      <c r="J211" s="20"/>
      <c r="Q211" s="1">
        <v>7</v>
      </c>
    </row>
    <row r="212" spans="1:33" ht="12.75">
      <c r="A212" s="1"/>
      <c r="B212" s="4">
        <f t="shared" si="20"/>
        <v>46</v>
      </c>
      <c r="C212" s="4">
        <f t="shared" si="21"/>
        <v>1</v>
      </c>
      <c r="D212" s="4">
        <f t="shared" si="22"/>
        <v>46</v>
      </c>
      <c r="E212" s="3">
        <f t="shared" si="23"/>
        <v>0</v>
      </c>
      <c r="F212" s="21">
        <f t="shared" si="24"/>
        <v>46</v>
      </c>
      <c r="G212" s="20" t="s">
        <v>391</v>
      </c>
      <c r="H212" s="20" t="s">
        <v>392</v>
      </c>
      <c r="I212" s="20"/>
      <c r="J212" s="20"/>
      <c r="AG212" s="8">
        <v>46</v>
      </c>
    </row>
    <row r="213" spans="1:29" ht="12.75">
      <c r="A213" s="1"/>
      <c r="B213" s="4">
        <f t="shared" si="20"/>
        <v>47</v>
      </c>
      <c r="C213" s="4">
        <f t="shared" si="21"/>
        <v>1</v>
      </c>
      <c r="D213" s="4">
        <f t="shared" si="22"/>
        <v>47</v>
      </c>
      <c r="E213" s="3">
        <f t="shared" si="23"/>
        <v>0</v>
      </c>
      <c r="F213" s="21">
        <f t="shared" si="24"/>
        <v>47</v>
      </c>
      <c r="G213" s="9" t="s">
        <v>361</v>
      </c>
      <c r="H213" s="20" t="s">
        <v>362</v>
      </c>
      <c r="I213" s="20"/>
      <c r="J213" s="20"/>
      <c r="AC213" s="8">
        <v>47</v>
      </c>
    </row>
    <row r="214" spans="1:46" ht="12.75">
      <c r="A214" s="1"/>
      <c r="B214" s="4">
        <f t="shared" si="20"/>
        <v>41</v>
      </c>
      <c r="C214" s="4">
        <f t="shared" si="21"/>
        <v>1</v>
      </c>
      <c r="D214" s="4">
        <f t="shared" si="22"/>
        <v>41</v>
      </c>
      <c r="E214" s="3">
        <f t="shared" si="23"/>
        <v>0</v>
      </c>
      <c r="F214" s="21">
        <f t="shared" si="24"/>
        <v>41</v>
      </c>
      <c r="G214" s="30" t="s">
        <v>65</v>
      </c>
      <c r="H214" s="30" t="s">
        <v>66</v>
      </c>
      <c r="I214" s="31"/>
      <c r="J214" s="30"/>
      <c r="K214" s="7"/>
      <c r="L214" s="8">
        <v>41</v>
      </c>
      <c r="M214" s="7"/>
      <c r="N214" s="7"/>
      <c r="O214" s="7"/>
      <c r="P214" s="7"/>
      <c r="Q214" s="6"/>
      <c r="S214" s="7"/>
      <c r="T214" s="7"/>
      <c r="U214" s="7"/>
      <c r="V214" s="1"/>
      <c r="W214" s="6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spans="1:24" ht="12.75">
      <c r="A215" s="1"/>
      <c r="B215" s="4">
        <f t="shared" si="20"/>
        <v>34</v>
      </c>
      <c r="C215" s="4">
        <f t="shared" si="21"/>
        <v>1</v>
      </c>
      <c r="D215" s="4">
        <f t="shared" si="22"/>
        <v>34</v>
      </c>
      <c r="E215" s="3">
        <f t="shared" si="23"/>
        <v>0</v>
      </c>
      <c r="F215" s="21">
        <f t="shared" si="24"/>
        <v>34</v>
      </c>
      <c r="G215" s="36" t="s">
        <v>319</v>
      </c>
      <c r="H215" s="36" t="s">
        <v>320</v>
      </c>
      <c r="I215" s="9"/>
      <c r="J215" s="36"/>
      <c r="X215" s="8">
        <v>34</v>
      </c>
    </row>
    <row r="216" spans="1:29" ht="12.75">
      <c r="A216" s="1"/>
      <c r="B216" s="4">
        <f t="shared" si="20"/>
        <v>36</v>
      </c>
      <c r="C216" s="4">
        <f t="shared" si="21"/>
        <v>1</v>
      </c>
      <c r="D216" s="4">
        <f t="shared" si="22"/>
        <v>36</v>
      </c>
      <c r="E216" s="3">
        <f t="shared" si="23"/>
        <v>0</v>
      </c>
      <c r="F216" s="21">
        <f t="shared" si="24"/>
        <v>36</v>
      </c>
      <c r="G216" s="9" t="s">
        <v>372</v>
      </c>
      <c r="H216" s="20" t="s">
        <v>105</v>
      </c>
      <c r="I216" s="20"/>
      <c r="J216" s="20"/>
      <c r="AC216" s="8">
        <v>36</v>
      </c>
    </row>
    <row r="217" spans="1:24" ht="12.75">
      <c r="A217" s="1"/>
      <c r="B217" s="4">
        <f t="shared" si="20"/>
        <v>43</v>
      </c>
      <c r="C217" s="4">
        <f t="shared" si="21"/>
        <v>1</v>
      </c>
      <c r="D217" s="4">
        <f t="shared" si="22"/>
        <v>43</v>
      </c>
      <c r="E217" s="3">
        <f t="shared" si="23"/>
        <v>0</v>
      </c>
      <c r="F217" s="21">
        <f t="shared" si="24"/>
        <v>43</v>
      </c>
      <c r="G217" s="36" t="s">
        <v>308</v>
      </c>
      <c r="H217" s="36" t="s">
        <v>309</v>
      </c>
      <c r="I217" s="9"/>
      <c r="J217" s="36"/>
      <c r="X217" s="1">
        <v>43</v>
      </c>
    </row>
    <row r="218" spans="1:29" ht="12.75">
      <c r="A218" s="1"/>
      <c r="B218" s="4">
        <f t="shared" si="20"/>
        <v>40</v>
      </c>
      <c r="C218" s="4">
        <f t="shared" si="21"/>
        <v>1</v>
      </c>
      <c r="D218" s="4">
        <f t="shared" si="22"/>
        <v>40</v>
      </c>
      <c r="E218" s="3">
        <f t="shared" si="23"/>
        <v>0</v>
      </c>
      <c r="F218" s="21">
        <f t="shared" si="24"/>
        <v>40</v>
      </c>
      <c r="G218" s="9" t="s">
        <v>369</v>
      </c>
      <c r="H218" s="20" t="s">
        <v>217</v>
      </c>
      <c r="I218" s="20"/>
      <c r="J218" s="20"/>
      <c r="AC218" s="8">
        <v>40</v>
      </c>
    </row>
    <row r="219" spans="1:22" ht="12.75">
      <c r="A219" s="1"/>
      <c r="B219" s="4">
        <f t="shared" si="20"/>
        <v>39</v>
      </c>
      <c r="C219" s="4">
        <f t="shared" si="21"/>
        <v>1</v>
      </c>
      <c r="D219" s="4">
        <f t="shared" si="22"/>
        <v>39</v>
      </c>
      <c r="E219" s="3">
        <f t="shared" si="23"/>
        <v>0</v>
      </c>
      <c r="F219" s="21">
        <f t="shared" si="24"/>
        <v>39</v>
      </c>
      <c r="G219" s="9" t="s">
        <v>264</v>
      </c>
      <c r="H219" s="9" t="s">
        <v>263</v>
      </c>
      <c r="I219" s="9"/>
      <c r="J219" s="9"/>
      <c r="S219" s="1">
        <v>39</v>
      </c>
      <c r="V219" s="3"/>
    </row>
    <row r="220" spans="2:46" ht="12.75">
      <c r="B220" s="4">
        <f t="shared" si="20"/>
        <v>42</v>
      </c>
      <c r="C220" s="4">
        <f t="shared" si="21"/>
        <v>1</v>
      </c>
      <c r="D220" s="4">
        <f t="shared" si="22"/>
        <v>42</v>
      </c>
      <c r="E220" s="3">
        <f t="shared" si="23"/>
        <v>0</v>
      </c>
      <c r="F220" s="21">
        <f t="shared" si="24"/>
        <v>42</v>
      </c>
      <c r="G220" s="20" t="s">
        <v>444</v>
      </c>
      <c r="H220" s="20" t="s">
        <v>445</v>
      </c>
      <c r="I220" s="20"/>
      <c r="J220" s="20"/>
      <c r="AT220" s="8">
        <v>42</v>
      </c>
    </row>
    <row r="221" spans="1:20" ht="12.75">
      <c r="A221" s="1"/>
      <c r="B221" s="4">
        <f t="shared" si="20"/>
        <v>50</v>
      </c>
      <c r="C221" s="4">
        <f t="shared" si="21"/>
        <v>1</v>
      </c>
      <c r="D221" s="4">
        <f t="shared" si="22"/>
        <v>50</v>
      </c>
      <c r="E221" s="3">
        <f t="shared" si="23"/>
        <v>0</v>
      </c>
      <c r="F221" s="21">
        <f t="shared" si="24"/>
        <v>50</v>
      </c>
      <c r="G221" s="20" t="s">
        <v>274</v>
      </c>
      <c r="H221" s="20" t="s">
        <v>273</v>
      </c>
      <c r="I221" s="20"/>
      <c r="J221" s="20"/>
      <c r="O221" s="7"/>
      <c r="Q221" s="1"/>
      <c r="T221" s="3">
        <v>50</v>
      </c>
    </row>
    <row r="222" spans="1:46" ht="12.75">
      <c r="A222" s="1"/>
      <c r="B222" s="4">
        <f t="shared" si="20"/>
        <v>31</v>
      </c>
      <c r="C222" s="4">
        <f t="shared" si="21"/>
        <v>1</v>
      </c>
      <c r="D222" s="4">
        <f t="shared" si="22"/>
        <v>31</v>
      </c>
      <c r="E222" s="3">
        <f t="shared" si="23"/>
        <v>0</v>
      </c>
      <c r="F222" s="21">
        <f t="shared" si="24"/>
        <v>31</v>
      </c>
      <c r="G222" s="20" t="s">
        <v>183</v>
      </c>
      <c r="H222" s="20" t="s">
        <v>113</v>
      </c>
      <c r="I222" s="20"/>
      <c r="J222" s="20"/>
      <c r="K222" s="1"/>
      <c r="N222" s="7"/>
      <c r="O222" s="7"/>
      <c r="P222" s="7"/>
      <c r="Q222" s="1">
        <v>31</v>
      </c>
      <c r="R222" s="7"/>
      <c r="S222" s="7"/>
      <c r="T222" s="6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spans="1:29" ht="12.75">
      <c r="A223" s="1"/>
      <c r="B223" s="4">
        <f t="shared" si="20"/>
        <v>37</v>
      </c>
      <c r="C223" s="4">
        <f t="shared" si="21"/>
        <v>1</v>
      </c>
      <c r="D223" s="4">
        <f t="shared" si="22"/>
        <v>37</v>
      </c>
      <c r="E223" s="3">
        <f t="shared" si="23"/>
        <v>0</v>
      </c>
      <c r="F223" s="21">
        <f t="shared" si="24"/>
        <v>37</v>
      </c>
      <c r="G223" s="9" t="s">
        <v>371</v>
      </c>
      <c r="H223" s="20" t="s">
        <v>280</v>
      </c>
      <c r="I223" s="20"/>
      <c r="J223" s="20"/>
      <c r="AC223" s="8">
        <v>37</v>
      </c>
    </row>
    <row r="224" spans="1:28" ht="12.75">
      <c r="A224" s="1"/>
      <c r="B224" s="4">
        <f t="shared" si="20"/>
        <v>34</v>
      </c>
      <c r="C224" s="4">
        <f t="shared" si="21"/>
        <v>1</v>
      </c>
      <c r="D224" s="4">
        <f t="shared" si="22"/>
        <v>34</v>
      </c>
      <c r="E224" s="3">
        <f t="shared" si="23"/>
        <v>0</v>
      </c>
      <c r="F224" s="21">
        <f t="shared" si="24"/>
        <v>34</v>
      </c>
      <c r="G224" s="20" t="s">
        <v>150</v>
      </c>
      <c r="H224" s="20" t="s">
        <v>129</v>
      </c>
      <c r="I224" s="20"/>
      <c r="J224" s="20"/>
      <c r="O224" s="8">
        <v>34</v>
      </c>
      <c r="V224" s="1"/>
      <c r="AB224" s="3"/>
    </row>
    <row r="225" spans="1:25" ht="12.75">
      <c r="A225" s="1"/>
      <c r="B225" s="4">
        <f t="shared" si="20"/>
        <v>49</v>
      </c>
      <c r="C225" s="4">
        <f t="shared" si="21"/>
        <v>1</v>
      </c>
      <c r="D225" s="4">
        <f t="shared" si="22"/>
        <v>49</v>
      </c>
      <c r="E225" s="3">
        <f t="shared" si="23"/>
        <v>0</v>
      </c>
      <c r="F225" s="21">
        <f t="shared" si="24"/>
        <v>49</v>
      </c>
      <c r="G225" s="37" t="s">
        <v>337</v>
      </c>
      <c r="H225" s="37" t="s">
        <v>152</v>
      </c>
      <c r="I225" s="9"/>
      <c r="J225" s="37"/>
      <c r="X225" s="1"/>
      <c r="Y225" s="8">
        <v>49</v>
      </c>
    </row>
    <row r="226" spans="1:15" ht="12.75">
      <c r="A226" s="1"/>
      <c r="B226" s="4">
        <f t="shared" si="20"/>
        <v>42</v>
      </c>
      <c r="C226" s="4">
        <f t="shared" si="21"/>
        <v>1</v>
      </c>
      <c r="D226" s="4">
        <f t="shared" si="22"/>
        <v>42</v>
      </c>
      <c r="E226" s="3">
        <f t="shared" si="23"/>
        <v>0</v>
      </c>
      <c r="F226" s="21">
        <f t="shared" si="24"/>
        <v>42</v>
      </c>
      <c r="G226" s="9" t="s">
        <v>96</v>
      </c>
      <c r="H226" s="20" t="s">
        <v>97</v>
      </c>
      <c r="I226" s="20"/>
      <c r="J226" s="20"/>
      <c r="K226" s="7"/>
      <c r="M226" s="8">
        <v>42</v>
      </c>
      <c r="O226" s="7"/>
    </row>
    <row r="227" spans="1:46" ht="12.75">
      <c r="A227" s="1"/>
      <c r="B227" s="4">
        <f t="shared" si="20"/>
        <v>38</v>
      </c>
      <c r="C227" s="4">
        <f t="shared" si="21"/>
        <v>1</v>
      </c>
      <c r="D227" s="4">
        <f t="shared" si="22"/>
        <v>38</v>
      </c>
      <c r="E227" s="3">
        <f t="shared" si="23"/>
        <v>0</v>
      </c>
      <c r="F227" s="21">
        <f t="shared" si="24"/>
        <v>38</v>
      </c>
      <c r="G227" s="20" t="s">
        <v>143</v>
      </c>
      <c r="H227" s="20" t="s">
        <v>144</v>
      </c>
      <c r="I227" s="20"/>
      <c r="J227" s="20"/>
      <c r="K227" s="7"/>
      <c r="N227" s="1"/>
      <c r="O227" s="8">
        <v>38</v>
      </c>
      <c r="P227" s="1"/>
      <c r="Q227" s="2"/>
      <c r="R227" s="1"/>
      <c r="S227" s="1"/>
      <c r="T227" s="1"/>
      <c r="V227" s="1"/>
      <c r="W227" s="7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2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18" ht="12.75">
      <c r="A228" s="1"/>
      <c r="B228" s="4">
        <f t="shared" si="20"/>
        <v>50</v>
      </c>
      <c r="C228" s="4">
        <f t="shared" si="21"/>
        <v>1</v>
      </c>
      <c r="D228" s="4">
        <f t="shared" si="22"/>
        <v>50</v>
      </c>
      <c r="E228" s="3">
        <f t="shared" si="23"/>
        <v>0</v>
      </c>
      <c r="F228" s="21">
        <f t="shared" si="24"/>
        <v>50</v>
      </c>
      <c r="G228" s="27" t="s">
        <v>53</v>
      </c>
      <c r="H228" s="28" t="s">
        <v>54</v>
      </c>
      <c r="I228" s="29"/>
      <c r="J228" s="27"/>
      <c r="K228" s="1"/>
      <c r="L228" s="8">
        <v>50</v>
      </c>
      <c r="O228" s="7"/>
      <c r="R228" s="1"/>
    </row>
    <row r="229" spans="1:12" ht="12.75">
      <c r="A229" s="1"/>
      <c r="B229" s="4">
        <f t="shared" si="20"/>
        <v>37</v>
      </c>
      <c r="C229" s="4">
        <f t="shared" si="21"/>
        <v>1</v>
      </c>
      <c r="D229" s="4">
        <f t="shared" si="22"/>
        <v>37</v>
      </c>
      <c r="E229" s="3">
        <f t="shared" si="23"/>
        <v>0</v>
      </c>
      <c r="F229" s="21">
        <f t="shared" si="24"/>
        <v>37</v>
      </c>
      <c r="G229" s="30" t="s">
        <v>73</v>
      </c>
      <c r="H229" s="32" t="s">
        <v>49</v>
      </c>
      <c r="I229" s="31"/>
      <c r="J229" s="30"/>
      <c r="L229" s="8">
        <v>37</v>
      </c>
    </row>
    <row r="230" spans="1:36" ht="12.75">
      <c r="A230" s="1"/>
      <c r="B230" s="4">
        <f t="shared" si="20"/>
        <v>46</v>
      </c>
      <c r="C230" s="4">
        <f t="shared" si="21"/>
        <v>1</v>
      </c>
      <c r="D230" s="4">
        <f t="shared" si="22"/>
        <v>46</v>
      </c>
      <c r="E230" s="3">
        <f t="shared" si="23"/>
        <v>0</v>
      </c>
      <c r="F230" s="21">
        <f t="shared" si="24"/>
        <v>46</v>
      </c>
      <c r="G230" s="37" t="s">
        <v>423</v>
      </c>
      <c r="H230" s="9" t="s">
        <v>376</v>
      </c>
      <c r="I230" s="37"/>
      <c r="J230" s="37"/>
      <c r="AJ230" s="8">
        <v>46</v>
      </c>
    </row>
    <row r="231" spans="1:32" ht="12.75">
      <c r="A231" s="1"/>
      <c r="B231" s="4">
        <f t="shared" si="20"/>
        <v>45</v>
      </c>
      <c r="C231" s="4">
        <f t="shared" si="21"/>
        <v>1</v>
      </c>
      <c r="D231" s="4">
        <f t="shared" si="22"/>
        <v>45</v>
      </c>
      <c r="E231" s="3">
        <f t="shared" si="23"/>
        <v>0</v>
      </c>
      <c r="F231" s="21">
        <f t="shared" si="24"/>
        <v>45</v>
      </c>
      <c r="G231" s="9" t="s">
        <v>92</v>
      </c>
      <c r="H231" s="20" t="s">
        <v>93</v>
      </c>
      <c r="I231" s="20"/>
      <c r="J231" s="20"/>
      <c r="K231" s="7"/>
      <c r="M231" s="8">
        <v>45</v>
      </c>
      <c r="AF231" s="3"/>
    </row>
    <row r="232" spans="1:27" ht="12.75">
      <c r="A232" s="1"/>
      <c r="B232" s="4">
        <f t="shared" si="20"/>
        <v>48</v>
      </c>
      <c r="C232" s="4">
        <f t="shared" si="21"/>
        <v>1</v>
      </c>
      <c r="D232" s="4">
        <f t="shared" si="22"/>
        <v>48</v>
      </c>
      <c r="E232" s="3">
        <f t="shared" si="23"/>
        <v>0</v>
      </c>
      <c r="F232" s="21">
        <f t="shared" si="24"/>
        <v>48</v>
      </c>
      <c r="G232" s="9" t="s">
        <v>277</v>
      </c>
      <c r="H232" s="9" t="s">
        <v>278</v>
      </c>
      <c r="I232" s="9"/>
      <c r="J232" s="9"/>
      <c r="Q232" s="1"/>
      <c r="U232" s="7">
        <v>48</v>
      </c>
      <c r="AA232" s="22"/>
    </row>
    <row r="233" spans="1:27" ht="12.75">
      <c r="A233" s="1"/>
      <c r="B233" s="4">
        <f t="shared" si="20"/>
        <v>45</v>
      </c>
      <c r="C233" s="4">
        <f t="shared" si="21"/>
        <v>1</v>
      </c>
      <c r="D233" s="4">
        <f t="shared" si="22"/>
        <v>45</v>
      </c>
      <c r="E233" s="3">
        <f t="shared" si="23"/>
        <v>0</v>
      </c>
      <c r="F233" s="21">
        <f t="shared" si="24"/>
        <v>45</v>
      </c>
      <c r="G233" s="20" t="s">
        <v>351</v>
      </c>
      <c r="H233" s="20" t="s">
        <v>159</v>
      </c>
      <c r="I233" s="20"/>
      <c r="J233" s="20"/>
      <c r="AA233" s="8">
        <v>45</v>
      </c>
    </row>
    <row r="234" spans="1:21" ht="12.75">
      <c r="A234" s="1"/>
      <c r="B234" s="4">
        <f t="shared" si="20"/>
        <v>42</v>
      </c>
      <c r="C234" s="4">
        <f t="shared" si="21"/>
        <v>1</v>
      </c>
      <c r="D234" s="4">
        <f t="shared" si="22"/>
        <v>42</v>
      </c>
      <c r="E234" s="3">
        <f t="shared" si="23"/>
        <v>0</v>
      </c>
      <c r="F234" s="21">
        <f t="shared" si="24"/>
        <v>42</v>
      </c>
      <c r="G234" s="9" t="s">
        <v>285</v>
      </c>
      <c r="H234" s="9" t="s">
        <v>217</v>
      </c>
      <c r="I234" s="9"/>
      <c r="J234" s="9"/>
      <c r="U234" s="7">
        <v>42</v>
      </c>
    </row>
    <row r="235" spans="1:37" ht="12.75">
      <c r="A235" s="1"/>
      <c r="B235" s="4">
        <f t="shared" si="20"/>
        <v>49</v>
      </c>
      <c r="C235" s="4">
        <f t="shared" si="21"/>
        <v>1</v>
      </c>
      <c r="D235" s="4">
        <f t="shared" si="22"/>
        <v>49</v>
      </c>
      <c r="E235" s="3">
        <f t="shared" si="23"/>
        <v>0</v>
      </c>
      <c r="F235" s="21">
        <f t="shared" si="24"/>
        <v>49</v>
      </c>
      <c r="G235" s="20" t="s">
        <v>410</v>
      </c>
      <c r="H235" s="20" t="s">
        <v>127</v>
      </c>
      <c r="I235" s="33"/>
      <c r="J235" s="20"/>
      <c r="AK235" s="8">
        <v>49</v>
      </c>
    </row>
    <row r="236" spans="1:17" ht="12.75">
      <c r="A236" s="1"/>
      <c r="B236" s="4">
        <f t="shared" si="20"/>
        <v>40</v>
      </c>
      <c r="C236" s="4">
        <f t="shared" si="21"/>
        <v>1</v>
      </c>
      <c r="D236" s="4">
        <f t="shared" si="22"/>
        <v>40</v>
      </c>
      <c r="E236" s="3">
        <f t="shared" si="23"/>
        <v>0</v>
      </c>
      <c r="F236" s="21">
        <f t="shared" si="24"/>
        <v>40</v>
      </c>
      <c r="G236" s="20" t="s">
        <v>153</v>
      </c>
      <c r="H236" s="20" t="s">
        <v>152</v>
      </c>
      <c r="I236" s="20"/>
      <c r="J236" s="20"/>
      <c r="Q236" s="8">
        <v>40</v>
      </c>
    </row>
    <row r="237" spans="1:24" ht="15.75" customHeight="1">
      <c r="A237" s="1"/>
      <c r="B237" s="4">
        <f t="shared" si="20"/>
        <v>45</v>
      </c>
      <c r="C237" s="4">
        <f t="shared" si="21"/>
        <v>1</v>
      </c>
      <c r="D237" s="4">
        <f t="shared" si="22"/>
        <v>45</v>
      </c>
      <c r="E237" s="3">
        <f t="shared" si="23"/>
        <v>0</v>
      </c>
      <c r="F237" s="21">
        <f t="shared" si="24"/>
        <v>45</v>
      </c>
      <c r="G237" s="36" t="s">
        <v>306</v>
      </c>
      <c r="H237" s="36" t="s">
        <v>307</v>
      </c>
      <c r="I237" s="9"/>
      <c r="J237" s="36"/>
      <c r="X237" s="1">
        <v>45</v>
      </c>
    </row>
    <row r="238" spans="1:32" ht="15.75" customHeight="1">
      <c r="A238" s="1"/>
      <c r="B238" s="4">
        <f t="shared" si="20"/>
        <v>44</v>
      </c>
      <c r="C238" s="4">
        <f t="shared" si="21"/>
        <v>1</v>
      </c>
      <c r="D238" s="4">
        <f t="shared" si="22"/>
        <v>44</v>
      </c>
      <c r="E238" s="3">
        <f t="shared" si="23"/>
        <v>0</v>
      </c>
      <c r="F238" s="21">
        <f t="shared" si="24"/>
        <v>44</v>
      </c>
      <c r="G238" s="20" t="s">
        <v>212</v>
      </c>
      <c r="H238" s="20" t="s">
        <v>386</v>
      </c>
      <c r="I238" s="20"/>
      <c r="J238" s="20"/>
      <c r="AF238" s="8">
        <v>44</v>
      </c>
    </row>
    <row r="239" spans="1:24" ht="15.75" customHeight="1">
      <c r="A239" s="1"/>
      <c r="B239" s="4">
        <f t="shared" si="20"/>
        <v>28</v>
      </c>
      <c r="C239" s="4">
        <f t="shared" si="21"/>
        <v>1</v>
      </c>
      <c r="D239" s="4">
        <f t="shared" si="22"/>
        <v>28</v>
      </c>
      <c r="E239" s="3">
        <f t="shared" si="23"/>
        <v>0</v>
      </c>
      <c r="F239" s="21">
        <f t="shared" si="24"/>
        <v>28</v>
      </c>
      <c r="G239" s="36" t="s">
        <v>328</v>
      </c>
      <c r="H239" s="36" t="s">
        <v>329</v>
      </c>
      <c r="I239" s="9"/>
      <c r="J239" s="36"/>
      <c r="X239" s="8">
        <v>28</v>
      </c>
    </row>
    <row r="240" spans="1:32" ht="12.75">
      <c r="A240" s="1"/>
      <c r="B240" s="4">
        <f t="shared" si="20"/>
        <v>38</v>
      </c>
      <c r="C240" s="4">
        <f t="shared" si="21"/>
        <v>1</v>
      </c>
      <c r="D240" s="4">
        <f t="shared" si="22"/>
        <v>38</v>
      </c>
      <c r="E240" s="3">
        <f t="shared" si="23"/>
        <v>0</v>
      </c>
      <c r="F240" s="21">
        <f t="shared" si="24"/>
        <v>38</v>
      </c>
      <c r="G240" s="27" t="s">
        <v>71</v>
      </c>
      <c r="H240" s="27" t="s">
        <v>72</v>
      </c>
      <c r="I240" s="29"/>
      <c r="J240" s="27"/>
      <c r="L240" s="8">
        <v>38</v>
      </c>
      <c r="AF240" s="22"/>
    </row>
    <row r="241" spans="2:46" ht="12.75">
      <c r="B241" s="4">
        <f t="shared" si="20"/>
        <v>46</v>
      </c>
      <c r="C241" s="4">
        <f t="shared" si="21"/>
        <v>1</v>
      </c>
      <c r="D241" s="4">
        <f t="shared" si="22"/>
        <v>46</v>
      </c>
      <c r="E241" s="3">
        <f t="shared" si="23"/>
        <v>0</v>
      </c>
      <c r="F241" s="21">
        <f t="shared" si="24"/>
        <v>46</v>
      </c>
      <c r="G241" s="20" t="s">
        <v>440</v>
      </c>
      <c r="H241" s="20" t="s">
        <v>437</v>
      </c>
      <c r="I241" s="20"/>
      <c r="J241" s="20"/>
      <c r="AT241" s="8">
        <v>46</v>
      </c>
    </row>
    <row r="242" spans="1:17" ht="12.75">
      <c r="A242" s="1"/>
      <c r="B242" s="4">
        <f t="shared" si="20"/>
        <v>48</v>
      </c>
      <c r="C242" s="4">
        <f t="shared" si="21"/>
        <v>1</v>
      </c>
      <c r="D242" s="4">
        <f t="shared" si="22"/>
        <v>48</v>
      </c>
      <c r="E242" s="3">
        <f t="shared" si="23"/>
        <v>0</v>
      </c>
      <c r="F242" s="21">
        <f t="shared" si="24"/>
        <v>48</v>
      </c>
      <c r="G242" s="20" t="s">
        <v>166</v>
      </c>
      <c r="H242" s="20" t="s">
        <v>159</v>
      </c>
      <c r="I242" s="20"/>
      <c r="J242" s="20"/>
      <c r="Q242" s="8">
        <v>48</v>
      </c>
    </row>
    <row r="243" spans="1:28" ht="12.75">
      <c r="A243" s="1"/>
      <c r="B243" s="4">
        <f t="shared" si="20"/>
        <v>48</v>
      </c>
      <c r="C243" s="4">
        <f t="shared" si="21"/>
        <v>1</v>
      </c>
      <c r="D243" s="4">
        <f t="shared" si="22"/>
        <v>48</v>
      </c>
      <c r="E243" s="3">
        <f t="shared" si="23"/>
        <v>0</v>
      </c>
      <c r="F243" s="21">
        <f t="shared" si="24"/>
        <v>48</v>
      </c>
      <c r="G243" s="9" t="s">
        <v>343</v>
      </c>
      <c r="H243" s="9" t="s">
        <v>159</v>
      </c>
      <c r="I243" s="9"/>
      <c r="J243" s="9"/>
      <c r="Q243" s="2"/>
      <c r="V243" s="1"/>
      <c r="Z243" s="8">
        <v>48</v>
      </c>
      <c r="AB243" s="1"/>
    </row>
    <row r="244" spans="1:17" ht="12.75">
      <c r="A244" s="1"/>
      <c r="B244" s="4">
        <f t="shared" si="20"/>
        <v>0</v>
      </c>
      <c r="C244" s="4">
        <f t="shared" si="21"/>
        <v>1</v>
      </c>
      <c r="D244" s="4">
        <f t="shared" si="22"/>
        <v>0</v>
      </c>
      <c r="E244" s="3">
        <f t="shared" si="23"/>
        <v>0</v>
      </c>
      <c r="F244" s="21">
        <f t="shared" si="24"/>
        <v>0</v>
      </c>
      <c r="G244" s="20" t="s">
        <v>255</v>
      </c>
      <c r="H244" s="20" t="s">
        <v>256</v>
      </c>
      <c r="I244" s="20"/>
      <c r="J244" s="20"/>
      <c r="Q244" s="8">
        <v>0</v>
      </c>
    </row>
    <row r="245" spans="1:13" ht="12.75">
      <c r="A245" s="1"/>
      <c r="B245" s="4">
        <f t="shared" si="20"/>
        <v>36</v>
      </c>
      <c r="C245" s="4">
        <f t="shared" si="21"/>
        <v>1</v>
      </c>
      <c r="D245" s="4">
        <f t="shared" si="22"/>
        <v>36</v>
      </c>
      <c r="E245" s="3">
        <f t="shared" si="23"/>
        <v>0</v>
      </c>
      <c r="F245" s="21">
        <f t="shared" si="24"/>
        <v>36</v>
      </c>
      <c r="G245" s="9" t="s">
        <v>108</v>
      </c>
      <c r="H245" s="20" t="s">
        <v>109</v>
      </c>
      <c r="I245" s="20"/>
      <c r="J245" s="20"/>
      <c r="M245" s="8">
        <v>36</v>
      </c>
    </row>
    <row r="246" spans="1:46" ht="12.75">
      <c r="A246" s="1"/>
      <c r="B246" s="4">
        <f t="shared" si="20"/>
        <v>39</v>
      </c>
      <c r="C246" s="4">
        <f t="shared" si="21"/>
        <v>1</v>
      </c>
      <c r="D246" s="4">
        <f t="shared" si="22"/>
        <v>39</v>
      </c>
      <c r="E246" s="3">
        <f t="shared" si="23"/>
        <v>0</v>
      </c>
      <c r="F246" s="21">
        <f t="shared" si="24"/>
        <v>39</v>
      </c>
      <c r="G246" s="20" t="s">
        <v>141</v>
      </c>
      <c r="H246" s="20" t="s">
        <v>142</v>
      </c>
      <c r="I246" s="20"/>
      <c r="J246" s="20"/>
      <c r="M246" s="7"/>
      <c r="N246" s="7"/>
      <c r="O246" s="8">
        <v>39</v>
      </c>
      <c r="P246" s="7"/>
      <c r="Q246" s="7"/>
      <c r="R246" s="7"/>
      <c r="S246" s="7"/>
      <c r="T246" s="7"/>
      <c r="U246" s="7"/>
      <c r="V246" s="7"/>
      <c r="W246" s="7"/>
      <c r="X246" s="7"/>
      <c r="Y246" s="3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spans="1:15" ht="12.75">
      <c r="A247" s="1"/>
      <c r="B247" s="4">
        <f t="shared" si="20"/>
        <v>36</v>
      </c>
      <c r="C247" s="4">
        <f t="shared" si="21"/>
        <v>1</v>
      </c>
      <c r="D247" s="4">
        <f t="shared" si="22"/>
        <v>36</v>
      </c>
      <c r="E247" s="3">
        <f t="shared" si="23"/>
        <v>0</v>
      </c>
      <c r="F247" s="21">
        <f t="shared" si="24"/>
        <v>36</v>
      </c>
      <c r="G247" s="20" t="s">
        <v>141</v>
      </c>
      <c r="H247" s="20" t="s">
        <v>147</v>
      </c>
      <c r="I247" s="20"/>
      <c r="J247" s="20"/>
      <c r="O247" s="8">
        <v>36</v>
      </c>
    </row>
    <row r="248" spans="1:13" ht="12.75">
      <c r="A248" s="1"/>
      <c r="B248" s="4">
        <f t="shared" si="20"/>
        <v>46</v>
      </c>
      <c r="C248" s="4">
        <f t="shared" si="21"/>
        <v>1</v>
      </c>
      <c r="D248" s="4">
        <f t="shared" si="22"/>
        <v>46</v>
      </c>
      <c r="E248" s="3">
        <f t="shared" si="23"/>
        <v>0</v>
      </c>
      <c r="F248" s="21">
        <f t="shared" si="24"/>
        <v>46</v>
      </c>
      <c r="G248" s="9" t="s">
        <v>91</v>
      </c>
      <c r="H248" s="20" t="s">
        <v>49</v>
      </c>
      <c r="I248" s="20"/>
      <c r="J248" s="20"/>
      <c r="M248" s="8">
        <v>46</v>
      </c>
    </row>
    <row r="249" spans="1:10" ht="12.75">
      <c r="A249" s="1"/>
      <c r="B249" s="4"/>
      <c r="C249" s="4"/>
      <c r="D249" s="4"/>
      <c r="G249" s="20"/>
      <c r="H249" s="20"/>
      <c r="I249" s="20"/>
      <c r="J249" s="20"/>
    </row>
    <row r="250" spans="2:10" ht="12.75">
      <c r="B250" s="4"/>
      <c r="C250" s="4"/>
      <c r="D250" s="4"/>
      <c r="G250" s="20"/>
      <c r="H250" s="20"/>
      <c r="I250" s="20"/>
      <c r="J250" s="20"/>
    </row>
    <row r="251" spans="2:10" ht="12.75">
      <c r="B251" s="4"/>
      <c r="C251" s="4"/>
      <c r="D251" s="4"/>
      <c r="G251" s="20"/>
      <c r="H251" s="20"/>
      <c r="I251" s="20"/>
      <c r="J251" s="20"/>
    </row>
  </sheetData>
  <sheetProtection/>
  <autoFilter ref="A2:AS2"/>
  <mergeCells count="1">
    <mergeCell ref="A1:N1"/>
  </mergeCells>
  <conditionalFormatting sqref="I66:I67 I64">
    <cfRule type="cellIs" priority="28" dxfId="85" operator="equal" stopIfTrue="1">
      <formula>"."</formula>
    </cfRule>
  </conditionalFormatting>
  <conditionalFormatting sqref="C35 C37 C39 C41 D35:D57 C43:C57 B35:B58 B66:F66 C130:D132 B131:B132 F35:F57 B129:D130 E129:F132 B95:F104 B132:E142 F130:F142 B142:F143 B167:F175 B200:F207">
    <cfRule type="expression" priority="21" dxfId="0" stopIfTrue="1">
      <formula>$C35:$C59&gt;6</formula>
    </cfRule>
  </conditionalFormatting>
  <conditionalFormatting sqref="D15:D18 A57:F68 B91:B93 E91:E93 G62:I63 B13:B18 D13:F17 B120:F128 B210:F210">
    <cfRule type="expression" priority="42" dxfId="0" stopIfTrue="1">
      <formula>$C13:$C35&gt;6</formula>
    </cfRule>
  </conditionalFormatting>
  <conditionalFormatting sqref="C24 C22 C26 C28 C30 C32 D22:F33 B22:B33 D91:E102 A66:F77 F28:F66 B91:B106 D102:F106 F129:F153 F167:F186 F200:F218">
    <cfRule type="expression" priority="52" dxfId="0" stopIfTrue="1">
      <formula>$C22:$C35&gt;6</formula>
    </cfRule>
  </conditionalFormatting>
  <conditionalFormatting sqref="B34:D51 B49:C60 A64:A73 D37:D64 C44:C64 B37:B64 D75:D80 F34:F64">
    <cfRule type="expression" priority="92" dxfId="0" stopIfTrue="1">
      <formula>$C34:$C49&gt;6</formula>
    </cfRule>
  </conditionalFormatting>
  <conditionalFormatting sqref="F56:F57 B56:D57 B67:F76 B105:F106 B143:E151 C151:E154 F143:F166 E154:E166 D152:D166 C149:C166 B152:B166 B176:F185 C184:F199 B182:B199 B208:F209">
    <cfRule type="expression" priority="114" dxfId="0" stopIfTrue="1">
      <formula>$C56:$C79&gt;6</formula>
    </cfRule>
  </conditionalFormatting>
  <conditionalFormatting sqref="C20 D20:F21 B20:B21 C65:C66 G65:I65 B91:B101 D91:F101 B65:B76 D65:F76 B77:F90">
    <cfRule type="expression" priority="120" dxfId="0" stopIfTrue="1">
      <formula>$C20:$C34&gt;6</formula>
    </cfRule>
  </conditionalFormatting>
  <conditionalFormatting sqref="D18:F51 E40:E62 D37:D62 B18:B62 F28:F62 B222:C227 D222:F237 C226:C237 B227:B237 E236:F251 B237:D251">
    <cfRule type="expression" priority="130" dxfId="0" stopIfTrue="1">
      <formula>$C18:$C35&gt;6</formula>
    </cfRule>
  </conditionalFormatting>
  <conditionalFormatting sqref="D18:F19 B18:B19 C18 D63:E64 B63:B64 F63:F67 D74">
    <cfRule type="expression" priority="134" dxfId="0" stopIfTrue="1">
      <formula>$C18:$C34&gt;6</formula>
    </cfRule>
  </conditionalFormatting>
  <conditionalFormatting sqref="C91:C103 F91:F103 B67:D78 F67:F78 D78:F79 B78:B87 D78:E87 B129 D107:F111 F112:F116 D91:D107 B91:B111 E103:E107 F155:F166 E129:F154 F188:F199 E167:F187 E200:F212 E203:E219 F212:F220">
    <cfRule type="expression" priority="194" dxfId="0" stopIfTrue="1">
      <formula>$C67:$C79&gt;6</formula>
    </cfRule>
  </conditionalFormatting>
  <conditionalFormatting sqref="A74:A79 F123:F128 C123:C128 C227 F227:F233 D227:D233 B233:F237 E234:F251 B237:D251">
    <cfRule type="expression" priority="305" dxfId="0" stopIfTrue="1">
      <formula>$C74:$C79&gt;6</formula>
    </cfRule>
  </conditionalFormatting>
  <conditionalFormatting sqref="A69:F78 D91:D105 C80 B80:B89 D74:D89 B81:D90 B118:B119 E118:E119 B109:D118 F69:F118 F120:F156 C156:F166 F167:F189 C189:F199 B129:B221 F200:F222 B221:F222 F239">
    <cfRule type="expression" priority="310" dxfId="0" stopIfTrue="1">
      <formula>$C69:$C79&gt;6</formula>
    </cfRule>
  </conditionalFormatting>
  <conditionalFormatting sqref="G68:G76 I68:I76 B79:D79 E80:E90 B79:B90 D79:E88 F68:F79 B129:D129 D109:D112 F117:F118 B109:B117 E108:E117 B104:D108 F91:F108 E129:F154 C130:D154 F155:F166 E154:E166 D152:D155 C149:C155 B129:B155 B167:F185 E189:F199 C184:F188 B182:B188 B200:F212 B207:C220 D205:D220 F212:F221 E203:E221">
    <cfRule type="expression" priority="312" dxfId="0" stopIfTrue="1">
      <formula>$C68:$C79&gt;6</formula>
    </cfRule>
  </conditionalFormatting>
  <conditionalFormatting sqref="C81:C89 D81 B119:D119 E120:E128 B120:B128 D106:D110 F70:F120 B157:B166 D129:D157 B190:B199 D167:D190 D200:D222 B222:B223 B223:F223 F232 F129:F229 E239:F239">
    <cfRule type="expression" priority="387" dxfId="0" stopIfTrue="1">
      <formula>$C70:$C79&gt;6</formula>
    </cfRule>
  </conditionalFormatting>
  <conditionalFormatting sqref="G77:J79 B89:B90 D89:E90 D122:D126 C123:C126 D126:E127 F114:F117 F120:F122 B114:D117 B120:D122 D117:E119 B117:B127 B129:E151 C151:E154 C149:C164 C167:C197 E154:E229 D152:D229 C200:C229 B152:B230 D229:E230 D232:E236 D239:E239 B232:B236 B239 F236:F251 D237:D251 C236:C251">
    <cfRule type="expression" priority="432" dxfId="0" stopIfTrue="1">
      <formula>$C77:$C79&gt;6</formula>
    </cfRule>
  </conditionalFormatting>
  <conditionalFormatting sqref="H73:H76 F123:F128 D122:D128 F160:F166 C160:C166 F193:F199 C193:C199 C225:C226 D226 E233:F237 D239 B226:B232 B239 B232:F234 F225:F251 E236:E251">
    <cfRule type="expression" priority="433" dxfId="0" stopIfTrue="1">
      <formula>$C73:$C79&gt;6</formula>
    </cfRule>
  </conditionalFormatting>
  <conditionalFormatting sqref="A22:F31 A13:A51 A60:A61 A131:F143 A163:A234">
    <cfRule type="expression" priority="442" dxfId="0" stopIfTrue="1">
      <formula>$C13:$C81&gt;6</formula>
    </cfRule>
  </conditionalFormatting>
  <conditionalFormatting sqref="B15:D18 A102:A119 A175:A232">
    <cfRule type="expression" priority="514" dxfId="0" stopIfTrue="1">
      <formula>$C15:$C79&gt;6</formula>
    </cfRule>
  </conditionalFormatting>
  <conditionalFormatting sqref="A78:F79 C91:C114 C80:C89 B90:D90 B127:E128 B118:D119 F80:F127 B165:E166 F129:F165 B198:E199 F167:F198 F200:F230 B237:B238 B230:E237 B239:E239 F238 C238:D238 D237:E251 B238:C251">
    <cfRule type="expression" priority="534" dxfId="0" stopIfTrue="1">
      <formula>$C78:$C79&gt;6</formula>
    </cfRule>
  </conditionalFormatting>
  <conditionalFormatting sqref="A15:F20 A13:J17 A13:A49 A59:A234">
    <cfRule type="expression" priority="552" dxfId="0" stopIfTrue="1">
      <formula>$C13:$C83&gt;6</formula>
    </cfRule>
  </conditionalFormatting>
  <conditionalFormatting sqref="A18:J29">
    <cfRule type="expression" priority="605" dxfId="0" stopIfTrue="1">
      <formula>$C18:$C79&gt;6</formula>
    </cfRule>
  </conditionalFormatting>
  <conditionalFormatting sqref="B13:F65 B91:F94 B130:F141 D12:F12 E12:F14 D12:D15 B12:B14">
    <cfRule type="expression" priority="648" dxfId="0" stopIfTrue="1">
      <formula>$C12:$C37&gt;6</formula>
    </cfRule>
  </conditionalFormatting>
  <conditionalFormatting sqref="J37:J42 A37:I48">
    <cfRule type="expression" priority="649" dxfId="0" stopIfTrue="1">
      <formula>$C37:$C79&gt;6</formula>
    </cfRule>
  </conditionalFormatting>
  <conditionalFormatting sqref="A34:J34 A83:A90">
    <cfRule type="expression" priority="663" dxfId="0" stopIfTrue="1">
      <formula>$C34:$C79&gt;6</formula>
    </cfRule>
  </conditionalFormatting>
  <conditionalFormatting sqref="J36 A85:A90">
    <cfRule type="expression" priority="664" dxfId="0" stopIfTrue="1">
      <formula>$C36:$C79&gt;6</formula>
    </cfRule>
  </conditionalFormatting>
  <conditionalFormatting sqref="A35:J36">
    <cfRule type="expression" priority="689" dxfId="0" stopIfTrue="1">
      <formula>$C35:$C79&gt;6</formula>
    </cfRule>
  </conditionalFormatting>
  <conditionalFormatting sqref="F28:F38">
    <cfRule type="expression" priority="692" dxfId="0" stopIfTrue="1">
      <formula>$C28:$C79&gt;6</formula>
    </cfRule>
  </conditionalFormatting>
  <conditionalFormatting sqref="C91:D94 F91:F94 F58:F69 B58:D69 E69 B107:F119 E94:E98 B91:B98 B211:F211 B239:F239">
    <cfRule type="expression" priority="693" dxfId="0" stopIfTrue="1">
      <formula>$C58:$C79&gt;6</formula>
    </cfRule>
  </conditionalFormatting>
  <conditionalFormatting sqref="B56:B58 C56:F57 A52:F56 G52:I55 A102">
    <cfRule type="expression" priority="698" dxfId="0" stopIfTrue="1">
      <formula>$C52:$C79&gt;6</formula>
    </cfRule>
  </conditionalFormatting>
  <conditionalFormatting sqref="J40 E40:E45 C130:D132 B131:B132 B129:D130 E129:F132 B132:E151 C151:E154 F130:F160 E154:E160 D152:D160 C149:C160 B152:B160 B167:F185 C184:F192 B182:B192">
    <cfRule type="expression" priority="700" dxfId="0" stopIfTrue="1">
      <formula>$C40:$C79&gt;6</formula>
    </cfRule>
  </conditionalFormatting>
  <conditionalFormatting sqref="J42 A91:F119 B195:F195 B239:F239">
    <cfRule type="expression" priority="702" dxfId="0" stopIfTrue="1">
      <formula>$C42:$C79&gt;6</formula>
    </cfRule>
  </conditionalFormatting>
  <conditionalFormatting sqref="J44 C44:C45 A94:A119 B197:F199 B203:F205">
    <cfRule type="expression" priority="704" dxfId="0" stopIfTrue="1">
      <formula>$C44:$C79&gt;6</formula>
    </cfRule>
  </conditionalFormatting>
  <conditionalFormatting sqref="J50 F61:F62 A120:A128">
    <cfRule type="expression" priority="706" dxfId="0" stopIfTrue="1">
      <formula>$C50:$C79&gt;6</formula>
    </cfRule>
  </conditionalFormatting>
  <conditionalFormatting sqref="J48 F48:F59 A59:F60 B3:F11">
    <cfRule type="expression" priority="707" dxfId="0" stopIfTrue="1">
      <formula>$C3:$C34&gt;6</formula>
    </cfRule>
  </conditionalFormatting>
  <conditionalFormatting sqref="J45:J46 B233:F237 E236:F251 B237:D251">
    <cfRule type="expression" priority="708" dxfId="0" stopIfTrue="1">
      <formula>$C45:$C79&gt;6</formula>
    </cfRule>
  </conditionalFormatting>
  <conditionalFormatting sqref="A46:F57 B206:F212 B207:C227 F212:F251 E206:E251 D205:D251 C226:C251 B227:B251">
    <cfRule type="expression" priority="709" dxfId="0" stopIfTrue="1">
      <formula>$C46:$C79&gt;6</formula>
    </cfRule>
  </conditionalFormatting>
  <conditionalFormatting sqref="J39 A76:A79 A50:I51 F39:F48">
    <cfRule type="expression" priority="710" dxfId="0" stopIfTrue="1">
      <formula>$C39:$C79&gt;6</formula>
    </cfRule>
  </conditionalFormatting>
  <conditionalFormatting sqref="J41 A120:F128 B161:F166 B193:F194">
    <cfRule type="expression" priority="712" dxfId="0" stopIfTrue="1">
      <formula>$C41:$C79&gt;6</formula>
    </cfRule>
  </conditionalFormatting>
  <conditionalFormatting sqref="J43 A120:A128 B196:F196 B232:F232 B200:F202 B239:F239">
    <cfRule type="expression" priority="718" dxfId="0" stopIfTrue="1">
      <formula>$C43:$C79&gt;6</formula>
    </cfRule>
  </conditionalFormatting>
  <conditionalFormatting sqref="J47 A58:F58">
    <cfRule type="expression" priority="720" dxfId="0" stopIfTrue="1">
      <formula>$C47:$C79&gt;6</formula>
    </cfRule>
  </conditionalFormatting>
  <conditionalFormatting sqref="J51 A101:A119 D6:F11 B12:F12 E7:F14 D7:D15 C12:C13 B6:B14">
    <cfRule type="expression" priority="721" dxfId="0" stopIfTrue="1">
      <formula>$C6:$C34&gt;6</formula>
    </cfRule>
  </conditionalFormatting>
  <conditionalFormatting sqref="J49 F60 D4:F5 B4:B5">
    <cfRule type="expression" priority="722" dxfId="0" stopIfTrue="1">
      <formula>$C4:$C34&gt;6</formula>
    </cfRule>
  </conditionalFormatting>
  <conditionalFormatting sqref="A61:F65 B233:F237 E236:F251 B237:D251">
    <cfRule type="expression" priority="725" dxfId="0" stopIfTrue="1">
      <formula>$C61:$C79&gt;6</formula>
    </cfRule>
  </conditionalFormatting>
  <conditionalFormatting sqref="B88:B90 D88:F90 E121:E125 D122:D125 D125:E126 D113:E116 D120:E122 D116:F119 B113:B126 D129:E154 B129:B163 E154:E196 D152:D196 B167:B196 D196:E212 E203:E228 D205:D228 B200:B228 D228:E229 D232:E232 B236:B238 C229:C235 C235:D237 F229:F251 D236:D251 B238:C251">
    <cfRule type="expression" priority="735" dxfId="0" stopIfTrue="1">
      <formula>$C88:$C91&gt;6</formula>
    </cfRule>
  </conditionalFormatting>
  <conditionalFormatting sqref="B129 E121:E124 D122:D124 D112:F115 D120:F122 B112:B115 B120:B124 D129:E154 E154:E162 D152:D162 D167:E195 D200:E212 E203:E227 D205:D227 C228:D228 F228:F236 D229:D236 C233:C234 B235:F251">
    <cfRule type="expression" priority="744" dxfId="0" stopIfTrue="1">
      <formula>$C112:$C116&gt;6</formula>
    </cfRule>
  </conditionalFormatting>
  <conditionalFormatting sqref="D82:D90 F82:F90 B120:D122 B120:B128 D111:D119 B224:C224 D129:D224 E232:F232 F107:F232 E224:E230 B239:F239">
    <cfRule type="expression" priority="775" dxfId="0" stopIfTrue="1">
      <formula>$C82:$C90&gt;6</formula>
    </cfRule>
  </conditionalFormatting>
  <conditionalFormatting sqref="A57:A61 A61:F70">
    <cfRule type="expression" priority="777" dxfId="0" stopIfTrue="1">
      <formula>$C57:$C115&gt;6</formula>
    </cfRule>
  </conditionalFormatting>
  <conditionalFormatting sqref="A23 A52:A99 A120:A132 A165:A232">
    <cfRule type="expression" priority="778" dxfId="0" stopIfTrue="1">
      <formula>$C23:$C90&gt;6</formula>
    </cfRule>
  </conditionalFormatting>
  <conditionalFormatting sqref="F90 C90 D128:F128 F115:F122 F166 F199 B232:E232 B238:E238 F231:F251 C115:C251">
    <cfRule type="expression" priority="780" dxfId="0" stopIfTrue="1">
      <formula>$C90:$C90&gt;6</formula>
    </cfRule>
  </conditionalFormatting>
  <conditionalFormatting sqref="A30:J30 A130:A139">
    <cfRule type="expression" priority="784" dxfId="0" stopIfTrue="1">
      <formula>$C30:$C90&gt;6</formula>
    </cfRule>
  </conditionalFormatting>
  <conditionalFormatting sqref="A21:F21 A50:A59 A97:A119 A130:F130 A129:A232">
    <cfRule type="expression" priority="785" dxfId="0" stopIfTrue="1">
      <formula>$C21:$C90&gt;6</formula>
    </cfRule>
  </conditionalFormatting>
  <conditionalFormatting sqref="B70:B79 E70:E79 B70:D70 F70 E99:E103 B100:B103 F95:F99 B95:D99 B232:F232 B212:F218 B239:F239">
    <cfRule type="expression" priority="791" dxfId="0" stopIfTrue="1">
      <formula>$C70:$C90&gt;6</formula>
    </cfRule>
  </conditionalFormatting>
  <conditionalFormatting sqref="C5">
    <cfRule type="expression" priority="798" dxfId="0" stopIfTrue="1">
      <formula>$C5:$C34&gt;6</formula>
    </cfRule>
  </conditionalFormatting>
  <conditionalFormatting sqref="A49:I49">
    <cfRule type="expression" priority="857" dxfId="0" stopIfTrue="1">
      <formula>$C49:$C90&gt;6</formula>
    </cfRule>
  </conditionalFormatting>
  <conditionalFormatting sqref="A71:F72 A34:A66">
    <cfRule type="expression" priority="896" dxfId="0" stopIfTrue="1">
      <formula>$C34:$C91&gt;6</formula>
    </cfRule>
  </conditionalFormatting>
  <conditionalFormatting sqref="B31:F36 A31:J33 A31:A40 A32:F60 A140:A143">
    <cfRule type="expression" priority="897" dxfId="0" stopIfTrue="1">
      <formula>$C31:$C90&gt;6</formula>
    </cfRule>
  </conditionalFormatting>
  <conditionalFormatting sqref="A41:A69">
    <cfRule type="expression" priority="898" dxfId="0" stopIfTrue="1">
      <formula>$C41:$C91&gt;6</formula>
    </cfRule>
  </conditionalFormatting>
  <conditionalFormatting sqref="F83:F90 F112:F119 D159:D166 C129:C159 D192:D199 C167:C192 C200:C224 B226:C227 B225:F225 B232:F232 E226:E233 D224:D231 C226:C231 B227:B231 B239:F239 F121:F251">
    <cfRule type="expression" priority="912" dxfId="0" stopIfTrue="1">
      <formula>$C83:$C90&gt;6</formula>
    </cfRule>
  </conditionalFormatting>
  <conditionalFormatting sqref="A69:A72 A81:A82">
    <cfRule type="expression" priority="913" dxfId="0" stopIfTrue="1">
      <formula>$C69:$C116&gt;6</formula>
    </cfRule>
  </conditionalFormatting>
  <conditionalFormatting sqref="A24:A33 A62:A79 A100:A119 A133:A143 A166:A232">
    <cfRule type="expression" priority="915" dxfId="0" stopIfTrue="1">
      <formula>$C24:$C90&gt;6</formula>
    </cfRule>
  </conditionalFormatting>
  <conditionalFormatting sqref="A59:A72">
    <cfRule type="expression" priority="916" dxfId="0" stopIfTrue="1">
      <formula>$C59:$C115&gt;6</formula>
    </cfRule>
  </conditionalFormatting>
  <conditionalFormatting sqref="A66:A79">
    <cfRule type="expression" priority="923" dxfId="0" stopIfTrue="1">
      <formula>$C66:$C115&gt;6</formula>
    </cfRule>
  </conditionalFormatting>
  <conditionalFormatting sqref="B71:D79 B71:B80 F71:F80 F100:F104 B100:D104 B219:F221">
    <cfRule type="expression" priority="928" dxfId="0" stopIfTrue="1">
      <formula>$C71:$C90&gt;6</formula>
    </cfRule>
  </conditionalFormatting>
  <conditionalFormatting sqref="A73:A90">
    <cfRule type="expression" priority="1017" dxfId="0" stopIfTrue="1">
      <formula>$C73:$C119&gt;6</formula>
    </cfRule>
  </conditionalFormatting>
  <conditionalFormatting sqref="A71:A81">
    <cfRule type="expression" priority="1019" dxfId="0" stopIfTrue="1">
      <formula>$C71:$C119&gt;6</formula>
    </cfRule>
  </conditionalFormatting>
  <conditionalFormatting sqref="A12:A237">
    <cfRule type="expression" priority="1026" dxfId="0" stopIfTrue="1">
      <formula>$C12:$C83&gt;6</formula>
    </cfRule>
  </conditionalFormatting>
  <conditionalFormatting sqref="A12:J12 E12:F14 D12:D15 C12:C13 B12:B14 A12:A237">
    <cfRule type="expression" priority="1028" dxfId="0" stopIfTrue="1">
      <formula>$C12:$C85&gt;6</formula>
    </cfRule>
  </conditionalFormatting>
  <conditionalFormatting sqref="A47:A56 A94:A168">
    <cfRule type="expression" priority="1157" dxfId="0" stopIfTrue="1">
      <formula>$C47:$C119&gt;6</formula>
    </cfRule>
  </conditionalFormatting>
  <conditionalFormatting sqref="A120:A128 A64:A101 A173:A199">
    <cfRule type="expression" priority="1287" dxfId="0" stopIfTrue="1">
      <formula>$C64:$C129&gt;6</formula>
    </cfRule>
  </conditionalFormatting>
  <conditionalFormatting sqref="A64:A68 A73:F90">
    <cfRule type="expression" priority="1290" dxfId="0" stopIfTrue="1">
      <formula>$C64:$C119&gt;6</formula>
    </cfRule>
  </conditionalFormatting>
  <conditionalFormatting sqref="A75:A90">
    <cfRule type="expression" priority="1303" dxfId="0" stopIfTrue="1">
      <formula>$C75:$C128&gt;6</formula>
    </cfRule>
  </conditionalFormatting>
  <conditionalFormatting sqref="F130:F143">
    <cfRule type="expression" priority="16" dxfId="0" stopIfTrue="1">
      <formula>$C130:$C143&gt;6</formula>
    </cfRule>
  </conditionalFormatting>
  <conditionalFormatting sqref="E130:E143 B130:B143">
    <cfRule type="expression" priority="15" dxfId="0" stopIfTrue="1">
      <formula>$C130:$C142&gt;6</formula>
    </cfRule>
  </conditionalFormatting>
  <conditionalFormatting sqref="F130:F143">
    <cfRule type="expression" priority="14" dxfId="0" stopIfTrue="1">
      <formula>$C130:$C140&gt;6</formula>
    </cfRule>
  </conditionalFormatting>
  <conditionalFormatting sqref="F130:F143 B130:D143">
    <cfRule type="expression" priority="13" dxfId="0" stopIfTrue="1">
      <formula>$C130:$C141&gt;6</formula>
    </cfRule>
  </conditionalFormatting>
  <conditionalFormatting sqref="F130:F143 D130:D143">
    <cfRule type="expression" priority="12" dxfId="0" stopIfTrue="1">
      <formula>$C130:$C139&gt;6</formula>
    </cfRule>
  </conditionalFormatting>
  <conditionalFormatting sqref="F131:F140 B131:D143">
    <cfRule type="expression" priority="11" dxfId="0" stopIfTrue="1">
      <formula>$C131:$C133&gt;6</formula>
    </cfRule>
  </conditionalFormatting>
  <conditionalFormatting sqref="C130:C131 F130:F143">
    <cfRule type="expression" priority="9" dxfId="0" stopIfTrue="1">
      <formula>$C130:$C131&gt;6</formula>
    </cfRule>
  </conditionalFormatting>
  <conditionalFormatting sqref="D130:E143 B130:B143">
    <cfRule type="expression" priority="5" dxfId="0" stopIfTrue="1">
      <formula>$C130:$C133&gt;6</formula>
    </cfRule>
  </conditionalFormatting>
  <conditionalFormatting sqref="D130:F140 D141:E143 B130:B143">
    <cfRule type="expression" priority="4" dxfId="0" stopIfTrue="1">
      <formula>$C130:$C134&gt;6</formula>
    </cfRule>
  </conditionalFormatting>
  <conditionalFormatting sqref="F130:F143">
    <cfRule type="expression" priority="3" dxfId="0" stopIfTrue="1">
      <formula>$C130:$C138&gt;6</formula>
    </cfRule>
  </conditionalFormatting>
  <conditionalFormatting sqref="F132:F140 C132:C143">
    <cfRule type="expression" priority="2" dxfId="0" stopIfTrue="1">
      <formula>$C132:$C132&gt;6</formula>
    </cfRule>
  </conditionalFormatting>
  <conditionalFormatting sqref="G130:I132">
    <cfRule type="expression" priority="1" dxfId="0" stopIfTrue="1">
      <formula>$C130:$C152&gt;6</formula>
    </cfRule>
  </conditionalFormatting>
  <conditionalFormatting sqref="A176:A199">
    <cfRule type="expression" priority="1462" dxfId="0" stopIfTrue="1">
      <formula>$C176:$C239&gt;6</formula>
    </cfRule>
  </conditionalFormatting>
  <conditionalFormatting sqref="A5:A11">
    <cfRule type="expression" priority="1483" dxfId="0" stopIfTrue="1">
      <formula>$C5:$C79&gt;6</formula>
    </cfRule>
  </conditionalFormatting>
  <conditionalFormatting sqref="A3:J11">
    <cfRule type="expression" priority="1485" dxfId="0" stopIfTrue="1">
      <formula>$C3:$C79&gt;6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2018-11-19T10:14:20Z</dcterms:modified>
  <cp:category/>
  <cp:version/>
  <cp:contentType/>
  <cp:contentStatus/>
</cp:coreProperties>
</file>