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K U10 (Schi. D) " sheetId="1" r:id="rId1"/>
  </sheets>
  <definedNames>
    <definedName name="_xlnm._FilterDatabase" localSheetId="0" hidden="1">'WK U10 (Schi. D) '!$A$2:$AR$2</definedName>
    <definedName name="_xlnm.Print_Titles" localSheetId="0">'WK U10 (Schi. D) '!$2:$2</definedName>
  </definedNames>
  <calcPr fullCalcOnLoad="1"/>
</workbook>
</file>

<file path=xl/sharedStrings.xml><?xml version="1.0" encoding="utf-8"?>
<sst xmlns="http://schemas.openxmlformats.org/spreadsheetml/2006/main" count="964" uniqueCount="640">
  <si>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</si>
  <si>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</si>
  <si>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</si>
  <si>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</si>
  <si>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</si>
  <si>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</si>
  <si>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</si>
  <si>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</si>
  <si>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</si>
  <si>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</si>
  <si>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</si>
  <si>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</si>
  <si>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</si>
  <si>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</si>
  <si>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</si>
  <si>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</si>
  <si>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</si>
  <si>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</si>
  <si>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</si>
  <si>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</si>
  <si>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</si>
  <si>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</si>
  <si>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</si>
  <si>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</si>
  <si>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</si>
  <si>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</si>
  <si>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</si>
  <si>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</si>
  <si>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</si>
  <si>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</si>
  <si>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</si>
  <si>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</si>
  <si>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</si>
  <si>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</si>
  <si>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</si>
  <si>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</si>
  <si>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</si>
  <si>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</si>
  <si>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</si>
  <si>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Kappe</t>
  </si>
  <si>
    <t>Luisa</t>
  </si>
  <si>
    <t>Kim</t>
  </si>
  <si>
    <t>Anouk</t>
  </si>
  <si>
    <t>SC Komet Steckenborn</t>
  </si>
  <si>
    <t>SC Myhl LA</t>
  </si>
  <si>
    <t>Gillrath</t>
  </si>
  <si>
    <t>Vieten</t>
  </si>
  <si>
    <t>Teresa</t>
  </si>
  <si>
    <t>Roegels</t>
  </si>
  <si>
    <t>Weynand</t>
  </si>
  <si>
    <t>Charlotte</t>
  </si>
  <si>
    <t>Celina</t>
  </si>
  <si>
    <t>Nideggen-Abenden</t>
  </si>
  <si>
    <t>TV Erkelenz 1860 e.V.</t>
  </si>
  <si>
    <t>SV Rot-Weiß Schlafhorst</t>
  </si>
  <si>
    <t>Tüffers</t>
  </si>
  <si>
    <t>Steufmehl</t>
  </si>
  <si>
    <t>Lilou</t>
  </si>
  <si>
    <t>Küppers</t>
  </si>
  <si>
    <t>WK U10 (Schülerinnen D): 8 bis 9 Jahre alt  (Jg. 2010 bis 2011)</t>
  </si>
  <si>
    <t>Renfurm</t>
  </si>
  <si>
    <t>Pueblita</t>
  </si>
  <si>
    <t>30-01-2011</t>
  </si>
  <si>
    <t>Almere '81</t>
  </si>
  <si>
    <t>Veldman</t>
  </si>
  <si>
    <t>Arden</t>
  </si>
  <si>
    <t>Achilles-Top</t>
  </si>
  <si>
    <t>Weerts</t>
  </si>
  <si>
    <t>Norah</t>
  </si>
  <si>
    <t>18-07-2011</t>
  </si>
  <si>
    <t>STB</t>
  </si>
  <si>
    <t>Heyse</t>
  </si>
  <si>
    <t>Lot</t>
  </si>
  <si>
    <t>Geurts</t>
  </si>
  <si>
    <t>Esmee</t>
  </si>
  <si>
    <t>13-04-2011</t>
  </si>
  <si>
    <t>deKoning</t>
  </si>
  <si>
    <t>Annelie</t>
  </si>
  <si>
    <t>Atletiek Maastricht</t>
  </si>
  <si>
    <t>Scholtissen</t>
  </si>
  <si>
    <t>Renée</t>
  </si>
  <si>
    <t>Brinkman</t>
  </si>
  <si>
    <t>Indy</t>
  </si>
  <si>
    <t>29-07-2010</t>
  </si>
  <si>
    <t>Keijdener</t>
  </si>
  <si>
    <t>Kieke</t>
  </si>
  <si>
    <t>16-10-2010</t>
  </si>
  <si>
    <t>Sterk</t>
  </si>
  <si>
    <t>Lynn</t>
  </si>
  <si>
    <t>Smeets</t>
  </si>
  <si>
    <t>Britt</t>
  </si>
  <si>
    <t>25-02-2010</t>
  </si>
  <si>
    <t>Cordewener</t>
  </si>
  <si>
    <t>Isa</t>
  </si>
  <si>
    <t>13-08-2010</t>
  </si>
  <si>
    <t>2010</t>
  </si>
  <si>
    <t>Schneider</t>
  </si>
  <si>
    <t>Johanna</t>
  </si>
  <si>
    <t>Triathlon Waldfeucht</t>
  </si>
  <si>
    <t>Northemann</t>
  </si>
  <si>
    <t>Nelt</t>
  </si>
  <si>
    <t>2011</t>
  </si>
  <si>
    <t>Jessen</t>
  </si>
  <si>
    <t>Katrin Ida</t>
  </si>
  <si>
    <t>Schnapka</t>
  </si>
  <si>
    <t xml:space="preserve"> Julia</t>
  </si>
  <si>
    <t>SV Germania Dürwiß</t>
  </si>
  <si>
    <t>Rütters</t>
  </si>
  <si>
    <t xml:space="preserve"> Sita</t>
  </si>
  <si>
    <t>Wittmann</t>
  </si>
  <si>
    <t xml:space="preserve"> Ida-Marie</t>
  </si>
  <si>
    <t>Wesemann</t>
  </si>
  <si>
    <t xml:space="preserve"> Penelope</t>
  </si>
  <si>
    <t>Junk</t>
  </si>
  <si>
    <t xml:space="preserve"> Marie</t>
  </si>
  <si>
    <t>ESG Turnen</t>
  </si>
  <si>
    <t>Veiga</t>
  </si>
  <si>
    <t xml:space="preserve"> Melina</t>
  </si>
  <si>
    <t>Barbaraschule</t>
  </si>
  <si>
    <t>Larscheid</t>
  </si>
  <si>
    <t xml:space="preserve"> Frieda</t>
  </si>
  <si>
    <t>Esten</t>
  </si>
  <si>
    <t xml:space="preserve"> Lucia</t>
  </si>
  <si>
    <t>Opacic</t>
  </si>
  <si>
    <t xml:space="preserve"> Emilifa</t>
  </si>
  <si>
    <t>Amadi-Williams</t>
  </si>
  <si>
    <t xml:space="preserve"> Ulunna</t>
  </si>
  <si>
    <t>Braun</t>
  </si>
  <si>
    <t xml:space="preserve"> Lucy</t>
  </si>
  <si>
    <t>Schaaf</t>
  </si>
  <si>
    <t xml:space="preserve"> Marlena</t>
  </si>
  <si>
    <t xml:space="preserve">  14 BESTE</t>
  </si>
  <si>
    <t>SV Kalterherberg</t>
  </si>
  <si>
    <t>TUS Jahn Hilfahrt</t>
  </si>
  <si>
    <t>Mostard</t>
  </si>
  <si>
    <t>Milla</t>
  </si>
  <si>
    <t>SGK</t>
  </si>
  <si>
    <t>Bauer</t>
  </si>
  <si>
    <t>Julie</t>
  </si>
  <si>
    <t>SGO</t>
  </si>
  <si>
    <t>Gehlen</t>
  </si>
  <si>
    <t>Elisa</t>
  </si>
  <si>
    <t>SGU</t>
  </si>
  <si>
    <t>Dujardin</t>
  </si>
  <si>
    <t>Zoé</t>
  </si>
  <si>
    <t>PDG</t>
  </si>
  <si>
    <t>Mockel</t>
  </si>
  <si>
    <t>Maike</t>
  </si>
  <si>
    <t>Engels</t>
  </si>
  <si>
    <t>Marie</t>
  </si>
  <si>
    <t>Chefneux</t>
  </si>
  <si>
    <t>Manon</t>
  </si>
  <si>
    <t>Nautic Club Herve</t>
  </si>
  <si>
    <t>Vaessen</t>
  </si>
  <si>
    <t>Cloé</t>
  </si>
  <si>
    <t/>
  </si>
  <si>
    <t>Broun</t>
  </si>
  <si>
    <t>Lina</t>
  </si>
  <si>
    <t>Anaïs</t>
  </si>
  <si>
    <t>Dickert</t>
  </si>
  <si>
    <t>Emma-Grace</t>
  </si>
  <si>
    <t>Hans</t>
  </si>
  <si>
    <t>Nele</t>
  </si>
  <si>
    <t>Renard</t>
  </si>
  <si>
    <t>Noémie</t>
  </si>
  <si>
    <t>Nyssen</t>
  </si>
  <si>
    <t>Alpha</t>
  </si>
  <si>
    <t>Bella</t>
  </si>
  <si>
    <t>Sarah</t>
  </si>
  <si>
    <t>Binz</t>
  </si>
  <si>
    <t>Lori</t>
  </si>
  <si>
    <t>Guske</t>
  </si>
  <si>
    <t>Kimberly</t>
  </si>
  <si>
    <t>GS Raeren</t>
  </si>
  <si>
    <t>Mennicken</t>
  </si>
  <si>
    <t>Luna</t>
  </si>
  <si>
    <t>Raaff</t>
  </si>
  <si>
    <t>Lola</t>
  </si>
  <si>
    <t>Valentine</t>
  </si>
  <si>
    <t>Ullrich</t>
  </si>
  <si>
    <t>Larissa</t>
  </si>
  <si>
    <t>Feuerwehr Stolberg</t>
  </si>
  <si>
    <t>Von Wilpert</t>
  </si>
  <si>
    <t>Christella</t>
  </si>
  <si>
    <t>Klinkenberg</t>
  </si>
  <si>
    <t>Leonie</t>
  </si>
  <si>
    <t>Mélique</t>
  </si>
  <si>
    <t>Elina</t>
  </si>
  <si>
    <t>Falkenberg</t>
  </si>
  <si>
    <t>Pia</t>
  </si>
  <si>
    <t>Mujanovic</t>
  </si>
  <si>
    <t>Ena</t>
  </si>
  <si>
    <t>Assouli</t>
  </si>
  <si>
    <t>Leila</t>
  </si>
  <si>
    <t>Barry</t>
  </si>
  <si>
    <t>Laouratou</t>
  </si>
  <si>
    <t>KAE</t>
  </si>
  <si>
    <t>Renaers</t>
  </si>
  <si>
    <t>Catalina</t>
  </si>
  <si>
    <t>Kefer</t>
  </si>
  <si>
    <t>Melissa</t>
  </si>
  <si>
    <t>Visataeva</t>
  </si>
  <si>
    <t>Petimat</t>
  </si>
  <si>
    <t>Gielen</t>
  </si>
  <si>
    <t>Evelyne</t>
  </si>
  <si>
    <t>LAC EUPEN</t>
  </si>
  <si>
    <t>Alice</t>
  </si>
  <si>
    <t>Wieschalla</t>
  </si>
  <si>
    <t>Ciara</t>
  </si>
  <si>
    <t>Khadisov</t>
  </si>
  <si>
    <t>Linda</t>
  </si>
  <si>
    <t>Offermann</t>
  </si>
  <si>
    <t>Lara</t>
  </si>
  <si>
    <t>Scholly</t>
  </si>
  <si>
    <t>Lena</t>
  </si>
  <si>
    <t>Turgut</t>
  </si>
  <si>
    <t>Elif</t>
  </si>
  <si>
    <t>KAE EUPEN</t>
  </si>
  <si>
    <t>Willems</t>
  </si>
  <si>
    <t>Fryns</t>
  </si>
  <si>
    <t>Vlietinck</t>
  </si>
  <si>
    <t>Lana</t>
  </si>
  <si>
    <t>Dana</t>
  </si>
  <si>
    <t>Cormann</t>
  </si>
  <si>
    <t>Thea</t>
  </si>
  <si>
    <t>Vandeputte</t>
  </si>
  <si>
    <t>Margaux</t>
  </si>
  <si>
    <t>A.C. Malmedy</t>
  </si>
  <si>
    <t>Arloff</t>
  </si>
  <si>
    <t>Catherine</t>
  </si>
  <si>
    <t>Charbon</t>
  </si>
  <si>
    <t>Lucie</t>
  </si>
  <si>
    <t>Nütten</t>
  </si>
  <si>
    <t>Clara</t>
  </si>
  <si>
    <t>Arens</t>
  </si>
  <si>
    <t>Jelice</t>
  </si>
  <si>
    <t>Schoonbrodt</t>
  </si>
  <si>
    <t>Emilie</t>
  </si>
  <si>
    <t>Naftaniel</t>
  </si>
  <si>
    <t>Noemi</t>
  </si>
  <si>
    <t>Schöpges</t>
  </si>
  <si>
    <t>Maeline</t>
  </si>
  <si>
    <t>Goblirsch</t>
  </si>
  <si>
    <t>Hannah</t>
  </si>
  <si>
    <t>Plumacher</t>
  </si>
  <si>
    <t>Laeticia</t>
  </si>
  <si>
    <t>Hermann</t>
  </si>
  <si>
    <t>Inès</t>
  </si>
  <si>
    <t>Cremer</t>
  </si>
  <si>
    <t>Claire</t>
  </si>
  <si>
    <t>Lopez</t>
  </si>
  <si>
    <t>Dommel</t>
  </si>
  <si>
    <t>Faustine</t>
  </si>
  <si>
    <t>Schmetz</t>
  </si>
  <si>
    <t>Lorie</t>
  </si>
  <si>
    <t>Bong</t>
  </si>
  <si>
    <t>Lotta</t>
  </si>
  <si>
    <t>Baran</t>
  </si>
  <si>
    <t>Nisan</t>
  </si>
  <si>
    <t>Pieretti</t>
  </si>
  <si>
    <t>Sofia</t>
  </si>
  <si>
    <t>Tjarks</t>
  </si>
  <si>
    <t>Merina</t>
  </si>
  <si>
    <t>Friehe</t>
  </si>
  <si>
    <t>Imke</t>
  </si>
  <si>
    <t>Brüll</t>
  </si>
  <si>
    <t>Lilly</t>
  </si>
  <si>
    <t>Severin</t>
  </si>
  <si>
    <t>Elena</t>
  </si>
  <si>
    <t>Dethier</t>
  </si>
  <si>
    <t>Elyna</t>
  </si>
  <si>
    <t>SBK</t>
  </si>
  <si>
    <t>Jacobs</t>
  </si>
  <si>
    <t>Melinda</t>
  </si>
  <si>
    <t>2000</t>
  </si>
  <si>
    <t>Federowicz</t>
  </si>
  <si>
    <t>Orlane</t>
  </si>
  <si>
    <t>Neumann</t>
  </si>
  <si>
    <t>Louisa</t>
  </si>
  <si>
    <t>ECEF</t>
  </si>
  <si>
    <t>Ozdimirova</t>
  </si>
  <si>
    <t>Madina</t>
  </si>
  <si>
    <t>Planic</t>
  </si>
  <si>
    <t>Ilma</t>
  </si>
  <si>
    <t>Romi</t>
  </si>
  <si>
    <t>Alshaer</t>
  </si>
  <si>
    <t>Doaa</t>
  </si>
  <si>
    <t>Vogler</t>
  </si>
  <si>
    <t>Steinbeck</t>
  </si>
  <si>
    <t>Elly</t>
  </si>
  <si>
    <t>Daphné</t>
  </si>
  <si>
    <t>PDF</t>
  </si>
  <si>
    <t>Förster</t>
  </si>
  <si>
    <t>Emmy</t>
  </si>
  <si>
    <t>Germania Eicherscheid</t>
  </si>
  <si>
    <t>KT43 e.V</t>
  </si>
  <si>
    <t>Kira</t>
  </si>
  <si>
    <t>Gemmeke</t>
  </si>
  <si>
    <t>Romy</t>
  </si>
  <si>
    <t>Wünsch</t>
  </si>
  <si>
    <t>Heyen</t>
  </si>
  <si>
    <t xml:space="preserve"> Salomé</t>
  </si>
  <si>
    <t>Braunlauf</t>
  </si>
  <si>
    <t>Zeller</t>
  </si>
  <si>
    <t xml:space="preserve"> Marilyn</t>
  </si>
  <si>
    <t>Elsenborn</t>
  </si>
  <si>
    <t>Gross</t>
  </si>
  <si>
    <t xml:space="preserve"> Emma</t>
  </si>
  <si>
    <t>Peters</t>
  </si>
  <si>
    <t xml:space="preserve"> Leonie</t>
  </si>
  <si>
    <t>Brückenschule Born</t>
  </si>
  <si>
    <t>Tarkhova</t>
  </si>
  <si>
    <t xml:space="preserve"> Daria</t>
  </si>
  <si>
    <t>Vliegen</t>
  </si>
  <si>
    <t xml:space="preserve"> Luca</t>
  </si>
  <si>
    <t xml:space="preserve"> Yara</t>
  </si>
  <si>
    <t>Stoffels</t>
  </si>
  <si>
    <t>Sophie</t>
  </si>
  <si>
    <t>Rey</t>
  </si>
  <si>
    <t>Ida-Marie</t>
  </si>
  <si>
    <t>Jansen</t>
  </si>
  <si>
    <t>Samira</t>
  </si>
  <si>
    <t>TuS Schleiden</t>
  </si>
  <si>
    <t>König</t>
  </si>
  <si>
    <t>KGS Stolberg Atsch</t>
  </si>
  <si>
    <t>Hammer</t>
  </si>
  <si>
    <t>Laura</t>
  </si>
  <si>
    <t>Schütz</t>
  </si>
  <si>
    <t>Mira</t>
  </si>
  <si>
    <t>Schlenter</t>
  </si>
  <si>
    <t>Nikki</t>
  </si>
  <si>
    <t>SV Germania Eicherscheid</t>
  </si>
  <si>
    <t>Breuer</t>
  </si>
  <si>
    <t>Mia</t>
  </si>
  <si>
    <t>Ronja</t>
  </si>
  <si>
    <t>Thomas</t>
  </si>
  <si>
    <t>Melina</t>
  </si>
  <si>
    <t>Küster</t>
  </si>
  <si>
    <t>Emma</t>
  </si>
  <si>
    <t>LG Stolberg</t>
  </si>
  <si>
    <t>Herrmann</t>
  </si>
  <si>
    <t>Malin</t>
  </si>
  <si>
    <t>Pisaroni</t>
  </si>
  <si>
    <t>Noel</t>
  </si>
  <si>
    <t>OGGS Breinig</t>
  </si>
  <si>
    <t>Hansen</t>
  </si>
  <si>
    <t>Dreuw</t>
  </si>
  <si>
    <t>Emilia</t>
  </si>
  <si>
    <t>Poque</t>
  </si>
  <si>
    <t>Jolie</t>
  </si>
  <si>
    <t>JoLu</t>
  </si>
  <si>
    <t>Koll</t>
  </si>
  <si>
    <t>Sophia</t>
  </si>
  <si>
    <t>Schröder</t>
  </si>
  <si>
    <t>Carla</t>
  </si>
  <si>
    <t>Dürener TV 1947</t>
  </si>
  <si>
    <t>Hannemann</t>
  </si>
  <si>
    <t>Lutta</t>
  </si>
  <si>
    <t>Wilde</t>
  </si>
  <si>
    <t>Carolime</t>
  </si>
  <si>
    <t>Alramla Alshami</t>
  </si>
  <si>
    <t>Alisar</t>
  </si>
  <si>
    <t>Tanzgruppe JRK Breining</t>
  </si>
  <si>
    <t>Arning</t>
  </si>
  <si>
    <t>Emmi</t>
  </si>
  <si>
    <t>Koslowski</t>
  </si>
  <si>
    <t>Nike</t>
  </si>
  <si>
    <t>Luana</t>
  </si>
  <si>
    <t>Bernedeit</t>
  </si>
  <si>
    <t>Bartz</t>
  </si>
  <si>
    <t>Mehl</t>
  </si>
  <si>
    <t>Lilith</t>
  </si>
  <si>
    <t>TSV Vicht</t>
  </si>
  <si>
    <t>Tapp</t>
  </si>
  <si>
    <t>Schu</t>
  </si>
  <si>
    <t>Ella</t>
  </si>
  <si>
    <t>Zöll</t>
  </si>
  <si>
    <t>Eli</t>
  </si>
  <si>
    <t>Kalltalschule Lammersdorf</t>
  </si>
  <si>
    <t>Elissen</t>
  </si>
  <si>
    <t>Lea</t>
  </si>
  <si>
    <t>Küther</t>
  </si>
  <si>
    <t>Schnepp</t>
  </si>
  <si>
    <t>Sidra</t>
  </si>
  <si>
    <t>Kourten</t>
  </si>
  <si>
    <t>Clas</t>
  </si>
  <si>
    <t>Irma</t>
  </si>
  <si>
    <t>Grunschule Bischofsstraße</t>
  </si>
  <si>
    <t>Drews</t>
  </si>
  <si>
    <t>Jill</t>
  </si>
  <si>
    <t>Traini</t>
  </si>
  <si>
    <t>Anna Maria</t>
  </si>
  <si>
    <t>Kever</t>
  </si>
  <si>
    <t>Viviane</t>
  </si>
  <si>
    <t>GGS Zweifall</t>
  </si>
  <si>
    <t>Brandenburg</t>
  </si>
  <si>
    <t>TV Kalterherberg</t>
  </si>
  <si>
    <t>Schmitz</t>
  </si>
  <si>
    <t>Line</t>
  </si>
  <si>
    <t>ATG</t>
  </si>
  <si>
    <t>Katharina</t>
  </si>
  <si>
    <t>Halberschmidt</t>
  </si>
  <si>
    <t>Kremer</t>
  </si>
  <si>
    <t>Anne</t>
  </si>
  <si>
    <t>Behrendt</t>
  </si>
  <si>
    <t>Carolina</t>
  </si>
  <si>
    <t>FC Inde Hahn</t>
  </si>
  <si>
    <t xml:space="preserve">KT 43 e.V. </t>
  </si>
  <si>
    <t>Deicke</t>
  </si>
  <si>
    <t>Anna-Linda</t>
  </si>
  <si>
    <t>Lauftreff Inde Hahn</t>
  </si>
  <si>
    <t>Schlepütz</t>
  </si>
  <si>
    <t>Nayla</t>
  </si>
  <si>
    <t>TuS Schmidt</t>
  </si>
  <si>
    <t>Bongard</t>
  </si>
  <si>
    <t>Esser</t>
  </si>
  <si>
    <t>Franziska</t>
  </si>
  <si>
    <t>Greta</t>
  </si>
  <si>
    <t>Tus Schmidt</t>
  </si>
  <si>
    <t>Kecker</t>
  </si>
  <si>
    <t>TV Eschweiler über Feld</t>
  </si>
  <si>
    <t>Pustolla</t>
  </si>
  <si>
    <t>Kwotschek</t>
  </si>
  <si>
    <t>Amelie</t>
  </si>
  <si>
    <t>GGS Roetgen 1b</t>
  </si>
  <si>
    <t>GGS Roetgen 3a</t>
  </si>
  <si>
    <t>Erdmann</t>
  </si>
  <si>
    <t>Alessandra</t>
  </si>
  <si>
    <t>Alpmann</t>
  </si>
  <si>
    <t>Annemarie</t>
  </si>
  <si>
    <t>GGS Roetgen 2d</t>
  </si>
  <si>
    <t>Lazaridis</t>
  </si>
  <si>
    <t>Emily</t>
  </si>
  <si>
    <t>GGS Roetgen 3c</t>
  </si>
  <si>
    <t>Eva</t>
  </si>
  <si>
    <t>Josephine</t>
  </si>
  <si>
    <t>GGS Roetgen 2b</t>
  </si>
  <si>
    <t>Kirch</t>
  </si>
  <si>
    <t>Daria</t>
  </si>
  <si>
    <t>SV Bergwacht Rohren</t>
  </si>
  <si>
    <t>Roderburg</t>
  </si>
  <si>
    <t>Bergwacht Rohren</t>
  </si>
  <si>
    <t>Kraphol</t>
  </si>
  <si>
    <t>SVN München E.V.</t>
  </si>
  <si>
    <t>Meyer</t>
  </si>
  <si>
    <t>Aylina</t>
  </si>
  <si>
    <t>Schirmer</t>
  </si>
  <si>
    <t>Julia</t>
  </si>
  <si>
    <t>Winandy</t>
  </si>
  <si>
    <t xml:space="preserve"> Helena</t>
  </si>
  <si>
    <t>Klinkhammer</t>
  </si>
  <si>
    <t xml:space="preserve"> Amelie</t>
  </si>
  <si>
    <t>Krökel</t>
  </si>
  <si>
    <t xml:space="preserve"> Lynn</t>
  </si>
  <si>
    <t>Herpers</t>
  </si>
  <si>
    <t xml:space="preserve"> Sandra</t>
  </si>
  <si>
    <t>Stollenwerk</t>
  </si>
  <si>
    <t xml:space="preserve"> Leni</t>
  </si>
  <si>
    <t>Khaliqi</t>
  </si>
  <si>
    <t xml:space="preserve"> Khoshi</t>
  </si>
  <si>
    <t>Lohbeck</t>
  </si>
  <si>
    <t xml:space="preserve"> Luise</t>
  </si>
  <si>
    <t>TuS Brauweiler</t>
  </si>
  <si>
    <t>Bücken</t>
  </si>
  <si>
    <t xml:space="preserve"> Lena Isabell</t>
  </si>
  <si>
    <t>Freunek</t>
  </si>
  <si>
    <t>Miriam</t>
  </si>
  <si>
    <t>FC Germania Vossenack</t>
  </si>
  <si>
    <t>Prinz</t>
  </si>
  <si>
    <t>Wirtz</t>
  </si>
  <si>
    <t>Schramm</t>
  </si>
  <si>
    <t>Jule</t>
  </si>
  <si>
    <t>Greuel</t>
  </si>
  <si>
    <t>Lutterbach</t>
  </si>
  <si>
    <t>MerleKlara</t>
  </si>
  <si>
    <t>Kroll</t>
  </si>
  <si>
    <t>Rauch</t>
  </si>
  <si>
    <t>Jora</t>
  </si>
  <si>
    <t>Kolvenbacher Ziegenhof</t>
  </si>
  <si>
    <t>Richterich</t>
  </si>
  <si>
    <t>Milena</t>
  </si>
  <si>
    <t>Köln</t>
  </si>
  <si>
    <t>Lia</t>
  </si>
  <si>
    <t>REINDL</t>
  </si>
  <si>
    <t>Alva</t>
  </si>
  <si>
    <t>SV Fortuna Schmölln</t>
  </si>
  <si>
    <t>BLÄSER</t>
  </si>
  <si>
    <t>Dürener Turnverein 1847 e.V.</t>
  </si>
  <si>
    <t>KNÖDLER</t>
  </si>
  <si>
    <t>PUHL</t>
  </si>
  <si>
    <t>KLEMM</t>
  </si>
  <si>
    <t>KUNERT</t>
  </si>
  <si>
    <t>Arnoldsweiler Turnverein</t>
  </si>
  <si>
    <t>Anke</t>
  </si>
  <si>
    <t xml:space="preserve"> Rosalie</t>
  </si>
  <si>
    <t>SV Rot Weiß Schlafhorst</t>
  </si>
  <si>
    <t>Abbadi</t>
  </si>
  <si>
    <t xml:space="preserve"> Sofia</t>
  </si>
  <si>
    <t>SV Germania Dürwiß LA</t>
  </si>
  <si>
    <t>Martinett</t>
  </si>
  <si>
    <t xml:space="preserve"> Jule</t>
  </si>
  <si>
    <t>Schülter</t>
  </si>
  <si>
    <t xml:space="preserve"> Johanna</t>
  </si>
  <si>
    <t>Groß</t>
  </si>
  <si>
    <t xml:space="preserve"> Lina</t>
  </si>
  <si>
    <t>ohne Verein</t>
  </si>
  <si>
    <t xml:space="preserve"> Dina</t>
  </si>
  <si>
    <t>Moewes</t>
  </si>
  <si>
    <t xml:space="preserve"> Sophia Ann</t>
  </si>
  <si>
    <t>Ruhland</t>
  </si>
  <si>
    <t xml:space="preserve"> Zoe</t>
  </si>
  <si>
    <t>Maus</t>
  </si>
  <si>
    <t>Mission Herzrasen</t>
  </si>
  <si>
    <t xml:space="preserve"> Mia</t>
  </si>
  <si>
    <t>Eddahabi</t>
  </si>
  <si>
    <t xml:space="preserve"> Rayhana</t>
  </si>
  <si>
    <t>Rensinghoff</t>
  </si>
  <si>
    <t xml:space="preserve"> Paula</t>
  </si>
  <si>
    <t>Bartau</t>
  </si>
  <si>
    <t xml:space="preserve"> Jamie- Lynn</t>
  </si>
  <si>
    <t>Team Lichtblicke</t>
  </si>
  <si>
    <t>Höfs</t>
  </si>
  <si>
    <t xml:space="preserve"> Florentine Lea</t>
  </si>
  <si>
    <t>Faul</t>
  </si>
  <si>
    <t xml:space="preserve"> Janika</t>
  </si>
  <si>
    <t>BSG FZ Jülich</t>
  </si>
  <si>
    <t xml:space="preserve"> Aurelia</t>
  </si>
  <si>
    <t>Korschenbroicher LC</t>
  </si>
  <si>
    <t>Rotmann</t>
  </si>
  <si>
    <t xml:space="preserve"> Ilona</t>
  </si>
  <si>
    <t>Haus St. Josef Düren</t>
  </si>
  <si>
    <t>Baltrock</t>
  </si>
  <si>
    <t xml:space="preserve"> Celina</t>
  </si>
  <si>
    <t>Geißler</t>
  </si>
  <si>
    <t xml:space="preserve"> Selma</t>
  </si>
  <si>
    <t>TSV Oerlenbach</t>
  </si>
  <si>
    <t>Keller</t>
  </si>
  <si>
    <t>Fröhlich</t>
  </si>
  <si>
    <t>KG Rot-Weiß Abenden</t>
  </si>
  <si>
    <t>Schaefer</t>
  </si>
  <si>
    <t>Arnold</t>
  </si>
  <si>
    <t>TuS Jahn Hilfarth</t>
  </si>
  <si>
    <t>Chabrie</t>
  </si>
  <si>
    <t>Hmami</t>
  </si>
  <si>
    <t>Nura</t>
  </si>
  <si>
    <t>Knorr</t>
  </si>
  <si>
    <t>Phillipen</t>
  </si>
  <si>
    <t>Paula</t>
  </si>
  <si>
    <t>Zubiks</t>
  </si>
  <si>
    <t>Gerwert</t>
  </si>
  <si>
    <t>el Treha</t>
  </si>
  <si>
    <t>Rahaf</t>
  </si>
  <si>
    <t>Vogel</t>
  </si>
  <si>
    <t>Leichtling</t>
  </si>
  <si>
    <t>Yasmin</t>
  </si>
  <si>
    <t>Schurke</t>
  </si>
  <si>
    <t>Karla</t>
  </si>
  <si>
    <t>Franken</t>
  </si>
  <si>
    <t>Zoe</t>
  </si>
  <si>
    <t>Lisa-Marie</t>
  </si>
  <si>
    <t>Sahin</t>
  </si>
  <si>
    <t>Arya</t>
  </si>
  <si>
    <t>Müschen</t>
  </si>
  <si>
    <t>Summer</t>
  </si>
  <si>
    <t>Sevastjanov</t>
  </si>
  <si>
    <t>Viktoria</t>
  </si>
  <si>
    <t>Husemann</t>
  </si>
  <si>
    <t>Nikita</t>
  </si>
  <si>
    <t>DJK Wassenberg</t>
  </si>
  <si>
    <t>Weith</t>
  </si>
  <si>
    <t>Klara</t>
  </si>
  <si>
    <t>Reinders</t>
  </si>
  <si>
    <t>Jaylin</t>
  </si>
  <si>
    <t>Kapkac</t>
  </si>
  <si>
    <t>Emira</t>
  </si>
  <si>
    <t>Jammers</t>
  </si>
  <si>
    <t>van de Beek</t>
  </si>
  <si>
    <t>Krieger</t>
  </si>
  <si>
    <t>Heesen</t>
  </si>
  <si>
    <t>Maila</t>
  </si>
  <si>
    <t>Acikgöz</t>
  </si>
  <si>
    <t>Erva</t>
  </si>
  <si>
    <t>Kwasniak</t>
  </si>
  <si>
    <t>Karakas</t>
  </si>
  <si>
    <t>Ecrin</t>
  </si>
  <si>
    <t>Wolters</t>
  </si>
  <si>
    <t>Kathi</t>
  </si>
  <si>
    <t>Düzlü</t>
  </si>
  <si>
    <t>Yagmur</t>
  </si>
  <si>
    <t>Seleman</t>
  </si>
  <si>
    <t>Sandi</t>
  </si>
  <si>
    <t>Fensky</t>
  </si>
  <si>
    <t>Finja Alida</t>
  </si>
  <si>
    <t>Junker</t>
  </si>
  <si>
    <t>al Solamain</t>
  </si>
  <si>
    <t>Hanan</t>
  </si>
  <si>
    <t>Schulz</t>
  </si>
  <si>
    <t>Giavini</t>
  </si>
  <si>
    <t>Kocaman</t>
  </si>
  <si>
    <t>Tanem</t>
  </si>
  <si>
    <t>Boymanns</t>
  </si>
  <si>
    <t>Meuffels</t>
  </si>
  <si>
    <t xml:space="preserve"> Teresa Magdalena</t>
  </si>
  <si>
    <t>Grundschule Linnich</t>
  </si>
  <si>
    <t>Hoen</t>
  </si>
  <si>
    <t xml:space="preserve"> Alica</t>
  </si>
  <si>
    <t>schnellruning</t>
  </si>
  <si>
    <t>Wanders</t>
  </si>
  <si>
    <t xml:space="preserve"> Klara</t>
  </si>
  <si>
    <t>LG Ameln/Linnich</t>
  </si>
  <si>
    <t>Burghammer</t>
  </si>
  <si>
    <t>Tropatz</t>
  </si>
  <si>
    <t xml:space="preserve"> Pia Sophie</t>
  </si>
  <si>
    <t>Scheufen</t>
  </si>
  <si>
    <t xml:space="preserve"> Clara</t>
  </si>
  <si>
    <t>Weber</t>
  </si>
  <si>
    <t xml:space="preserve"> Franca Elisa</t>
  </si>
  <si>
    <t>Robens</t>
  </si>
  <si>
    <t xml:space="preserve"> Zoè</t>
  </si>
  <si>
    <t>Villanueva Dallmeier</t>
  </si>
  <si>
    <t xml:space="preserve"> Marisol Sue</t>
  </si>
  <si>
    <t>Creutz</t>
  </si>
  <si>
    <t xml:space="preserve"> Emmy</t>
  </si>
  <si>
    <t>Montag</t>
  </si>
  <si>
    <t xml:space="preserve"> Layla-Sophie</t>
  </si>
  <si>
    <t>Schornstein</t>
  </si>
  <si>
    <t xml:space="preserve"> Luisa Samira</t>
  </si>
  <si>
    <t>Schunn</t>
  </si>
  <si>
    <t xml:space="preserve"> Sofie</t>
  </si>
  <si>
    <t>Ulrich</t>
  </si>
  <si>
    <t xml:space="preserve"> Emma Marie</t>
  </si>
  <si>
    <t>Göddertz</t>
  </si>
  <si>
    <t xml:space="preserve"> Aaliyah</t>
  </si>
  <si>
    <t>Büttgen</t>
  </si>
  <si>
    <t>Maja</t>
  </si>
  <si>
    <t>DJK Jung Siegfried Herzogenrath</t>
  </si>
  <si>
    <t>Schwanenberg</t>
  </si>
  <si>
    <t>Lisa</t>
  </si>
  <si>
    <t>Huppertz</t>
  </si>
  <si>
    <t>Vanhauten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</si>
</sst>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6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302"/>
  <sheetViews>
    <sheetView showGridLines="0" tabSelected="1" zoomScalePageLayoutView="0" workbookViewId="0" topLeftCell="A1">
      <pane xSplit="10" ySplit="2" topLeftCell="K2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A297"/>
    </sheetView>
  </sheetViews>
  <sheetFormatPr defaultColWidth="11.421875" defaultRowHeight="12.75"/>
  <cols>
    <col min="1" max="3" width="4.28125" style="2" customWidth="1"/>
    <col min="4" max="4" width="4.7109375" style="2" customWidth="1"/>
    <col min="5" max="5" width="4.00390625" style="2" customWidth="1"/>
    <col min="6" max="6" width="7.8515625" style="17" bestFit="1" customWidth="1"/>
    <col min="7" max="7" width="11.421875" style="6" bestFit="1" customWidth="1"/>
    <col min="8" max="8" width="12.57421875" style="6" bestFit="1" customWidth="1"/>
    <col min="9" max="9" width="6.00390625" style="19" bestFit="1" customWidth="1"/>
    <col min="10" max="10" width="20.7109375" style="6" customWidth="1"/>
    <col min="11" max="26" width="2.7109375" style="6" customWidth="1"/>
    <col min="27" max="34" width="3.00390625" style="6" bestFit="1" customWidth="1"/>
    <col min="35" max="41" width="3.00390625" style="6" customWidth="1"/>
    <col min="42" max="42" width="3.00390625" style="6" bestFit="1" customWidth="1"/>
    <col min="43" max="43" width="2.7109375" style="6" customWidth="1"/>
    <col min="44" max="45" width="3.00390625" style="6" bestFit="1" customWidth="1"/>
    <col min="46" max="47" width="3.140625" style="6" customWidth="1"/>
    <col min="48" max="16384" width="11.421875" style="6" customWidth="1"/>
  </cols>
  <sheetData>
    <row r="1" spans="1:45" ht="14.2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50" s="4" customFormat="1" ht="96" customHeight="1">
      <c r="A2" s="10" t="s">
        <v>8</v>
      </c>
      <c r="B2" s="11" t="s">
        <v>7</v>
      </c>
      <c r="C2" s="12" t="s">
        <v>6</v>
      </c>
      <c r="D2" s="12" t="s">
        <v>131</v>
      </c>
      <c r="E2" s="12" t="s">
        <v>5</v>
      </c>
      <c r="F2" s="13" t="s">
        <v>4</v>
      </c>
      <c r="G2" s="14" t="s">
        <v>3</v>
      </c>
      <c r="H2" s="14" t="s">
        <v>2</v>
      </c>
      <c r="I2" s="20" t="s">
        <v>1</v>
      </c>
      <c r="J2" s="14" t="s">
        <v>0</v>
      </c>
      <c r="K2" s="15" t="s">
        <v>45</v>
      </c>
      <c r="L2" s="15" t="s">
        <v>32</v>
      </c>
      <c r="M2" s="15" t="s">
        <v>14</v>
      </c>
      <c r="N2" s="15" t="s">
        <v>9</v>
      </c>
      <c r="O2" s="15" t="s">
        <v>15</v>
      </c>
      <c r="P2" s="15" t="s">
        <v>13</v>
      </c>
      <c r="Q2" s="15" t="s">
        <v>16</v>
      </c>
      <c r="R2" s="15" t="s">
        <v>31</v>
      </c>
      <c r="S2" s="15" t="s">
        <v>17</v>
      </c>
      <c r="T2" s="15" t="s">
        <v>10</v>
      </c>
      <c r="U2" s="15" t="s">
        <v>18</v>
      </c>
      <c r="V2" s="15" t="s">
        <v>19</v>
      </c>
      <c r="W2" s="15" t="s">
        <v>11</v>
      </c>
      <c r="X2" s="15" t="s">
        <v>132</v>
      </c>
      <c r="Y2" s="15" t="s">
        <v>33</v>
      </c>
      <c r="Z2" s="15" t="s">
        <v>28</v>
      </c>
      <c r="AA2" s="15" t="s">
        <v>34</v>
      </c>
      <c r="AB2" s="15" t="s">
        <v>20</v>
      </c>
      <c r="AC2" s="15" t="s">
        <v>21</v>
      </c>
      <c r="AD2" s="15" t="s">
        <v>35</v>
      </c>
      <c r="AE2" s="15" t="s">
        <v>12</v>
      </c>
      <c r="AF2" s="15" t="s">
        <v>36</v>
      </c>
      <c r="AG2" s="15" t="s">
        <v>43</v>
      </c>
      <c r="AH2" s="15" t="s">
        <v>37</v>
      </c>
      <c r="AI2" s="15" t="s">
        <v>31</v>
      </c>
      <c r="AJ2" s="15" t="s">
        <v>22</v>
      </c>
      <c r="AK2" s="15" t="s">
        <v>23</v>
      </c>
      <c r="AL2" s="15" t="s">
        <v>38</v>
      </c>
      <c r="AM2" s="15" t="s">
        <v>52</v>
      </c>
      <c r="AN2" s="15" t="s">
        <v>24</v>
      </c>
      <c r="AO2" s="15" t="s">
        <v>133</v>
      </c>
      <c r="AP2" s="15" t="s">
        <v>29</v>
      </c>
      <c r="AQ2" s="15" t="s">
        <v>30</v>
      </c>
      <c r="AR2" s="15" t="s">
        <v>25</v>
      </c>
      <c r="AS2" s="4" t="s">
        <v>26</v>
      </c>
      <c r="AT2" s="4" t="s">
        <v>27</v>
      </c>
      <c r="AW2" s="8"/>
      <c r="AX2" s="15"/>
    </row>
    <row r="3" spans="1:47" s="4" customFormat="1" ht="13.5" customHeight="1">
      <c r="A3" s="1">
        <v>1</v>
      </c>
      <c r="B3" s="3">
        <f>SUM(K3:AU3)</f>
        <v>1244</v>
      </c>
      <c r="C3" s="3">
        <f>COUNT(K3:AU3)</f>
        <v>25</v>
      </c>
      <c r="D3" s="3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3">
        <f>IF(COUNT(K3:AU3)&lt;11,IF(COUNT(K3:AS3)&gt;6,(COUNT(K3:AS3)-7),0)*20,80)</f>
        <v>80</v>
      </c>
      <c r="F3" s="9">
        <f>D3+E3</f>
        <v>430</v>
      </c>
      <c r="G3" s="2" t="s">
        <v>49</v>
      </c>
      <c r="H3" s="16" t="s">
        <v>51</v>
      </c>
      <c r="I3" s="16">
        <v>2010</v>
      </c>
      <c r="J3" s="16" t="s">
        <v>31</v>
      </c>
      <c r="K3" s="6">
        <v>50</v>
      </c>
      <c r="L3" s="6">
        <v>50</v>
      </c>
      <c r="M3" s="6">
        <v>50</v>
      </c>
      <c r="N3" s="6"/>
      <c r="O3" s="6">
        <v>50</v>
      </c>
      <c r="P3" s="2">
        <v>49</v>
      </c>
      <c r="Q3" s="6"/>
      <c r="R3" s="6">
        <v>50</v>
      </c>
      <c r="S3" s="6">
        <v>50</v>
      </c>
      <c r="T3" s="6">
        <v>50</v>
      </c>
      <c r="U3" s="6"/>
      <c r="V3" s="6"/>
      <c r="W3" s="6"/>
      <c r="X3" s="6">
        <v>50</v>
      </c>
      <c r="Y3" s="6">
        <v>50</v>
      </c>
      <c r="Z3" s="6">
        <v>50</v>
      </c>
      <c r="AA3" s="6">
        <v>50</v>
      </c>
      <c r="AB3" s="6"/>
      <c r="AC3" s="6">
        <v>50</v>
      </c>
      <c r="AD3" s="6"/>
      <c r="AE3" s="6">
        <v>50</v>
      </c>
      <c r="AF3" s="6">
        <v>50</v>
      </c>
      <c r="AG3" s="6">
        <v>50</v>
      </c>
      <c r="AH3" s="6">
        <v>50</v>
      </c>
      <c r="AI3" s="6">
        <v>50</v>
      </c>
      <c r="AJ3" s="6"/>
      <c r="AK3" s="6">
        <v>50</v>
      </c>
      <c r="AL3" s="6"/>
      <c r="AM3" s="6">
        <v>50</v>
      </c>
      <c r="AN3" s="6">
        <v>50</v>
      </c>
      <c r="AO3" s="6"/>
      <c r="AP3" s="6">
        <v>50</v>
      </c>
      <c r="AQ3" s="6">
        <v>50</v>
      </c>
      <c r="AR3" s="6">
        <v>45</v>
      </c>
      <c r="AS3" s="26">
        <v>50</v>
      </c>
      <c r="AT3" s="6"/>
      <c r="AU3" s="6"/>
    </row>
    <row r="4" spans="1:47" s="4" customFormat="1" ht="13.5" customHeight="1">
      <c r="A4" s="6">
        <v>2</v>
      </c>
      <c r="B4" s="3">
        <f>SUM(K4:AU4)</f>
        <v>457</v>
      </c>
      <c r="C4" s="3">
        <f>COUNT(K4:AT4)</f>
        <v>10</v>
      </c>
      <c r="D4" s="3">
        <f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329</v>
      </c>
      <c r="E4" s="3">
        <f>IF(COUNT(K4:AT4)&lt;11,IF(COUNT(K4:AR4)&gt;6,(COUNT(K4:AR4)-7),0)*20,80)</f>
        <v>40</v>
      </c>
      <c r="F4" s="9">
        <f>D4+E4</f>
        <v>369</v>
      </c>
      <c r="G4" s="16" t="s">
        <v>169</v>
      </c>
      <c r="H4" s="16" t="s">
        <v>296</v>
      </c>
      <c r="I4" s="30">
        <v>2011</v>
      </c>
      <c r="J4" s="30" t="s">
        <v>407</v>
      </c>
      <c r="K4" s="6"/>
      <c r="L4" s="6"/>
      <c r="M4" s="6"/>
      <c r="N4" s="6"/>
      <c r="O4" s="6"/>
      <c r="P4" s="6">
        <v>43</v>
      </c>
      <c r="Q4" s="6"/>
      <c r="R4" s="6"/>
      <c r="S4" s="6">
        <v>47</v>
      </c>
      <c r="T4" s="6"/>
      <c r="U4" s="6"/>
      <c r="V4" s="6"/>
      <c r="W4" s="6">
        <v>42</v>
      </c>
      <c r="X4" s="6"/>
      <c r="Y4" s="6">
        <v>43</v>
      </c>
      <c r="Z4" s="6"/>
      <c r="AA4" s="6"/>
      <c r="AB4" s="6">
        <v>48</v>
      </c>
      <c r="AC4" s="6">
        <v>43</v>
      </c>
      <c r="AD4" s="6">
        <v>49</v>
      </c>
      <c r="AE4" s="6"/>
      <c r="AF4" s="6"/>
      <c r="AG4" s="6">
        <v>49</v>
      </c>
      <c r="AH4" s="6"/>
      <c r="AI4" s="6"/>
      <c r="AJ4" s="6"/>
      <c r="AK4" s="6"/>
      <c r="AL4" s="6">
        <v>46</v>
      </c>
      <c r="AM4" s="6"/>
      <c r="AN4" s="6"/>
      <c r="AO4" s="6"/>
      <c r="AP4" s="6"/>
      <c r="AQ4" s="6"/>
      <c r="AR4" s="6"/>
      <c r="AS4" s="6">
        <v>47</v>
      </c>
      <c r="AT4" s="6"/>
      <c r="AU4" s="5"/>
    </row>
    <row r="5" spans="1:47" s="4" customFormat="1" ht="13.5" customHeight="1">
      <c r="A5" s="6">
        <v>3</v>
      </c>
      <c r="B5" s="3">
        <f>SUM(K5:AU5)</f>
        <v>448</v>
      </c>
      <c r="C5" s="3">
        <f>COUNT(K5:AT5)</f>
        <v>10</v>
      </c>
      <c r="D5" s="3">
        <f>IF(COUNT(K5:AT5)&gt;0,LARGE(K5:AT5,1),0)+IF(COUNT(K5:AT5)&gt;1,LARGE(K5:AT5,2),0)+IF(COUNT(K5:AT5)&gt;2,LARGE(K5:AT5,3),0)+IF(COUNT(K5:AT5)&gt;3,LARGE(K5:AT5,4),0)+IF(COUNT(K5:AT5)&gt;4,LARGE(K5:AT5,5),0)+IF(COUNT(K5:AT5)&gt;5,LARGE(K5:AT5,6),0)+IF(COUNT(K5:AT5)&gt;6,LARGE(K5:AT5,7),0)</f>
        <v>327</v>
      </c>
      <c r="E5" s="3">
        <f>IF(COUNT(K5:AT5)&lt;11,IF(COUNT(K5:AR5)&gt;6,(COUNT(K5:AR5)-7),0)*20,80)</f>
        <v>40</v>
      </c>
      <c r="F5" s="9">
        <f>D5+E5</f>
        <v>367</v>
      </c>
      <c r="G5" s="16" t="s">
        <v>169</v>
      </c>
      <c r="H5" s="16" t="s">
        <v>170</v>
      </c>
      <c r="I5" s="16">
        <v>2011</v>
      </c>
      <c r="J5" s="16" t="s">
        <v>295</v>
      </c>
      <c r="K5" s="6"/>
      <c r="L5" s="6"/>
      <c r="M5" s="6"/>
      <c r="N5" s="6"/>
      <c r="O5" s="6"/>
      <c r="P5" s="6">
        <v>34</v>
      </c>
      <c r="Q5" s="6"/>
      <c r="R5" s="6"/>
      <c r="S5" s="6">
        <v>48</v>
      </c>
      <c r="T5" s="6"/>
      <c r="U5" s="6"/>
      <c r="V5" s="6"/>
      <c r="W5" s="6">
        <v>43</v>
      </c>
      <c r="X5" s="6"/>
      <c r="Y5" s="6">
        <v>44</v>
      </c>
      <c r="Z5" s="6"/>
      <c r="AA5" s="6"/>
      <c r="AB5" s="6">
        <v>45</v>
      </c>
      <c r="AC5" s="6">
        <v>44</v>
      </c>
      <c r="AD5" s="6">
        <v>46</v>
      </c>
      <c r="AE5" s="6"/>
      <c r="AF5" s="6"/>
      <c r="AG5" s="6">
        <v>48</v>
      </c>
      <c r="AH5" s="6"/>
      <c r="AI5" s="6"/>
      <c r="AJ5" s="6"/>
      <c r="AK5" s="6"/>
      <c r="AL5" s="6">
        <v>48</v>
      </c>
      <c r="AM5" s="6"/>
      <c r="AN5" s="6"/>
      <c r="AO5" s="6"/>
      <c r="AP5" s="6"/>
      <c r="AQ5" s="6"/>
      <c r="AR5" s="6"/>
      <c r="AS5" s="6">
        <v>48</v>
      </c>
      <c r="AT5" s="6"/>
      <c r="AU5" s="5"/>
    </row>
    <row r="6" spans="1:47" s="4" customFormat="1" ht="13.5" customHeight="1">
      <c r="A6" s="6">
        <v>4</v>
      </c>
      <c r="B6" s="3">
        <f>SUM(K6:AU6)</f>
        <v>412</v>
      </c>
      <c r="C6" s="3">
        <f>COUNT(K6:AT6)</f>
        <v>9</v>
      </c>
      <c r="D6" s="3">
        <f>IF(COUNT(K6:AT6)&gt;0,LARGE(K6:AT6,1),0)+IF(COUNT(K6:AT6)&gt;1,LARGE(K6:AT6,2),0)+IF(COUNT(K6:AT6)&gt;2,LARGE(K6:AT6,3),0)+IF(COUNT(K6:AT6)&gt;3,LARGE(K6:AT6,4),0)+IF(COUNT(K6:AT6)&gt;4,LARGE(K6:AT6,5),0)+IF(COUNT(K6:AT6)&gt;5,LARGE(K6:AT6,6),0)+IF(COUNT(K6:AT6)&gt;6,LARGE(K6:AT6,7),0)</f>
        <v>333</v>
      </c>
      <c r="E6" s="3">
        <f>IF(COUNT(K6:AT6)&lt;11,IF(COUNT(K6:AR6)&gt;6,(COUNT(K6:AR6)-7),0)*20,80)</f>
        <v>0</v>
      </c>
      <c r="F6" s="9">
        <f>D6+E6</f>
        <v>333</v>
      </c>
      <c r="G6" s="23" t="s">
        <v>323</v>
      </c>
      <c r="H6" s="23" t="s">
        <v>168</v>
      </c>
      <c r="I6" s="7">
        <v>2010</v>
      </c>
      <c r="J6" s="23" t="s">
        <v>324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37</v>
      </c>
      <c r="W6" s="6">
        <v>47</v>
      </c>
      <c r="X6" s="6"/>
      <c r="Y6" s="6">
        <v>49</v>
      </c>
      <c r="Z6" s="6"/>
      <c r="AA6" s="6"/>
      <c r="AB6" s="6"/>
      <c r="AC6" s="6">
        <v>49</v>
      </c>
      <c r="AD6" s="6"/>
      <c r="AE6" s="6"/>
      <c r="AF6" s="6"/>
      <c r="AG6" s="6"/>
      <c r="AH6" s="6"/>
      <c r="AI6" s="6"/>
      <c r="AJ6" s="6">
        <v>42</v>
      </c>
      <c r="AK6" s="6"/>
      <c r="AL6" s="6">
        <v>47</v>
      </c>
      <c r="AM6" s="6"/>
      <c r="AN6" s="6">
        <v>47</v>
      </c>
      <c r="AO6" s="6"/>
      <c r="AP6" s="6"/>
      <c r="AQ6" s="6"/>
      <c r="AR6" s="6"/>
      <c r="AS6" s="6">
        <v>45</v>
      </c>
      <c r="AT6" s="6">
        <v>49</v>
      </c>
      <c r="AU6" s="5"/>
    </row>
    <row r="7" spans="1:47" s="4" customFormat="1" ht="13.5" customHeight="1">
      <c r="A7" s="6">
        <v>5</v>
      </c>
      <c r="B7" s="3">
        <f>SUM(K7:AU7)</f>
        <v>149</v>
      </c>
      <c r="C7" s="3">
        <f>COUNT(K7:AT7)</f>
        <v>3</v>
      </c>
      <c r="D7" s="3">
        <f>IF(COUNT(K7:AT7)&gt;0,LARGE(K7:AT7,1),0)+IF(COUNT(K7:AT7)&gt;1,LARGE(K7:AT7,2),0)+IF(COUNT(K7:AT7)&gt;2,LARGE(K7:AT7,3),0)+IF(COUNT(K7:AT7)&gt;3,LARGE(K7:AT7,4),0)+IF(COUNT(K7:AT7)&gt;4,LARGE(K7:AT7,5),0)+IF(COUNT(K7:AT7)&gt;5,LARGE(K7:AT7,6),0)+IF(COUNT(K7:AT7)&gt;6,LARGE(K7:AT7,7),0)</f>
        <v>149</v>
      </c>
      <c r="E7" s="3">
        <f>IF(COUNT(K7:AT7)&lt;11,IF(COUNT(K7:AR7)&gt;6,(COUNT(K7:AR7)-7),0)*20,80)</f>
        <v>0</v>
      </c>
      <c r="F7" s="9">
        <f>D7+E7</f>
        <v>149</v>
      </c>
      <c r="G7" s="7" t="s">
        <v>337</v>
      </c>
      <c r="H7" s="7" t="s">
        <v>338</v>
      </c>
      <c r="I7" s="7">
        <v>2010</v>
      </c>
      <c r="J7" s="7" t="s">
        <v>339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50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>
        <v>49</v>
      </c>
      <c r="AK7" s="6"/>
      <c r="AL7" s="6"/>
      <c r="AM7" s="6"/>
      <c r="AN7" s="6"/>
      <c r="AO7" s="6"/>
      <c r="AP7" s="6"/>
      <c r="AQ7" s="6"/>
      <c r="AR7" s="6"/>
      <c r="AS7" s="6">
        <v>50</v>
      </c>
      <c r="AT7" s="6"/>
      <c r="AU7" s="5"/>
    </row>
    <row r="8" spans="1:47" s="4" customFormat="1" ht="13.5" customHeight="1">
      <c r="A8" s="6">
        <v>6</v>
      </c>
      <c r="B8" s="3">
        <f>SUM(K8:AU8)</f>
        <v>134</v>
      </c>
      <c r="C8" s="3">
        <f>COUNT(K8:AT8)</f>
        <v>3</v>
      </c>
      <c r="D8" s="3">
        <f>IF(COUNT(K8:AT8)&gt;0,LARGE(K8:AT8,1),0)+IF(COUNT(K8:AT8)&gt;1,LARGE(K8:AT8,2),0)+IF(COUNT(K8:AT8)&gt;2,LARGE(K8:AT8,3),0)+IF(COUNT(K8:AT8)&gt;3,LARGE(K8:AT8,4),0)+IF(COUNT(K8:AT8)&gt;4,LARGE(K8:AT8,5),0)+IF(COUNT(K8:AT8)&gt;5,LARGE(K8:AT8,6),0)+IF(COUNT(K8:AT8)&gt;6,LARGE(K8:AT8,7),0)</f>
        <v>134</v>
      </c>
      <c r="E8" s="3">
        <f>IF(COUNT(K8:AT8)&lt;11,IF(COUNT(K8:AR8)&gt;6,(COUNT(K8:AR8)-7),0)*20,80)</f>
        <v>0</v>
      </c>
      <c r="F8" s="9">
        <f>D8+E8</f>
        <v>134</v>
      </c>
      <c r="G8" s="16" t="s">
        <v>292</v>
      </c>
      <c r="H8" s="16" t="s">
        <v>293</v>
      </c>
      <c r="I8" s="16">
        <v>2011</v>
      </c>
      <c r="J8" s="16" t="s">
        <v>294</v>
      </c>
      <c r="K8" s="6"/>
      <c r="L8" s="6"/>
      <c r="M8" s="6"/>
      <c r="N8" s="6"/>
      <c r="O8" s="6"/>
      <c r="P8" s="6"/>
      <c r="Q8" s="6"/>
      <c r="R8" s="6"/>
      <c r="S8" s="6">
        <v>49</v>
      </c>
      <c r="T8" s="6"/>
      <c r="U8" s="6"/>
      <c r="V8" s="6"/>
      <c r="W8" s="6"/>
      <c r="X8" s="6"/>
      <c r="Y8" s="6">
        <v>42</v>
      </c>
      <c r="Z8" s="6"/>
      <c r="AA8" s="6"/>
      <c r="AB8" s="6"/>
      <c r="AC8" s="6"/>
      <c r="AD8" s="6">
        <v>43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5"/>
    </row>
    <row r="9" spans="1:47" s="4" customFormat="1" ht="13.5" customHeight="1">
      <c r="A9" s="6">
        <v>7</v>
      </c>
      <c r="B9" s="3">
        <f>SUM(K9:AU9)</f>
        <v>99</v>
      </c>
      <c r="C9" s="3">
        <f>COUNT(K9:AU9)</f>
        <v>2</v>
      </c>
      <c r="D9" s="3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</f>
        <v>99</v>
      </c>
      <c r="E9" s="3">
        <f>IF(COUNT(K9:AU9)&lt;11,IF(COUNT(K9:AS9)&gt;6,(COUNT(K9:AS9)-7),0)*20,80)</f>
        <v>0</v>
      </c>
      <c r="F9" s="9">
        <f>D9+E9</f>
        <v>99</v>
      </c>
      <c r="G9" s="16" t="s">
        <v>104</v>
      </c>
      <c r="H9" s="16" t="s">
        <v>105</v>
      </c>
      <c r="I9" s="16">
        <v>2011</v>
      </c>
      <c r="J9" s="16" t="s">
        <v>106</v>
      </c>
      <c r="K9" s="6"/>
      <c r="L9" s="6"/>
      <c r="M9" s="6"/>
      <c r="N9" s="6">
        <v>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>
        <v>49</v>
      </c>
      <c r="AO9" s="6"/>
      <c r="AP9" s="6"/>
      <c r="AQ9" s="6"/>
      <c r="AR9" s="6"/>
      <c r="AS9" s="6"/>
      <c r="AT9" s="5"/>
      <c r="AU9" s="5"/>
    </row>
    <row r="10" spans="1:47" s="4" customFormat="1" ht="13.5" customHeight="1">
      <c r="A10" s="6">
        <v>8</v>
      </c>
      <c r="B10" s="3">
        <f>SUM(K10:AU10)</f>
        <v>95</v>
      </c>
      <c r="C10" s="3">
        <f>COUNT(K10:AT10)</f>
        <v>2</v>
      </c>
      <c r="D10" s="3">
        <f>IF(COUNT(K10:AT10)&gt;0,LARGE(K10:AT10,1),0)+IF(COUNT(K10:AT10)&gt;1,LARGE(K10:AT10,2),0)+IF(COUNT(K10:AT10)&gt;2,LARGE(K10:AT10,3),0)+IF(COUNT(K10:AT10)&gt;3,LARGE(K10:AT10,4),0)+IF(COUNT(K10:AT10)&gt;4,LARGE(K10:AT10,5),0)+IF(COUNT(K10:AT10)&gt;5,LARGE(K10:AT10,6),0)+IF(COUNT(K10:AT10)&gt;6,LARGE(K10:AT10,7),0)</f>
        <v>95</v>
      </c>
      <c r="E10" s="3">
        <f>IF(COUNT(K10:AT10)&lt;11,IF(COUNT(K10:AR10)&gt;6,(COUNT(K10:AR10)-7),0)*20,80)</f>
        <v>0</v>
      </c>
      <c r="F10" s="9">
        <f>D10+E10</f>
        <v>95</v>
      </c>
      <c r="G10" s="7" t="s">
        <v>345</v>
      </c>
      <c r="H10" s="7" t="s">
        <v>42</v>
      </c>
      <c r="I10" s="7">
        <v>2011</v>
      </c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47</v>
      </c>
      <c r="W10" s="6"/>
      <c r="X10" s="6"/>
      <c r="Y10" s="6"/>
      <c r="Z10" s="6"/>
      <c r="AA10" s="6"/>
      <c r="AB10" s="6"/>
      <c r="AC10" s="6">
        <v>48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5"/>
    </row>
    <row r="11" spans="1:40" ht="12.75">
      <c r="A11" s="6">
        <v>9</v>
      </c>
      <c r="B11" s="3">
        <f>SUM(K11:AU11)</f>
        <v>94</v>
      </c>
      <c r="C11" s="3">
        <f>COUNT(K11:AT11)</f>
        <v>2</v>
      </c>
      <c r="D11" s="3">
        <f>IF(COUNT(K11:AT11)&gt;0,LARGE(K11:AT11,1),0)+IF(COUNT(K11:AT11)&gt;1,LARGE(K11:AT11,2),0)+IF(COUNT(K11:AT11)&gt;2,LARGE(K11:AT11,3),0)+IF(COUNT(K11:AT11)&gt;3,LARGE(K11:AT11,4),0)+IF(COUNT(K11:AT11)&gt;4,LARGE(K11:AT11,5),0)+IF(COUNT(K11:AT11)&gt;5,LARGE(K11:AT11,6),0)+IF(COUNT(K11:AT11)&gt;6,LARGE(K11:AT11,7),0)</f>
        <v>94</v>
      </c>
      <c r="E11" s="3">
        <f>IF(COUNT(K11:AT11)&lt;11,IF(COUNT(K11:AR11)&gt;6,(COUNT(K11:AR11)-7),0)*20,80)</f>
        <v>0</v>
      </c>
      <c r="F11" s="9">
        <f>D11+E11</f>
        <v>94</v>
      </c>
      <c r="G11" s="7" t="s">
        <v>346</v>
      </c>
      <c r="H11" s="7" t="s">
        <v>347</v>
      </c>
      <c r="I11" s="7">
        <v>2011</v>
      </c>
      <c r="J11" s="7" t="s">
        <v>339</v>
      </c>
      <c r="V11" s="6">
        <v>46</v>
      </c>
      <c r="AN11" s="6">
        <v>48</v>
      </c>
    </row>
    <row r="12" spans="1:40" ht="25.5">
      <c r="A12" s="6">
        <v>10</v>
      </c>
      <c r="B12" s="3">
        <f>SUM(K12:AU12)</f>
        <v>93</v>
      </c>
      <c r="C12" s="3">
        <f>COUNT(K12:AT12)</f>
        <v>2</v>
      </c>
      <c r="D12" s="3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93</v>
      </c>
      <c r="E12" s="3">
        <f>IF(COUNT(K12:AT12)&lt;11,IF(COUNT(K12:AR12)&gt;6,(COUNT(K12:AR12)-7),0)*20,80)</f>
        <v>0</v>
      </c>
      <c r="F12" s="9">
        <f>D12+E12</f>
        <v>93</v>
      </c>
      <c r="G12" s="16" t="s">
        <v>499</v>
      </c>
      <c r="H12" s="7" t="s">
        <v>500</v>
      </c>
      <c r="I12" s="36">
        <v>2010</v>
      </c>
      <c r="J12" s="16" t="s">
        <v>498</v>
      </c>
      <c r="AJ12" s="6">
        <v>47</v>
      </c>
      <c r="AN12" s="6">
        <v>46</v>
      </c>
    </row>
    <row r="13" spans="1:40" ht="12.75">
      <c r="A13" s="6">
        <v>11</v>
      </c>
      <c r="B13" s="3">
        <f>SUM(K13:AU13)</f>
        <v>93</v>
      </c>
      <c r="C13" s="3">
        <f>COUNT(K13:AU13)</f>
        <v>2</v>
      </c>
      <c r="D13" s="3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</f>
        <v>93</v>
      </c>
      <c r="E13" s="3">
        <f>IF(COUNT(K13:AU13)&lt;11,IF(COUNT(K13:AS13)&gt;6,(COUNT(K13:AS13)-7),0)*20,80)</f>
        <v>0</v>
      </c>
      <c r="F13" s="9">
        <f>D13+E13</f>
        <v>93</v>
      </c>
      <c r="G13" s="16" t="s">
        <v>109</v>
      </c>
      <c r="H13" s="16" t="s">
        <v>110</v>
      </c>
      <c r="I13" s="16">
        <v>2010</v>
      </c>
      <c r="J13" s="16" t="s">
        <v>9</v>
      </c>
      <c r="N13" s="6">
        <v>48</v>
      </c>
      <c r="AN13" s="6">
        <v>45</v>
      </c>
    </row>
    <row r="14" spans="1:44" ht="12.75">
      <c r="A14" s="6">
        <v>12</v>
      </c>
      <c r="B14" s="3">
        <f>SUM(K14:AU14)</f>
        <v>92</v>
      </c>
      <c r="C14" s="3">
        <f>COUNT(K14:AU14)</f>
        <v>2</v>
      </c>
      <c r="D14" s="3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</f>
        <v>92</v>
      </c>
      <c r="E14" s="3">
        <f>IF(COUNT(K14:AU14)&lt;11,IF(COUNT(K14:AS14)&gt;6,(COUNT(K14:AS14)-7),0)*20,80)</f>
        <v>0</v>
      </c>
      <c r="F14" s="9">
        <f>D14+E14</f>
        <v>92</v>
      </c>
      <c r="G14" s="7" t="s">
        <v>58</v>
      </c>
      <c r="H14" s="16" t="s">
        <v>41</v>
      </c>
      <c r="I14" s="16">
        <v>2011</v>
      </c>
      <c r="J14" s="16" t="s">
        <v>30</v>
      </c>
      <c r="K14" s="6">
        <v>44</v>
      </c>
      <c r="M14" s="5"/>
      <c r="N14" s="1"/>
      <c r="AQ14" s="6">
        <v>48</v>
      </c>
      <c r="AR14" s="2"/>
    </row>
    <row r="15" spans="1:40" ht="25.5">
      <c r="A15" s="6">
        <v>13</v>
      </c>
      <c r="B15" s="3">
        <f>SUM(K15:AU15)</f>
        <v>91</v>
      </c>
      <c r="C15" s="3">
        <f>COUNT(K15:AT15)</f>
        <v>2</v>
      </c>
      <c r="D15" s="3">
        <f>IF(COUNT(K15:AT15)&gt;0,LARGE(K15:AT15,1),0)+IF(COUNT(K15:AT15)&gt;1,LARGE(K15:AT15,2),0)+IF(COUNT(K15:AT15)&gt;2,LARGE(K15:AT15,3),0)+IF(COUNT(K15:AT15)&gt;3,LARGE(K15:AT15,4),0)+IF(COUNT(K15:AT15)&gt;4,LARGE(K15:AT15,5),0)+IF(COUNT(K15:AT15)&gt;5,LARGE(K15:AT15,6),0)+IF(COUNT(K15:AT15)&gt;6,LARGE(K15:AT15,7),0)</f>
        <v>91</v>
      </c>
      <c r="E15" s="3">
        <f>IF(COUNT(K15:AT15)&lt;11,IF(COUNT(K15:AR15)&gt;6,(COUNT(K15:AR15)-7),0)*20,80)</f>
        <v>0</v>
      </c>
      <c r="F15" s="9">
        <f>D15+E15</f>
        <v>91</v>
      </c>
      <c r="G15" s="16" t="s">
        <v>496</v>
      </c>
      <c r="H15" s="7" t="s">
        <v>497</v>
      </c>
      <c r="I15" s="36">
        <v>2010</v>
      </c>
      <c r="J15" s="16" t="s">
        <v>498</v>
      </c>
      <c r="AJ15" s="6">
        <v>48</v>
      </c>
      <c r="AN15" s="6">
        <v>43</v>
      </c>
    </row>
    <row r="16" spans="1:44" ht="12.75">
      <c r="A16" s="6">
        <v>14</v>
      </c>
      <c r="B16" s="3">
        <f>SUM(K16:AU16)</f>
        <v>91</v>
      </c>
      <c r="C16" s="3">
        <f>COUNT(K16:AU16)</f>
        <v>2</v>
      </c>
      <c r="D16" s="3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</f>
        <v>91</v>
      </c>
      <c r="E16" s="3">
        <f>IF(COUNT(K16:AU16)&lt;11,IF(COUNT(K16:AS16)&gt;6,(COUNT(K16:AS16)-7),0)*20,80)</f>
        <v>0</v>
      </c>
      <c r="F16" s="9">
        <f>D16+E16</f>
        <v>91</v>
      </c>
      <c r="G16" s="7" t="s">
        <v>56</v>
      </c>
      <c r="H16" s="16" t="s">
        <v>57</v>
      </c>
      <c r="I16" s="16">
        <v>2011</v>
      </c>
      <c r="J16" s="16" t="s">
        <v>53</v>
      </c>
      <c r="K16" s="6">
        <v>46</v>
      </c>
      <c r="M16" s="5"/>
      <c r="N16" s="1"/>
      <c r="AO16" s="6">
        <v>45</v>
      </c>
      <c r="AR16" s="2"/>
    </row>
    <row r="17" spans="1:30" ht="12.75">
      <c r="A17" s="6">
        <v>15</v>
      </c>
      <c r="B17" s="3">
        <f>SUM(K17:AU17)</f>
        <v>89</v>
      </c>
      <c r="C17" s="3">
        <f>COUNT(K17:AT17)</f>
        <v>2</v>
      </c>
      <c r="D17" s="3">
        <f>IF(COUNT(K17:AT17)&gt;0,LARGE(K17:AT17,1),0)+IF(COUNT(K17:AT17)&gt;1,LARGE(K17:AT17,2),0)+IF(COUNT(K17:AT17)&gt;2,LARGE(K17:AT17,3),0)+IF(COUNT(K17:AT17)&gt;3,LARGE(K17:AT17,4),0)+IF(COUNT(K17:AT17)&gt;4,LARGE(K17:AT17,5),0)+IF(COUNT(K17:AT17)&gt;5,LARGE(K17:AT17,6),0)+IF(COUNT(K17:AT17)&gt;6,LARGE(K17:AT17,7),0)</f>
        <v>89</v>
      </c>
      <c r="E17" s="3">
        <f>IF(COUNT(K17:AT17)&lt;11,IF(COUNT(K17:AR17)&gt;6,(COUNT(K17:AR17)-7),0)*20,80)</f>
        <v>0</v>
      </c>
      <c r="F17" s="9">
        <f>D17+E17</f>
        <v>89</v>
      </c>
      <c r="G17" s="23" t="s">
        <v>329</v>
      </c>
      <c r="H17" s="23" t="s">
        <v>330</v>
      </c>
      <c r="I17" s="7">
        <v>2011</v>
      </c>
      <c r="J17" s="23" t="s">
        <v>331</v>
      </c>
      <c r="W17" s="6">
        <v>44</v>
      </c>
      <c r="AD17" s="6">
        <v>45</v>
      </c>
    </row>
    <row r="18" spans="1:40" ht="12.75">
      <c r="A18" s="6">
        <v>16</v>
      </c>
      <c r="B18" s="3">
        <f>SUM(K18:AU18)</f>
        <v>86</v>
      </c>
      <c r="C18" s="3">
        <f>COUNT(K18:AT18)</f>
        <v>2</v>
      </c>
      <c r="D18" s="3">
        <f>IF(COUNT(K18:AT18)&gt;0,LARGE(K18:AT18,1),0)+IF(COUNT(K18:AT18)&gt;1,LARGE(K18:AT18,2),0)+IF(COUNT(K18:AT18)&gt;2,LARGE(K18:AT18,3),0)+IF(COUNT(K18:AT18)&gt;3,LARGE(K18:AT18,4),0)+IF(COUNT(K18:AT18)&gt;4,LARGE(K18:AT18,5),0)+IF(COUNT(K18:AT18)&gt;5,LARGE(K18:AT18,6),0)+IF(COUNT(K18:AT18)&gt;6,LARGE(K18:AT18,7),0)</f>
        <v>86</v>
      </c>
      <c r="E18" s="3">
        <f>IF(COUNT(K18:AT18)&lt;11,IF(COUNT(K18:AR18)&gt;6,(COUNT(K18:AR18)-7),0)*20,80)</f>
        <v>0</v>
      </c>
      <c r="F18" s="9">
        <f>D18+E18</f>
        <v>86</v>
      </c>
      <c r="G18" s="7" t="s">
        <v>490</v>
      </c>
      <c r="H18" s="7" t="s">
        <v>423</v>
      </c>
      <c r="I18" s="32">
        <v>2011</v>
      </c>
      <c r="J18" s="7"/>
      <c r="AH18" s="6">
        <v>44</v>
      </c>
      <c r="AN18" s="6">
        <v>42</v>
      </c>
    </row>
    <row r="19" spans="1:40" ht="12.75">
      <c r="A19" s="6">
        <v>17</v>
      </c>
      <c r="B19" s="3">
        <f>SUM(K19:AU19)</f>
        <v>84</v>
      </c>
      <c r="C19" s="3">
        <f>COUNT(K19:AU19)</f>
        <v>2</v>
      </c>
      <c r="D19" s="3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</f>
        <v>84</v>
      </c>
      <c r="E19" s="3">
        <f>IF(COUNT(K19:AU19)&lt;11,IF(COUNT(K19:AS19)&gt;6,(COUNT(K19:AS19)-7),0)*20,80)</f>
        <v>0</v>
      </c>
      <c r="F19" s="9">
        <f>D19+E19</f>
        <v>84</v>
      </c>
      <c r="G19" s="16" t="s">
        <v>121</v>
      </c>
      <c r="H19" s="16" t="s">
        <v>122</v>
      </c>
      <c r="I19" s="16">
        <v>2011</v>
      </c>
      <c r="J19" s="16" t="s">
        <v>9</v>
      </c>
      <c r="N19" s="6">
        <v>43</v>
      </c>
      <c r="AN19" s="6">
        <v>41</v>
      </c>
    </row>
    <row r="20" spans="1:40" ht="12.75">
      <c r="A20" s="6">
        <v>18</v>
      </c>
      <c r="B20" s="3">
        <f>SUM(K20:AU20)</f>
        <v>84</v>
      </c>
      <c r="C20" s="3">
        <f>COUNT(K20:AT20)</f>
        <v>2</v>
      </c>
      <c r="D20" s="3">
        <f>IF(COUNT(K20:AT20)&gt;0,LARGE(K20:AT20,1),0)+IF(COUNT(K20:AT20)&gt;1,LARGE(K20:AT20,2),0)+IF(COUNT(K20:AT20)&gt;2,LARGE(K20:AT20,3),0)+IF(COUNT(K20:AT20)&gt;3,LARGE(K20:AT20,4),0)+IF(COUNT(K20:AT20)&gt;4,LARGE(K20:AT20,5),0)+IF(COUNT(K20:AT20)&gt;5,LARGE(K20:AT20,6),0)+IF(COUNT(K20:AT20)&gt;6,LARGE(K20:AT20,7),0)</f>
        <v>84</v>
      </c>
      <c r="E20" s="3">
        <f>IF(COUNT(K20:AT20)&lt;11,IF(COUNT(K20:AR20)&gt;6,(COUNT(K20:AR20)-7),0)*20,80)</f>
        <v>0</v>
      </c>
      <c r="F20" s="9">
        <f>D20+E20</f>
        <v>84</v>
      </c>
      <c r="G20" s="16" t="s">
        <v>511</v>
      </c>
      <c r="H20" s="7" t="s">
        <v>117</v>
      </c>
      <c r="I20" s="36">
        <v>2011</v>
      </c>
      <c r="J20" s="16" t="s">
        <v>512</v>
      </c>
      <c r="AJ20" s="6">
        <v>40</v>
      </c>
      <c r="AN20" s="6">
        <v>44</v>
      </c>
    </row>
    <row r="21" spans="1:41" ht="12.75">
      <c r="A21" s="6">
        <v>19</v>
      </c>
      <c r="B21" s="3">
        <f>SUM(K21:AU21)</f>
        <v>80</v>
      </c>
      <c r="C21" s="3">
        <f>COUNT(K21:AT21)</f>
        <v>2</v>
      </c>
      <c r="D21" s="3">
        <f>IF(COUNT(K21:AT21)&gt;0,LARGE(K21:AT21,1),0)+IF(COUNT(K21:AT21)&gt;1,LARGE(K21:AT21,2),0)+IF(COUNT(K21:AT21)&gt;2,LARGE(K21:AT21,3),0)+IF(COUNT(K21:AT21)&gt;3,LARGE(K21:AT21,4),0)+IF(COUNT(K21:AT21)&gt;4,LARGE(K21:AT21,5),0)+IF(COUNT(K21:AT21)&gt;5,LARGE(K21:AT21,6),0)+IF(COUNT(K21:AT21)&gt;6,LARGE(K21:AT21,7),0)</f>
        <v>80</v>
      </c>
      <c r="E21" s="3">
        <f>IF(COUNT(K21:AT21)&lt;11,IF(COUNT(K21:AR21)&gt;6,(COUNT(K21:AR21)-7),0)*20,80)</f>
        <v>0</v>
      </c>
      <c r="F21" s="9">
        <f>D21+E21</f>
        <v>80</v>
      </c>
      <c r="G21" s="7" t="s">
        <v>408</v>
      </c>
      <c r="H21" s="7" t="s">
        <v>409</v>
      </c>
      <c r="I21" s="7">
        <v>2011</v>
      </c>
      <c r="J21" s="23" t="s">
        <v>410</v>
      </c>
      <c r="AA21" s="6">
        <v>49</v>
      </c>
      <c r="AO21" s="6">
        <v>31</v>
      </c>
    </row>
    <row r="22" spans="1:30" ht="12.75">
      <c r="A22" s="6">
        <v>20</v>
      </c>
      <c r="B22" s="3">
        <f>SUM(K22:AU22)</f>
        <v>80</v>
      </c>
      <c r="C22" s="3">
        <f>COUNT(K22:AT22)</f>
        <v>2</v>
      </c>
      <c r="D22" s="3">
        <f>IF(COUNT(K22:AT22)&gt;0,LARGE(K22:AT22,1),0)+IF(COUNT(K22:AT22)&gt;1,LARGE(K22:AT22,2),0)+IF(COUNT(K22:AT22)&gt;2,LARGE(K22:AT22,3),0)+IF(COUNT(K22:AT22)&gt;3,LARGE(K22:AT22,4),0)+IF(COUNT(K22:AT22)&gt;4,LARGE(K22:AT22,5),0)+IF(COUNT(K22:AT22)&gt;5,LARGE(K22:AT22,6),0)+IF(COUNT(K22:AT22)&gt;6,LARGE(K22:AT22,7),0)</f>
        <v>80</v>
      </c>
      <c r="E22" s="3">
        <f>IF(COUNT(K22:AT22)&lt;11,IF(COUNT(K22:AR22)&gt;6,(COUNT(K22:AR22)-7),0)*20,80)</f>
        <v>0</v>
      </c>
      <c r="F22" s="9">
        <f>D22+E22</f>
        <v>80</v>
      </c>
      <c r="G22" s="23" t="s">
        <v>329</v>
      </c>
      <c r="H22" s="23" t="s">
        <v>162</v>
      </c>
      <c r="I22" s="7">
        <v>2011</v>
      </c>
      <c r="J22" s="23" t="s">
        <v>331</v>
      </c>
      <c r="W22" s="6">
        <v>39</v>
      </c>
      <c r="AD22" s="6">
        <v>41</v>
      </c>
    </row>
    <row r="23" spans="1:20" ht="12.75">
      <c r="A23" s="6">
        <v>21</v>
      </c>
      <c r="B23" s="3">
        <f>SUM(K23:AU23)</f>
        <v>74</v>
      </c>
      <c r="C23" s="3">
        <f>COUNT(K23:AT23)</f>
        <v>2</v>
      </c>
      <c r="D23" s="3">
        <f>IF(COUNT(K23:AT23)&gt;0,LARGE(K23:AT23,1),0)+IF(COUNT(K23:AT23)&gt;1,LARGE(K23:AT23,2),0)+IF(COUNT(K23:AT23)&gt;2,LARGE(K23:AT23,3),0)+IF(COUNT(K23:AT23)&gt;3,LARGE(K23:AT23,4),0)+IF(COUNT(K23:AT23)&gt;4,LARGE(K23:AT23,5),0)+IF(COUNT(K23:AT23)&gt;5,LARGE(K23:AT23,6),0)+IF(COUNT(K23:AT23)&gt;6,LARGE(K23:AT23,7),0)</f>
        <v>74</v>
      </c>
      <c r="E23" s="3">
        <f>IF(COUNT(K23:AT23)&lt;11,IF(COUNT(K23:AR23)&gt;6,(COUNT(K23:AR23)-7),0)*20,80)</f>
        <v>0</v>
      </c>
      <c r="F23" s="9">
        <f>D23+E23</f>
        <v>74</v>
      </c>
      <c r="G23" s="23" t="s">
        <v>263</v>
      </c>
      <c r="H23" s="23" t="s">
        <v>264</v>
      </c>
      <c r="I23" s="23" t="s">
        <v>95</v>
      </c>
      <c r="J23" s="23" t="s">
        <v>155</v>
      </c>
      <c r="P23" s="2">
        <v>25</v>
      </c>
      <c r="T23" s="6">
        <v>49</v>
      </c>
    </row>
    <row r="24" spans="1:23" ht="12.75">
      <c r="A24" s="6">
        <v>22</v>
      </c>
      <c r="B24" s="3">
        <f>SUM(K24:AU24)</f>
        <v>68</v>
      </c>
      <c r="C24" s="3">
        <f>COUNT(K24:AT24)</f>
        <v>2</v>
      </c>
      <c r="D24" s="3">
        <f>IF(COUNT(K24:AT24)&gt;0,LARGE(K24:AT24,1),0)+IF(COUNT(K24:AT24)&gt;1,LARGE(K24:AT24,2),0)+IF(COUNT(K24:AT24)&gt;2,LARGE(K24:AT24,3),0)+IF(COUNT(K24:AT24)&gt;3,LARGE(K24:AT24,4),0)+IF(COUNT(K24:AT24)&gt;4,LARGE(K24:AT24,5),0)+IF(COUNT(K24:AT24)&gt;5,LARGE(K24:AT24,6),0)+IF(COUNT(K24:AT24)&gt;6,LARGE(K24:AT24,7),0)</f>
        <v>68</v>
      </c>
      <c r="E24" s="3">
        <f>IF(COUNT(K24:AT24)&lt;11,IF(COUNT(K24:AR24)&gt;6,(COUNT(K24:AR24)-7),0)*20,80)</f>
        <v>0</v>
      </c>
      <c r="F24" s="9">
        <f>D24+E24</f>
        <v>68</v>
      </c>
      <c r="G24" s="23" t="s">
        <v>179</v>
      </c>
      <c r="H24" s="23" t="s">
        <v>180</v>
      </c>
      <c r="I24" s="23" t="s">
        <v>101</v>
      </c>
      <c r="J24" s="23" t="s">
        <v>181</v>
      </c>
      <c r="P24" s="6">
        <v>30</v>
      </c>
      <c r="W24" s="6">
        <v>38</v>
      </c>
    </row>
    <row r="25" spans="1:36" ht="25.5">
      <c r="A25" s="6">
        <v>23</v>
      </c>
      <c r="B25" s="3">
        <f>SUM(K25:AU25)</f>
        <v>50</v>
      </c>
      <c r="C25" s="3">
        <f>COUNT(K25:AT25)</f>
        <v>1</v>
      </c>
      <c r="D25" s="3">
        <f>IF(COUNT(K25:AT25)&gt;0,LARGE(K25:AT25,1),0)+IF(COUNT(K25:AT25)&gt;1,LARGE(K25:AT25,2),0)+IF(COUNT(K25:AT25)&gt;2,LARGE(K25:AT25,3),0)+IF(COUNT(K25:AT25)&gt;3,LARGE(K25:AT25,4),0)+IF(COUNT(K25:AT25)&gt;4,LARGE(K25:AT25,5),0)+IF(COUNT(K25:AT25)&gt;5,LARGE(K25:AT25,6),0)+IF(COUNT(K25:AT25)&gt;6,LARGE(K25:AT25,7),0)</f>
        <v>50</v>
      </c>
      <c r="E25" s="3">
        <f>IF(COUNT(K25:AT25)&lt;11,IF(COUNT(K25:AR25)&gt;6,(COUNT(K25:AR25)-7),0)*20,80)</f>
        <v>0</v>
      </c>
      <c r="F25" s="9">
        <f>D25+E25</f>
        <v>50</v>
      </c>
      <c r="G25" s="16" t="s">
        <v>493</v>
      </c>
      <c r="H25" s="7" t="s">
        <v>494</v>
      </c>
      <c r="I25" s="36">
        <v>2011</v>
      </c>
      <c r="J25" s="16" t="s">
        <v>495</v>
      </c>
      <c r="AJ25" s="6">
        <v>50</v>
      </c>
    </row>
    <row r="26" spans="1:38" ht="12.75">
      <c r="A26" s="6">
        <v>24</v>
      </c>
      <c r="B26" s="3">
        <f>SUM(K26:AU26)</f>
        <v>50</v>
      </c>
      <c r="C26" s="3">
        <f>COUNT(K26:AT26)</f>
        <v>1</v>
      </c>
      <c r="D26" s="3">
        <f>IF(COUNT(K26:AT26)&gt;0,LARGE(K26:AT26,1),0)+IF(COUNT(K26:AT26)&gt;1,LARGE(K26:AT26,2),0)+IF(COUNT(K26:AT26)&gt;2,LARGE(K26:AT26,3),0)+IF(COUNT(K26:AT26)&gt;3,LARGE(K26:AT26,4),0)+IF(COUNT(K26:AT26)&gt;4,LARGE(K26:AT26,5),0)+IF(COUNT(K26:AT26)&gt;5,LARGE(K26:AT26,6),0)+IF(COUNT(K26:AT26)&gt;6,LARGE(K26:AT26,7),0)</f>
        <v>50</v>
      </c>
      <c r="E26" s="3">
        <f>IF(COUNT(K26:AT26)&lt;11,IF(COUNT(K26:AR26)&gt;6,(COUNT(K26:AR26)-7),0)*20,80)</f>
        <v>0</v>
      </c>
      <c r="F26" s="9">
        <f>D26+E26</f>
        <v>50</v>
      </c>
      <c r="G26" s="7" t="s">
        <v>523</v>
      </c>
      <c r="H26" s="7" t="s">
        <v>524</v>
      </c>
      <c r="I26" s="37">
        <v>2010</v>
      </c>
      <c r="J26" s="7" t="s">
        <v>525</v>
      </c>
      <c r="AL26" s="6">
        <v>50</v>
      </c>
    </row>
    <row r="27" spans="1:18" ht="12.75">
      <c r="A27" s="6">
        <v>25</v>
      </c>
      <c r="B27" s="3">
        <f>SUM(K27:AU27)</f>
        <v>50</v>
      </c>
      <c r="C27" s="3">
        <f>COUNT(K27:AT27)</f>
        <v>1</v>
      </c>
      <c r="D27" s="3">
        <f>IF(COUNT(K27:AT27)&gt;0,LARGE(K27:AT27,1),0)+IF(COUNT(K27:AT27)&gt;1,LARGE(K27:AT27,2),0)+IF(COUNT(K27:AT27)&gt;2,LARGE(K27:AT27,3),0)+IF(COUNT(K27:AT27)&gt;3,LARGE(K27:AT27,4),0)+IF(COUNT(K27:AT27)&gt;4,LARGE(K27:AT27,5),0)+IF(COUNT(K27:AT27)&gt;5,LARGE(K27:AT27,6),0)+IF(COUNT(K27:AT27)&gt;6,LARGE(K27:AT27,7),0)</f>
        <v>50</v>
      </c>
      <c r="E27" s="3">
        <f>IF(COUNT(K27:AT27)&lt;11,IF(COUNT(K27:AR27)&gt;6,(COUNT(K27:AR27)-7),0)*20,80)</f>
        <v>0</v>
      </c>
      <c r="F27" s="9">
        <f>D27+E27</f>
        <v>50</v>
      </c>
      <c r="G27" s="27" t="s">
        <v>300</v>
      </c>
      <c r="H27" s="7" t="s">
        <v>301</v>
      </c>
      <c r="I27" s="28" t="s">
        <v>95</v>
      </c>
      <c r="J27" s="27" t="s">
        <v>302</v>
      </c>
      <c r="R27" s="6">
        <v>50</v>
      </c>
    </row>
    <row r="28" spans="1:28" ht="12.75">
      <c r="A28" s="6">
        <v>26</v>
      </c>
      <c r="B28" s="3">
        <f>SUM(K28:AU28)</f>
        <v>50</v>
      </c>
      <c r="C28" s="3">
        <f>COUNT(K28:AT28)</f>
        <v>1</v>
      </c>
      <c r="D28" s="3">
        <f>IF(COUNT(K28:AT28)&gt;0,LARGE(K28:AT28,1),0)+IF(COUNT(K28:AT28)&gt;1,LARGE(K28:AT28,2),0)+IF(COUNT(K28:AT28)&gt;2,LARGE(K28:AT28,3),0)+IF(COUNT(K28:AT28)&gt;3,LARGE(K28:AT28,4),0)+IF(COUNT(K28:AT28)&gt;4,LARGE(K28:AT28,5),0)+IF(COUNT(K28:AT28)&gt;5,LARGE(K28:AT28,6),0)+IF(COUNT(K28:AT28)&gt;6,LARGE(K28:AT28,7),0)</f>
        <v>50</v>
      </c>
      <c r="E28" s="3">
        <f>IF(COUNT(K28:AT28)&lt;11,IF(COUNT(K28:AR28)&gt;6,(COUNT(K28:AR28)-7),0)*20,80)</f>
        <v>0</v>
      </c>
      <c r="F28" s="9">
        <f>D28+E28</f>
        <v>50</v>
      </c>
      <c r="G28" s="32" t="s">
        <v>437</v>
      </c>
      <c r="H28" s="32" t="s">
        <v>438</v>
      </c>
      <c r="I28" s="32">
        <v>2010</v>
      </c>
      <c r="J28" s="32" t="s">
        <v>439</v>
      </c>
      <c r="AB28" s="6">
        <v>50</v>
      </c>
    </row>
    <row r="29" spans="1:46" ht="12.75">
      <c r="A29" s="6">
        <v>27</v>
      </c>
      <c r="B29" s="3">
        <f>SUM(K29:AU29)</f>
        <v>50</v>
      </c>
      <c r="C29" s="3">
        <f>COUNT(K29:AT29)</f>
        <v>1</v>
      </c>
      <c r="D29" s="3">
        <f>IF(COUNT(K29:AT29)&gt;0,LARGE(K29:AT29,1),0)+IF(COUNT(K29:AT29)&gt;1,LARGE(K29:AT29,2),0)+IF(COUNT(K29:AT29)&gt;2,LARGE(K29:AT29,3),0)+IF(COUNT(K29:AT29)&gt;3,LARGE(K29:AT29,4),0)+IF(COUNT(K29:AT29)&gt;4,LARGE(K29:AT29,5),0)+IF(COUNT(K29:AT29)&gt;5,LARGE(K29:AT29,6),0)+IF(COUNT(K29:AT29)&gt;6,LARGE(K29:AT29,7),0)</f>
        <v>50</v>
      </c>
      <c r="E29" s="3">
        <f>IF(COUNT(K29:AT29)&lt;11,IF(COUNT(K29:AR29)&gt;6,(COUNT(K29:AR29)-7),0)*20,80)</f>
        <v>0</v>
      </c>
      <c r="F29" s="9">
        <f>D29+E29</f>
        <v>50</v>
      </c>
      <c r="G29" s="7" t="s">
        <v>601</v>
      </c>
      <c r="H29" s="7" t="s">
        <v>602</v>
      </c>
      <c r="I29" s="7">
        <v>2010</v>
      </c>
      <c r="J29" s="7" t="s">
        <v>603</v>
      </c>
      <c r="AT29" s="6">
        <v>50</v>
      </c>
    </row>
    <row r="30" spans="1:16" ht="12.75">
      <c r="A30" s="6">
        <v>28</v>
      </c>
      <c r="B30" s="3">
        <f>SUM(K30:AU30)</f>
        <v>50</v>
      </c>
      <c r="C30" s="3">
        <f>COUNT(K30:AT30)</f>
        <v>1</v>
      </c>
      <c r="D30" s="3">
        <f>IF(COUNT(K30:AT30)&gt;0,LARGE(K30:AT30,1),0)+IF(COUNT(K30:AT30)&gt;1,LARGE(K30:AT30,2),0)+IF(COUNT(K30:AT30)&gt;2,LARGE(K30:AT30,3),0)+IF(COUNT(K30:AT30)&gt;3,LARGE(K30:AT30,4),0)+IF(COUNT(K30:AT30)&gt;4,LARGE(K30:AT30,5),0)+IF(COUNT(K30:AT30)&gt;5,LARGE(K30:AT30,6),0)+IF(COUNT(K30:AT30)&gt;6,LARGE(K30:AT30,7),0)</f>
        <v>50</v>
      </c>
      <c r="E30" s="3">
        <f>IF(COUNT(K30:AT30)&lt;11,IF(COUNT(K30:AR30)&gt;6,(COUNT(K30:AR30)-7),0)*20,80)</f>
        <v>0</v>
      </c>
      <c r="F30" s="9">
        <f>D30+E30</f>
        <v>50</v>
      </c>
      <c r="G30" s="23" t="s">
        <v>134</v>
      </c>
      <c r="H30" s="23" t="s">
        <v>135</v>
      </c>
      <c r="I30" s="23" t="s">
        <v>101</v>
      </c>
      <c r="J30" s="23" t="s">
        <v>136</v>
      </c>
      <c r="P30" s="6">
        <v>50</v>
      </c>
    </row>
    <row r="31" spans="1:46" ht="12.75">
      <c r="A31" s="6">
        <v>29</v>
      </c>
      <c r="B31" s="3">
        <f>SUM(K31:AU31)</f>
        <v>50</v>
      </c>
      <c r="C31" s="3">
        <f>COUNT(K31:AU31)</f>
        <v>1</v>
      </c>
      <c r="D31" s="3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</f>
        <v>50</v>
      </c>
      <c r="E31" s="3">
        <f>IF(COUNT(K31:AU31)&lt;11,IF(COUNT(K31:AS31)&gt;6,(COUNT(K31:AS31)-7),0)*20,80)</f>
        <v>0</v>
      </c>
      <c r="F31" s="9">
        <f>D31+E31</f>
        <v>50</v>
      </c>
      <c r="G31" s="7" t="s">
        <v>60</v>
      </c>
      <c r="H31" s="21" t="s">
        <v>61</v>
      </c>
      <c r="I31" s="22" t="s">
        <v>62</v>
      </c>
      <c r="J31" s="21" t="s">
        <v>63</v>
      </c>
      <c r="L31" s="6">
        <v>50</v>
      </c>
      <c r="M31" s="5"/>
      <c r="N31" s="1"/>
      <c r="AR31" s="2"/>
      <c r="AT31" s="5"/>
    </row>
    <row r="32" spans="1:41" ht="12.75">
      <c r="A32" s="6">
        <v>30</v>
      </c>
      <c r="B32" s="3">
        <f>SUM(K32:AU32)</f>
        <v>50</v>
      </c>
      <c r="C32" s="3">
        <f>COUNT(K32:AT32)</f>
        <v>1</v>
      </c>
      <c r="D32" s="3">
        <f>IF(COUNT(K32:AT32)&gt;0,LARGE(K32:AT32,1),0)+IF(COUNT(K32:AT32)&gt;1,LARGE(K32:AT32,2),0)+IF(COUNT(K32:AT32)&gt;2,LARGE(K32:AT32,3),0)+IF(COUNT(K32:AT32)&gt;3,LARGE(K32:AT32,4),0)+IF(COUNT(K32:AT32)&gt;4,LARGE(K32:AT32,5),0)+IF(COUNT(K32:AT32)&gt;5,LARGE(K32:AT32,6),0)+IF(COUNT(K32:AT32)&gt;6,LARGE(K32:AT32,7),0)</f>
        <v>50</v>
      </c>
      <c r="E32" s="3">
        <f>IF(COUNT(K32:AT32)&lt;11,IF(COUNT(K32:AR32)&gt;6,(COUNT(K32:AR32)-7),0)*20,80)</f>
        <v>0</v>
      </c>
      <c r="F32" s="9">
        <f>D32+E32</f>
        <v>50</v>
      </c>
      <c r="G32" s="16" t="s">
        <v>539</v>
      </c>
      <c r="H32" s="16" t="s">
        <v>338</v>
      </c>
      <c r="I32" s="16">
        <v>2011</v>
      </c>
      <c r="J32" s="7"/>
      <c r="AO32" s="6">
        <v>50</v>
      </c>
    </row>
    <row r="33" spans="1:23" ht="12.75">
      <c r="A33" s="6">
        <v>31</v>
      </c>
      <c r="B33" s="3">
        <f>SUM(K33:AU33)</f>
        <v>50</v>
      </c>
      <c r="C33" s="3">
        <f>COUNT(K33:AT33)</f>
        <v>1</v>
      </c>
      <c r="D33" s="3">
        <f>IF(COUNT(K33:AT33)&gt;0,LARGE(K33:AT33,1),0)+IF(COUNT(K33:AT33)&gt;1,LARGE(K33:AT33,2),0)+IF(COUNT(K33:AT33)&gt;2,LARGE(K33:AT33,3),0)+IF(COUNT(K33:AT33)&gt;3,LARGE(K33:AT33,4),0)+IF(COUNT(K33:AT33)&gt;4,LARGE(K33:AT33,5),0)+IF(COUNT(K33:AT33)&gt;5,LARGE(K33:AT33,6),0)+IF(COUNT(K33:AT33)&gt;6,LARGE(K33:AT33,7),0)</f>
        <v>50</v>
      </c>
      <c r="E33" s="3">
        <f>IF(COUNT(K33:AT33)&lt;11,IF(COUNT(K33:AR33)&gt;6,(COUNT(K33:AR33)-7),0)*20,80)</f>
        <v>0</v>
      </c>
      <c r="F33" s="9">
        <f>D33+E33</f>
        <v>50</v>
      </c>
      <c r="G33" s="23" t="s">
        <v>316</v>
      </c>
      <c r="H33" s="23" t="s">
        <v>317</v>
      </c>
      <c r="I33" s="7">
        <v>2010</v>
      </c>
      <c r="J33" s="23" t="s">
        <v>11</v>
      </c>
      <c r="W33" s="6">
        <v>50</v>
      </c>
    </row>
    <row r="34" spans="1:45" ht="12.75">
      <c r="A34" s="6">
        <v>32</v>
      </c>
      <c r="B34" s="3">
        <f>SUM(K34:AU34)</f>
        <v>50</v>
      </c>
      <c r="C34" s="3">
        <f>COUNT(K34:AT34)</f>
        <v>1</v>
      </c>
      <c r="D34" s="3">
        <f>IF(COUNT(K34:AT34)&gt;0,LARGE(K34:AT34,1),0)+IF(COUNT(K34:AT34)&gt;1,LARGE(K34:AT34,2),0)+IF(COUNT(K34:AT34)&gt;2,LARGE(K34:AT34,3),0)+IF(COUNT(K34:AT34)&gt;3,LARGE(K34:AT34,4),0)+IF(COUNT(K34:AT34)&gt;4,LARGE(K34:AT34,5),0)+IF(COUNT(K34:AT34)&gt;5,LARGE(K34:AT34,6),0)+IF(COUNT(K34:AT34)&gt;6,LARGE(K34:AT34,7),0)</f>
        <v>50</v>
      </c>
      <c r="E34" s="3">
        <f>IF(COUNT(K34:AT34)&lt;11,IF(COUNT(K34:AR34)&gt;6,(COUNT(K34:AR34)-7),0)*20,80)</f>
        <v>0</v>
      </c>
      <c r="F34" s="9">
        <f>D34+E34</f>
        <v>50</v>
      </c>
      <c r="G34" s="23" t="s">
        <v>218</v>
      </c>
      <c r="H34" s="23" t="s">
        <v>144</v>
      </c>
      <c r="I34" s="23" t="s">
        <v>95</v>
      </c>
      <c r="J34" s="23" t="s">
        <v>145</v>
      </c>
      <c r="K34" s="1"/>
      <c r="N34" s="5"/>
      <c r="P34" s="2">
        <v>50</v>
      </c>
      <c r="X34" s="1"/>
      <c r="AB34" s="1"/>
      <c r="AS34" s="5"/>
    </row>
    <row r="35" spans="1:30" ht="25.5">
      <c r="A35" s="6">
        <v>33</v>
      </c>
      <c r="B35" s="3">
        <f>SUM(K35:AU35)</f>
        <v>50</v>
      </c>
      <c r="C35" s="3">
        <f>COUNT(K35:AT35)</f>
        <v>1</v>
      </c>
      <c r="D35" s="3">
        <f>IF(COUNT(K35:AT35)&gt;0,LARGE(K35:AT35,1),0)+IF(COUNT(K35:AT35)&gt;1,LARGE(K35:AT35,2),0)+IF(COUNT(K35:AT35)&gt;2,LARGE(K35:AT35,3),0)+IF(COUNT(K35:AT35)&gt;3,LARGE(K35:AT35,4),0)+IF(COUNT(K35:AT35)&gt;4,LARGE(K35:AT35,5),0)+IF(COUNT(K35:AT35)&gt;5,LARGE(K35:AT35,6),0)+IF(COUNT(K35:AT35)&gt;6,LARGE(K35:AT35,7),0)</f>
        <v>50</v>
      </c>
      <c r="E35" s="3">
        <f>IF(COUNT(K35:AT35)&lt;11,IF(COUNT(K35:AR35)&gt;6,(COUNT(K35:AR35)-7),0)*20,80)</f>
        <v>0</v>
      </c>
      <c r="F35" s="9">
        <f>D35+E35</f>
        <v>50</v>
      </c>
      <c r="G35" s="33" t="s">
        <v>448</v>
      </c>
      <c r="H35" s="33" t="s">
        <v>449</v>
      </c>
      <c r="I35" s="33">
        <v>2011</v>
      </c>
      <c r="J35" s="33" t="s">
        <v>331</v>
      </c>
      <c r="AD35" s="6">
        <v>50</v>
      </c>
    </row>
    <row r="36" spans="1:41" ht="12.75">
      <c r="A36" s="6">
        <v>34</v>
      </c>
      <c r="B36" s="3">
        <f>SUM(K36:AU36)</f>
        <v>49</v>
      </c>
      <c r="C36" s="3">
        <f>COUNT(K36:AT36)</f>
        <v>1</v>
      </c>
      <c r="D36" s="3">
        <f>IF(COUNT(K36:AT36)&gt;0,LARGE(K36:AT36,1),0)+IF(COUNT(K36:AT36)&gt;1,LARGE(K36:AT36,2),0)+IF(COUNT(K36:AT36)&gt;2,LARGE(K36:AT36,3),0)+IF(COUNT(K36:AT36)&gt;3,LARGE(K36:AT36,4),0)+IF(COUNT(K36:AT36)&gt;4,LARGE(K36:AT36,5),0)+IF(COUNT(K36:AT36)&gt;5,LARGE(K36:AT36,6),0)+IF(COUNT(K36:AT36)&gt;6,LARGE(K36:AT36,7),0)</f>
        <v>49</v>
      </c>
      <c r="E36" s="3">
        <f>IF(COUNT(K36:AT36)&lt;11,IF(COUNT(K36:AR36)&gt;6,(COUNT(K36:AR36)-7),0)*20,80)</f>
        <v>0</v>
      </c>
      <c r="F36" s="9">
        <f>D36+E36</f>
        <v>49</v>
      </c>
      <c r="G36" s="16" t="s">
        <v>540</v>
      </c>
      <c r="H36" s="16" t="s">
        <v>317</v>
      </c>
      <c r="I36" s="16">
        <v>2010</v>
      </c>
      <c r="J36" s="16"/>
      <c r="AO36" s="6">
        <v>49</v>
      </c>
    </row>
    <row r="37" spans="1:46" s="5" customFormat="1" ht="12.75">
      <c r="A37" s="6">
        <v>35</v>
      </c>
      <c r="B37" s="3">
        <f>SUM(K37:AU37)</f>
        <v>49</v>
      </c>
      <c r="C37" s="3">
        <f>COUNT(K37:AT37)</f>
        <v>1</v>
      </c>
      <c r="D37" s="3">
        <f>IF(COUNT(K37:AT37)&gt;0,LARGE(K37:AT37,1),0)+IF(COUNT(K37:AT37)&gt;1,LARGE(K37:AT37,2),0)+IF(COUNT(K37:AT37)&gt;2,LARGE(K37:AT37,3),0)+IF(COUNT(K37:AT37)&gt;3,LARGE(K37:AT37,4),0)+IF(COUNT(K37:AT37)&gt;4,LARGE(K37:AT37,5),0)+IF(COUNT(K37:AT37)&gt;5,LARGE(K37:AT37,6),0)+IF(COUNT(K37:AT37)&gt;6,LARGE(K37:AT37,7),0)</f>
        <v>49</v>
      </c>
      <c r="E37" s="3">
        <f>IF(COUNT(K37:AT37)&lt;11,IF(COUNT(K37:AR37)&gt;6,(COUNT(K37:AR37)-7),0)*20,80)</f>
        <v>0</v>
      </c>
      <c r="F37" s="9">
        <f>D37+E37</f>
        <v>49</v>
      </c>
      <c r="G37" s="23" t="s">
        <v>137</v>
      </c>
      <c r="H37" s="23" t="s">
        <v>138</v>
      </c>
      <c r="I37" s="23" t="s">
        <v>101</v>
      </c>
      <c r="J37" s="23" t="s">
        <v>139</v>
      </c>
      <c r="K37" s="6"/>
      <c r="L37" s="6"/>
      <c r="M37" s="6"/>
      <c r="N37" s="6"/>
      <c r="O37" s="6"/>
      <c r="P37" s="6">
        <v>49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5" customFormat="1" ht="12.75">
      <c r="A38" s="6">
        <v>36</v>
      </c>
      <c r="B38" s="3">
        <f>SUM(K38:AT38)</f>
        <v>49</v>
      </c>
      <c r="C38" s="3">
        <f>COUNT(K38:AT38)</f>
        <v>1</v>
      </c>
      <c r="D38" s="3">
        <f>IF(COUNT(K38:AT38)&gt;0,LARGE(K38:AT38,1),0)+IF(COUNT(K38:AT38)&gt;1,LARGE(K38:AT38,2),0)+IF(COUNT(K38:AT38)&gt;2,LARGE(K38:AT38,3),0)+IF(COUNT(K38:AT38)&gt;3,LARGE(K38:AT38,4),0)+IF(COUNT(K38:AT38)&gt;4,LARGE(K38:AT38,5),0)+IF(COUNT(K38:AT38)&gt;5,LARGE(K38:AT38,6),0)+IF(COUNT(K38:AT38)&gt;6,LARGE(K38:AT38,7),0)</f>
        <v>49</v>
      </c>
      <c r="E38" s="3">
        <f>IF(COUNT(K38:AT38)&lt;11,IF(COUNT(K38:AR38)&gt;6,(COUNT(K38:AR38)-7),0)*20,80)</f>
        <v>0</v>
      </c>
      <c r="F38" s="9">
        <f>D38+E38</f>
        <v>49</v>
      </c>
      <c r="G38" s="7" t="s">
        <v>600</v>
      </c>
      <c r="H38" s="16" t="s">
        <v>338</v>
      </c>
      <c r="I38" s="16">
        <v>2011</v>
      </c>
      <c r="J38" s="16" t="s">
        <v>30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>
        <v>49</v>
      </c>
      <c r="AR38" s="6"/>
      <c r="AS38" s="6"/>
      <c r="AT38" s="6"/>
    </row>
    <row r="39" spans="1:46" s="5" customFormat="1" ht="12.75">
      <c r="A39" s="6">
        <v>37</v>
      </c>
      <c r="B39" s="3">
        <f>SUM(K39:AU39)</f>
        <v>49</v>
      </c>
      <c r="C39" s="3">
        <f>COUNT(K39:AT39)</f>
        <v>1</v>
      </c>
      <c r="D39" s="3">
        <f>IF(COUNT(K39:AT39)&gt;0,LARGE(K39:AT39,1),0)+IF(COUNT(K39:AT39)&gt;1,LARGE(K39:AT39,2),0)+IF(COUNT(K39:AT39)&gt;2,LARGE(K39:AT39,3),0)+IF(COUNT(K39:AT39)&gt;3,LARGE(K39:AT39,4),0)+IF(COUNT(K39:AT39)&gt;4,LARGE(K39:AT39,5),0)+IF(COUNT(K39:AT39)&gt;5,LARGE(K39:AT39,6),0)+IF(COUNT(K39:AT39)&gt;6,LARGE(K39:AT39,7),0)</f>
        <v>49</v>
      </c>
      <c r="E39" s="3">
        <f>IF(COUNT(K39:AT39)&lt;11,IF(COUNT(K39:AR39)&gt;6,(COUNT(K39:AR39)-7),0)*20,80)</f>
        <v>0</v>
      </c>
      <c r="F39" s="9">
        <f>D39+E39</f>
        <v>49</v>
      </c>
      <c r="G39" s="29" t="s">
        <v>395</v>
      </c>
      <c r="H39" s="29" t="s">
        <v>162</v>
      </c>
      <c r="I39" s="29"/>
      <c r="J39" s="29" t="s">
        <v>396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>
        <v>49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5" customFormat="1" ht="25.5">
      <c r="A40" s="6">
        <v>38</v>
      </c>
      <c r="B40" s="3">
        <f>SUM(K40:AU40)</f>
        <v>49</v>
      </c>
      <c r="C40" s="3">
        <f>COUNT(K40:AT40)</f>
        <v>1</v>
      </c>
      <c r="D40" s="3">
        <f>IF(COUNT(K40:AT40)&gt;0,LARGE(K40:AT40,1),0)+IF(COUNT(K40:AT40)&gt;1,LARGE(K40:AT40,2),0)+IF(COUNT(K40:AT40)&gt;2,LARGE(K40:AT40,3),0)+IF(COUNT(K40:AT40)&gt;3,LARGE(K40:AT40,4),0)+IF(COUNT(K40:AT40)&gt;4,LARGE(K40:AT40,5),0)+IF(COUNT(K40:AT40)&gt;5,LARGE(K40:AT40,6),0)+IF(COUNT(K40:AT40)&gt;6,LARGE(K40:AT40,7),0)</f>
        <v>49</v>
      </c>
      <c r="E40" s="3">
        <f>IF(COUNT(K40:AT40)&lt;11,IF(COUNT(K40:AR40)&gt;6,(COUNT(K40:AR40)-7),0)*20,80)</f>
        <v>0</v>
      </c>
      <c r="F40" s="9">
        <f>D40+E40</f>
        <v>49</v>
      </c>
      <c r="G40" s="7" t="s">
        <v>633</v>
      </c>
      <c r="H40" s="16" t="s">
        <v>634</v>
      </c>
      <c r="I40" s="16">
        <v>2011</v>
      </c>
      <c r="J40" s="16" t="s">
        <v>635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49</v>
      </c>
      <c r="AT40" s="6"/>
    </row>
    <row r="41" spans="1:46" s="5" customFormat="1" ht="12.75">
      <c r="A41" s="6">
        <v>39</v>
      </c>
      <c r="B41" s="3">
        <f>SUM(K41:AU41)</f>
        <v>49</v>
      </c>
      <c r="C41" s="3">
        <f>COUNT(K41:AT41)</f>
        <v>1</v>
      </c>
      <c r="D41" s="3">
        <f>IF(COUNT(K41:AT41)&gt;0,LARGE(K41:AT41,1),0)+IF(COUNT(K41:AT41)&gt;1,LARGE(K41:AT41,2),0)+IF(COUNT(K41:AT41)&gt;2,LARGE(K41:AT41,3),0)+IF(COUNT(K41:AT41)&gt;3,LARGE(K41:AT41,4),0)+IF(COUNT(K41:AT41)&gt;4,LARGE(K41:AT41,5),0)+IF(COUNT(K41:AT41)&gt;5,LARGE(K41:AT41,6),0)+IF(COUNT(K41:AT41)&gt;6,LARGE(K41:AT41,7),0)</f>
        <v>49</v>
      </c>
      <c r="E41" s="3">
        <f>IF(COUNT(K41:AT41)&lt;11,IF(COUNT(K41:AR41)&gt;6,(COUNT(K41:AR41)-7),0)*20,80)</f>
        <v>0</v>
      </c>
      <c r="F41" s="9">
        <f>D41+E41</f>
        <v>49</v>
      </c>
      <c r="G41" s="7" t="s">
        <v>465</v>
      </c>
      <c r="H41" s="7" t="s">
        <v>466</v>
      </c>
      <c r="I41" s="7">
        <v>2011</v>
      </c>
      <c r="J41" s="23" t="s">
        <v>467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>
        <v>49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39" ht="12.75">
      <c r="A42" s="6">
        <v>40</v>
      </c>
      <c r="B42" s="3">
        <f>SUM(K42:AU42)</f>
        <v>49</v>
      </c>
      <c r="C42" s="3">
        <f>COUNT(K42:AT42)</f>
        <v>1</v>
      </c>
      <c r="D42" s="3">
        <f>IF(COUNT(K42:AT42)&gt;0,LARGE(K42:AT42,1),0)+IF(COUNT(K42:AT42)&gt;1,LARGE(K42:AT42,2),0)+IF(COUNT(K42:AT42)&gt;2,LARGE(K42:AT42,3),0)+IF(COUNT(K42:AT42)&gt;3,LARGE(K42:AT42,4),0)+IF(COUNT(K42:AT42)&gt;4,LARGE(K42:AT42,5),0)+IF(COUNT(K42:AT42)&gt;5,LARGE(K42:AT42,6),0)+IF(COUNT(K42:AT42)&gt;6,LARGE(K42:AT42,7),0)</f>
        <v>49</v>
      </c>
      <c r="E42" s="3">
        <f>IF(COUNT(K42:AT42)&lt;11,IF(COUNT(K42:AR42)&gt;6,(COUNT(K42:AR42)-7),0)*20,80)</f>
        <v>0</v>
      </c>
      <c r="F42" s="9">
        <f>D42+E42</f>
        <v>49</v>
      </c>
      <c r="G42" s="16" t="s">
        <v>537</v>
      </c>
      <c r="H42" s="16" t="s">
        <v>309</v>
      </c>
      <c r="I42" s="16">
        <v>2010</v>
      </c>
      <c r="J42" s="16" t="s">
        <v>538</v>
      </c>
      <c r="AM42" s="6">
        <v>49</v>
      </c>
    </row>
    <row r="43" spans="1:22" ht="12.75">
      <c r="A43" s="6">
        <v>41</v>
      </c>
      <c r="B43" s="3">
        <f>SUM(K43:AU43)</f>
        <v>49</v>
      </c>
      <c r="C43" s="3">
        <f>COUNT(K43:AT43)</f>
        <v>1</v>
      </c>
      <c r="D43" s="3">
        <f>IF(COUNT(K43:AT43)&gt;0,LARGE(K43:AT43,1),0)+IF(COUNT(K43:AT43)&gt;1,LARGE(K43:AT43,2),0)+IF(COUNT(K43:AT43)&gt;2,LARGE(K43:AT43,3),0)+IF(COUNT(K43:AT43)&gt;3,LARGE(K43:AT43,4),0)+IF(COUNT(K43:AT43)&gt;4,LARGE(K43:AT43,5),0)+IF(COUNT(K43:AT43)&gt;5,LARGE(K43:AT43,6),0)+IF(COUNT(K43:AT43)&gt;6,LARGE(K43:AT43,7),0)</f>
        <v>49</v>
      </c>
      <c r="E43" s="3">
        <f>IF(COUNT(K43:AT43)&lt;11,IF(COUNT(K43:AR43)&gt;6,(COUNT(K43:AR43)-7),0)*20,80)</f>
        <v>0</v>
      </c>
      <c r="F43" s="9">
        <f>D43+E43</f>
        <v>49</v>
      </c>
      <c r="G43" s="7" t="s">
        <v>340</v>
      </c>
      <c r="H43" s="7" t="s">
        <v>341</v>
      </c>
      <c r="I43" s="7">
        <v>2011</v>
      </c>
      <c r="J43" s="7" t="s">
        <v>339</v>
      </c>
      <c r="V43" s="6">
        <v>49</v>
      </c>
    </row>
    <row r="44" spans="1:31" ht="12.75">
      <c r="A44" s="6">
        <v>42</v>
      </c>
      <c r="B44" s="3">
        <f>SUM(K44:AU44)</f>
        <v>49</v>
      </c>
      <c r="C44" s="3">
        <f>COUNT(K44:AT44)</f>
        <v>1</v>
      </c>
      <c r="D44" s="3">
        <f>IF(COUNT(K44:AT44)&gt;0,LARGE(K44:AT44,1),0)+IF(COUNT(K44:AT44)&gt;1,LARGE(K44:AT44,2),0)+IF(COUNT(K44:AT44)&gt;2,LARGE(K44:AT44,3),0)+IF(COUNT(K44:AT44)&gt;3,LARGE(K44:AT44,4),0)+IF(COUNT(K44:AT44)&gt;4,LARGE(K44:AT44,5),0)+IF(COUNT(K44:AT44)&gt;5,LARGE(K44:AT44,6),0)+IF(COUNT(K44:AT44)&gt;6,LARGE(K44:AT44,7),0)</f>
        <v>49</v>
      </c>
      <c r="E44" s="3">
        <f>IF(COUNT(K44:AT44)&lt;11,IF(COUNT(K44:AR44)&gt;6,(COUNT(K44:AR44)-7),0)*20,80)</f>
        <v>0</v>
      </c>
      <c r="F44" s="9">
        <f>D44+E44</f>
        <v>49</v>
      </c>
      <c r="G44" s="16" t="s">
        <v>458</v>
      </c>
      <c r="H44" s="16" t="s">
        <v>459</v>
      </c>
      <c r="I44" s="16">
        <v>2010</v>
      </c>
      <c r="J44" s="16"/>
      <c r="AE44" s="6">
        <v>49</v>
      </c>
    </row>
    <row r="45" spans="1:38" ht="12.75">
      <c r="A45" s="6">
        <v>43</v>
      </c>
      <c r="B45" s="3">
        <f>SUM(K45:AU45)</f>
        <v>49</v>
      </c>
      <c r="C45" s="3">
        <f>COUNT(K45:AT45)</f>
        <v>1</v>
      </c>
      <c r="D45" s="3">
        <f>IF(COUNT(K45:AT45)&gt;0,LARGE(K45:AT45,1),0)+IF(COUNT(K45:AT45)&gt;1,LARGE(K45:AT45,2),0)+IF(COUNT(K45:AT45)&gt;2,LARGE(K45:AT45,3),0)+IF(COUNT(K45:AT45)&gt;3,LARGE(K45:AT45,4),0)+IF(COUNT(K45:AT45)&gt;4,LARGE(K45:AT45,5),0)+IF(COUNT(K45:AT45)&gt;5,LARGE(K45:AT45,6),0)+IF(COUNT(K45:AT45)&gt;6,LARGE(K45:AT45,7),0)</f>
        <v>49</v>
      </c>
      <c r="E45" s="3">
        <f>IF(COUNT(K45:AT45)&lt;11,IF(COUNT(K45:AR45)&gt;6,(COUNT(K45:AR45)-7),0)*20,80)</f>
        <v>0</v>
      </c>
      <c r="F45" s="9">
        <f>D45+E45</f>
        <v>49</v>
      </c>
      <c r="G45" s="7" t="s">
        <v>402</v>
      </c>
      <c r="H45" s="7" t="s">
        <v>526</v>
      </c>
      <c r="I45" s="37">
        <v>2011</v>
      </c>
      <c r="J45" s="7" t="s">
        <v>527</v>
      </c>
      <c r="AL45" s="6">
        <v>49</v>
      </c>
    </row>
    <row r="46" spans="1:34" ht="12.75">
      <c r="A46" s="6">
        <v>44</v>
      </c>
      <c r="B46" s="3">
        <f>SUM(K46:AU46)</f>
        <v>49</v>
      </c>
      <c r="C46" s="3">
        <f>COUNT(K46:AT46)</f>
        <v>1</v>
      </c>
      <c r="D46" s="3">
        <f>IF(COUNT(K46:AT46)&gt;0,LARGE(K46:AT46,1),0)+IF(COUNT(K46:AT46)&gt;1,LARGE(K46:AT46,2),0)+IF(COUNT(K46:AT46)&gt;2,LARGE(K46:AT46,3),0)+IF(COUNT(K46:AT46)&gt;3,LARGE(K46:AT46,4),0)+IF(COUNT(K46:AT46)&gt;4,LARGE(K46:AT46,5),0)+IF(COUNT(K46:AT46)&gt;5,LARGE(K46:AT46,6),0)+IF(COUNT(K46:AT46)&gt;6,LARGE(K46:AT46,7),0)</f>
        <v>49</v>
      </c>
      <c r="E46" s="3">
        <f>IF(COUNT(K46:AT46)&lt;11,IF(COUNT(K46:AR46)&gt;6,(COUNT(K46:AR46)-7),0)*20,80)</f>
        <v>0</v>
      </c>
      <c r="F46" s="9">
        <f>D46+E46</f>
        <v>49</v>
      </c>
      <c r="G46" s="7" t="s">
        <v>483</v>
      </c>
      <c r="H46" s="7" t="s">
        <v>484</v>
      </c>
      <c r="I46" s="32">
        <v>2010</v>
      </c>
      <c r="J46" s="7" t="s">
        <v>485</v>
      </c>
      <c r="AH46" s="6">
        <v>49</v>
      </c>
    </row>
    <row r="47" spans="1:23" ht="12.75">
      <c r="A47" s="6">
        <v>45</v>
      </c>
      <c r="B47" s="3">
        <f>SUM(K47:AU47)</f>
        <v>49</v>
      </c>
      <c r="C47" s="3">
        <f>COUNT(K47:AT47)</f>
        <v>1</v>
      </c>
      <c r="D47" s="3">
        <f>IF(COUNT(K47:AT47)&gt;0,LARGE(K47:AT47,1),0)+IF(COUNT(K47:AT47)&gt;1,LARGE(K47:AT47,2),0)+IF(COUNT(K47:AT47)&gt;2,LARGE(K47:AT47,3),0)+IF(COUNT(K47:AT47)&gt;3,LARGE(K47:AT47,4),0)+IF(COUNT(K47:AT47)&gt;4,LARGE(K47:AT47,5),0)+IF(COUNT(K47:AT47)&gt;5,LARGE(K47:AT47,6),0)+IF(COUNT(K47:AT47)&gt;6,LARGE(K47:AT47,7),0)</f>
        <v>49</v>
      </c>
      <c r="E47" s="3">
        <f>IF(COUNT(K47:AT47)&lt;11,IF(COUNT(K47:AR47)&gt;6,(COUNT(K47:AR47)-7),0)*20,80)</f>
        <v>0</v>
      </c>
      <c r="F47" s="9">
        <f>D47+E47</f>
        <v>49</v>
      </c>
      <c r="G47" s="7" t="s">
        <v>318</v>
      </c>
      <c r="H47" s="23" t="s">
        <v>319</v>
      </c>
      <c r="I47" s="7">
        <v>2011</v>
      </c>
      <c r="J47" s="23" t="s">
        <v>11</v>
      </c>
      <c r="W47" s="6">
        <v>49</v>
      </c>
    </row>
    <row r="48" spans="1:28" ht="12.75">
      <c r="A48" s="6">
        <v>46</v>
      </c>
      <c r="B48" s="3">
        <f>SUM(K48:AU48)</f>
        <v>49</v>
      </c>
      <c r="C48" s="3">
        <f>COUNT(K48:AT48)</f>
        <v>1</v>
      </c>
      <c r="D48" s="3">
        <f>IF(COUNT(K48:AT48)&gt;0,LARGE(K48:AT48,1),0)+IF(COUNT(K48:AT48)&gt;1,LARGE(K48:AT48,2),0)+IF(COUNT(K48:AT48)&gt;2,LARGE(K48:AT48,3),0)+IF(COUNT(K48:AT48)&gt;3,LARGE(K48:AT48,4),0)+IF(COUNT(K48:AT48)&gt;4,LARGE(K48:AT48,5),0)+IF(COUNT(K48:AT48)&gt;5,LARGE(K48:AT48,6),0)+IF(COUNT(K48:AT48)&gt;6,LARGE(K48:AT48,7),0)</f>
        <v>49</v>
      </c>
      <c r="E48" s="3">
        <f>IF(COUNT(K48:AT48)&lt;11,IF(COUNT(K48:AR48)&gt;6,(COUNT(K48:AR48)-7),0)*20,80)</f>
        <v>0</v>
      </c>
      <c r="F48" s="9">
        <f>D48+E48</f>
        <v>49</v>
      </c>
      <c r="G48" s="32" t="s">
        <v>440</v>
      </c>
      <c r="H48" s="32" t="s">
        <v>243</v>
      </c>
      <c r="I48" s="32">
        <v>2011</v>
      </c>
      <c r="J48" s="32" t="s">
        <v>441</v>
      </c>
      <c r="AB48" s="6">
        <v>49</v>
      </c>
    </row>
    <row r="49" spans="1:46" ht="12.75">
      <c r="A49" s="6">
        <v>47</v>
      </c>
      <c r="B49" s="3">
        <f>SUM(K49:AU49)</f>
        <v>49</v>
      </c>
      <c r="C49" s="3">
        <f>COUNT(K49:AU49)</f>
        <v>1</v>
      </c>
      <c r="D49" s="3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</f>
        <v>49</v>
      </c>
      <c r="E49" s="3">
        <f>IF(COUNT(K49:AU49)&lt;11,IF(COUNT(K49:AS49)&gt;6,(COUNT(K49:AS49)-7),0)*20,80)</f>
        <v>0</v>
      </c>
      <c r="F49" s="9">
        <f>D49+E49</f>
        <v>49</v>
      </c>
      <c r="G49" s="16" t="s">
        <v>107</v>
      </c>
      <c r="H49" s="16" t="s">
        <v>108</v>
      </c>
      <c r="I49" s="16">
        <v>2011</v>
      </c>
      <c r="J49" s="16" t="s">
        <v>106</v>
      </c>
      <c r="N49" s="6">
        <v>49</v>
      </c>
      <c r="AT49" s="5"/>
    </row>
    <row r="50" spans="1:46" ht="12.75">
      <c r="A50" s="6">
        <v>48</v>
      </c>
      <c r="B50" s="3">
        <f>SUM(K50:AU50)</f>
        <v>49</v>
      </c>
      <c r="C50" s="3">
        <f>COUNT(K50:AU50)</f>
        <v>1</v>
      </c>
      <c r="D50" s="3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</f>
        <v>49</v>
      </c>
      <c r="E50" s="3">
        <f>IF(COUNT(K50:AU50)&lt;11,IF(COUNT(K50:AS50)&gt;6,(COUNT(K50:AS50)-7),0)*20,80)</f>
        <v>0</v>
      </c>
      <c r="F50" s="9">
        <f>D50+E50</f>
        <v>49</v>
      </c>
      <c r="G50" s="23" t="s">
        <v>96</v>
      </c>
      <c r="H50" s="23" t="s">
        <v>97</v>
      </c>
      <c r="I50" s="23" t="s">
        <v>95</v>
      </c>
      <c r="J50" s="23" t="s">
        <v>98</v>
      </c>
      <c r="M50" s="6">
        <v>49</v>
      </c>
      <c r="AT50" s="5"/>
    </row>
    <row r="51" spans="1:46" ht="12.75">
      <c r="A51" s="6">
        <v>49</v>
      </c>
      <c r="B51" s="3">
        <f>SUM(K51:AU51)</f>
        <v>49</v>
      </c>
      <c r="C51" s="3">
        <f>COUNT(K51:AU51)</f>
        <v>1</v>
      </c>
      <c r="D51" s="3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</f>
        <v>49</v>
      </c>
      <c r="E51" s="3">
        <f>IF(COUNT(K51:AU51)&lt;11,IF(COUNT(K51:AS51)&gt;6,(COUNT(K51:AS51)-7),0)*20,80)</f>
        <v>0</v>
      </c>
      <c r="F51" s="9">
        <f>D51+E51</f>
        <v>49</v>
      </c>
      <c r="G51" s="7" t="s">
        <v>79</v>
      </c>
      <c r="H51" s="21" t="s">
        <v>80</v>
      </c>
      <c r="I51" s="22">
        <v>40485</v>
      </c>
      <c r="J51" s="21" t="s">
        <v>66</v>
      </c>
      <c r="L51" s="6">
        <v>49</v>
      </c>
      <c r="AT51" s="5"/>
    </row>
    <row r="52" spans="1:46" ht="12.75">
      <c r="A52" s="6">
        <v>50</v>
      </c>
      <c r="B52" s="3">
        <f>SUM(K52:AU52)</f>
        <v>49</v>
      </c>
      <c r="C52" s="3">
        <f>COUNT(K52:AU52)</f>
        <v>1</v>
      </c>
      <c r="D52" s="3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</f>
        <v>49</v>
      </c>
      <c r="E52" s="3">
        <f>IF(COUNT(K52:AU52)&lt;11,IF(COUNT(K52:AS52)&gt;6,(COUNT(K52:AS52)-7),0)*20,80)</f>
        <v>0</v>
      </c>
      <c r="F52" s="9">
        <f>D52+E52</f>
        <v>49</v>
      </c>
      <c r="G52" s="7" t="s">
        <v>64</v>
      </c>
      <c r="H52" s="21" t="s">
        <v>65</v>
      </c>
      <c r="I52" s="22">
        <v>40757</v>
      </c>
      <c r="J52" s="21" t="s">
        <v>66</v>
      </c>
      <c r="L52" s="6">
        <v>49</v>
      </c>
      <c r="AT52" s="5"/>
    </row>
    <row r="53" spans="1:46" ht="12.75">
      <c r="A53" s="6">
        <v>51</v>
      </c>
      <c r="B53" s="3">
        <f>SUM(K53:AU53)</f>
        <v>49</v>
      </c>
      <c r="C53" s="3">
        <f>COUNT(K53:AU53)</f>
        <v>1</v>
      </c>
      <c r="D53" s="3">
        <f>IF(COUNT(K53:AU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</f>
        <v>49</v>
      </c>
      <c r="E53" s="3">
        <f>IF(COUNT(K53:AU53)&lt;11,IF(COUNT(K53:AS53)&gt;6,(COUNT(K53:AS53)-7),0)*20,80)</f>
        <v>0</v>
      </c>
      <c r="F53" s="9">
        <f>D53+E53</f>
        <v>49</v>
      </c>
      <c r="G53" s="7" t="s">
        <v>46</v>
      </c>
      <c r="H53" s="16" t="s">
        <v>42</v>
      </c>
      <c r="I53" s="16">
        <v>2010</v>
      </c>
      <c r="J53" s="16" t="s">
        <v>53</v>
      </c>
      <c r="K53" s="6">
        <v>49</v>
      </c>
      <c r="AR53" s="2"/>
      <c r="AT53" s="5"/>
    </row>
    <row r="54" spans="1:18" ht="12.75">
      <c r="A54" s="6">
        <v>52</v>
      </c>
      <c r="B54" s="3">
        <f>SUM(K54:AU54)</f>
        <v>49</v>
      </c>
      <c r="C54" s="3">
        <f>COUNT(K54:AT54)</f>
        <v>1</v>
      </c>
      <c r="D54" s="3">
        <f>IF(COUNT(K54:AT54)&gt;0,LARGE(K54:AT54,1),0)+IF(COUNT(K54:AT54)&gt;1,LARGE(K54:AT54,2),0)+IF(COUNT(K54:AT54)&gt;2,LARGE(K54:AT54,3),0)+IF(COUNT(K54:AT54)&gt;3,LARGE(K54:AT54,4),0)+IF(COUNT(K54:AT54)&gt;4,LARGE(K54:AT54,5),0)+IF(COUNT(K54:AT54)&gt;5,LARGE(K54:AT54,6),0)+IF(COUNT(K54:AT54)&gt;6,LARGE(K54:AT54,7),0)</f>
        <v>49</v>
      </c>
      <c r="E54" s="3">
        <f>IF(COUNT(K54:AT54)&lt;11,IF(COUNT(K54:AR54)&gt;6,(COUNT(K54:AR54)-7),0)*20,80)</f>
        <v>0</v>
      </c>
      <c r="F54" s="9">
        <f>D54+E54</f>
        <v>49</v>
      </c>
      <c r="G54" s="27" t="s">
        <v>303</v>
      </c>
      <c r="H54" s="7" t="s">
        <v>304</v>
      </c>
      <c r="I54" s="28" t="s">
        <v>101</v>
      </c>
      <c r="J54" s="27" t="s">
        <v>305</v>
      </c>
      <c r="K54" s="7"/>
      <c r="R54" s="6">
        <v>49</v>
      </c>
    </row>
    <row r="55" spans="1:34" ht="12.75">
      <c r="A55" s="6">
        <v>53</v>
      </c>
      <c r="B55" s="3">
        <f>SUM(K55:AU55)</f>
        <v>48</v>
      </c>
      <c r="C55" s="3">
        <f>COUNT(K55:AT55)</f>
        <v>1</v>
      </c>
      <c r="D55" s="3">
        <f>IF(COUNT(K55:AT55)&gt;0,LARGE(K55:AT55,1),0)+IF(COUNT(K55:AT55)&gt;1,LARGE(K55:AT55,2),0)+IF(COUNT(K55:AT55)&gt;2,LARGE(K55:AT55,3),0)+IF(COUNT(K55:AT55)&gt;3,LARGE(K55:AT55,4),0)+IF(COUNT(K55:AT55)&gt;4,LARGE(K55:AT55,5),0)+IF(COUNT(K55:AT55)&gt;5,LARGE(K55:AT55,6),0)+IF(COUNT(K55:AT55)&gt;6,LARGE(K55:AT55,7),0)</f>
        <v>48</v>
      </c>
      <c r="E55" s="3">
        <f>IF(COUNT(K55:AT55)&lt;11,IF(COUNT(K55:AR55)&gt;6,(COUNT(K55:AR55)-7),0)*20,80)</f>
        <v>0</v>
      </c>
      <c r="F55" s="9">
        <f>D55+E55</f>
        <v>48</v>
      </c>
      <c r="G55" s="7" t="s">
        <v>486</v>
      </c>
      <c r="H55" s="7" t="s">
        <v>328</v>
      </c>
      <c r="I55" s="32">
        <v>2010</v>
      </c>
      <c r="J55" s="7" t="s">
        <v>487</v>
      </c>
      <c r="AH55" s="6">
        <v>48</v>
      </c>
    </row>
    <row r="56" spans="1:12" ht="12.75">
      <c r="A56" s="6">
        <v>54</v>
      </c>
      <c r="B56" s="3">
        <f>SUM(K56:AU56)</f>
        <v>48</v>
      </c>
      <c r="C56" s="3">
        <f>COUNT(K56:AU56)</f>
        <v>1</v>
      </c>
      <c r="D56" s="3">
        <f>IF(COUNT(K56:AU56)&gt;0,LARGE(K56:AU56,1),0)+IF(COUNT(K56:AU56)&gt;1,LARGE(K56:AU56,2),0)+IF(COUNT(K56:AU56)&gt;2,LARGE(K56:AU56,3),0)+IF(COUNT(K56:AU56)&gt;3,LARGE(K56:AU56,4),0)+IF(COUNT(K56:AU56)&gt;4,LARGE(K56:AU56,5),0)+IF(COUNT(K56:AU56)&gt;5,LARGE(K56:AU56,6),0)+IF(COUNT(K56:AU56)&gt;6,LARGE(K56:AU56,7),0)</f>
        <v>48</v>
      </c>
      <c r="E56" s="3">
        <f>IF(COUNT(K56:AU56)&lt;11,IF(COUNT(K56:AS56)&gt;6,(COUNT(K56:AS56)-7),0)*20,80)</f>
        <v>0</v>
      </c>
      <c r="F56" s="9">
        <f>D56+E56</f>
        <v>48</v>
      </c>
      <c r="G56" s="7" t="s">
        <v>81</v>
      </c>
      <c r="H56" s="21" t="s">
        <v>82</v>
      </c>
      <c r="I56" s="22" t="s">
        <v>83</v>
      </c>
      <c r="J56" s="21" t="s">
        <v>70</v>
      </c>
      <c r="L56" s="6">
        <v>48</v>
      </c>
    </row>
    <row r="57" spans="1:46" ht="12.75">
      <c r="A57" s="6">
        <v>55</v>
      </c>
      <c r="B57" s="3">
        <f>SUM(K57:AU57)</f>
        <v>48</v>
      </c>
      <c r="C57" s="3">
        <f>COUNT(K57:AT57)</f>
        <v>1</v>
      </c>
      <c r="D57" s="3">
        <f>IF(COUNT(K57:AT57)&gt;0,LARGE(K57:AT57,1),0)+IF(COUNT(K57:AT57)&gt;1,LARGE(K57:AT57,2),0)+IF(COUNT(K57:AT57)&gt;2,LARGE(K57:AT57,3),0)+IF(COUNT(K57:AT57)&gt;3,LARGE(K57:AT57,4),0)+IF(COUNT(K57:AT57)&gt;4,LARGE(K57:AT57,5),0)+IF(COUNT(K57:AT57)&gt;5,LARGE(K57:AT57,6),0)+IF(COUNT(K57:AT57)&gt;6,LARGE(K57:AT57,7),0)</f>
        <v>48</v>
      </c>
      <c r="E57" s="3">
        <f>IF(COUNT(K57:AT57)&lt;11,IF(COUNT(K57:AR57)&gt;6,(COUNT(K57:AR57)-7),0)*20,80)</f>
        <v>0</v>
      </c>
      <c r="F57" s="9">
        <f>D57+E57</f>
        <v>48</v>
      </c>
      <c r="G57" s="23" t="s">
        <v>219</v>
      </c>
      <c r="H57" s="23" t="s">
        <v>51</v>
      </c>
      <c r="I57" s="23" t="s">
        <v>95</v>
      </c>
      <c r="J57" s="23" t="s">
        <v>139</v>
      </c>
      <c r="P57" s="2">
        <v>48</v>
      </c>
      <c r="AT57" s="5"/>
    </row>
    <row r="58" spans="1:46" ht="12.75">
      <c r="A58" s="6">
        <v>56</v>
      </c>
      <c r="B58" s="3">
        <f>SUM(K58:AU58)</f>
        <v>48</v>
      </c>
      <c r="C58" s="3">
        <f>COUNT(K58:AT58)</f>
        <v>1</v>
      </c>
      <c r="D58" s="3">
        <f>IF(COUNT(K58:AT58)&gt;0,LARGE(K58:AT58,1),0)+IF(COUNT(K58:AT58)&gt;1,LARGE(K58:AT58,2),0)+IF(COUNT(K58:AT58)&gt;2,LARGE(K58:AT58,3),0)+IF(COUNT(K58:AT58)&gt;3,LARGE(K58:AT58,4),0)+IF(COUNT(K58:AT58)&gt;4,LARGE(K58:AT58,5),0)+IF(COUNT(K58:AT58)&gt;5,LARGE(K58:AT58,6),0)+IF(COUNT(K58:AT58)&gt;6,LARGE(K58:AT58,7),0)</f>
        <v>48</v>
      </c>
      <c r="E58" s="3">
        <f>IF(COUNT(K58:AT58)&lt;11,IF(COUNT(K58:AR58)&gt;6,(COUNT(K58:AR58)-7),0)*20,80)</f>
        <v>0</v>
      </c>
      <c r="F58" s="9">
        <f>D58+E58</f>
        <v>48</v>
      </c>
      <c r="G58" s="23" t="s">
        <v>140</v>
      </c>
      <c r="H58" s="23" t="s">
        <v>141</v>
      </c>
      <c r="I58" s="23" t="s">
        <v>101</v>
      </c>
      <c r="J58" s="23" t="s">
        <v>142</v>
      </c>
      <c r="P58" s="6">
        <v>48</v>
      </c>
      <c r="AA58" s="5"/>
      <c r="AS58" s="5"/>
      <c r="AT58" s="5"/>
    </row>
    <row r="59" spans="1:20" ht="12.75">
      <c r="A59" s="6">
        <v>57</v>
      </c>
      <c r="B59" s="3">
        <f>SUM(K59:AU59)</f>
        <v>48</v>
      </c>
      <c r="C59" s="3">
        <f>COUNT(K59:AT59)</f>
        <v>1</v>
      </c>
      <c r="D59" s="3">
        <f>IF(COUNT(K59:AT59)&gt;0,LARGE(K59:AT59,1),0)+IF(COUNT(K59:AT59)&gt;1,LARGE(K59:AT59,2),0)+IF(COUNT(K59:AT59)&gt;2,LARGE(K59:AT59,3),0)+IF(COUNT(K59:AT59)&gt;3,LARGE(K59:AT59,4),0)+IF(COUNT(K59:AT59)&gt;4,LARGE(K59:AT59,5),0)+IF(COUNT(K59:AT59)&gt;5,LARGE(K59:AT59,6),0)+IF(COUNT(K59:AT59)&gt;6,LARGE(K59:AT59,7),0)</f>
        <v>48</v>
      </c>
      <c r="E59" s="3">
        <f>IF(COUNT(K59:AT59)&lt;11,IF(COUNT(K59:AR59)&gt;6,(COUNT(K59:AR59)-7),0)*20,80)</f>
        <v>0</v>
      </c>
      <c r="F59" s="9">
        <f>D59+E59</f>
        <v>48</v>
      </c>
      <c r="G59" s="7" t="s">
        <v>297</v>
      </c>
      <c r="H59" s="7" t="s">
        <v>298</v>
      </c>
      <c r="I59" s="7">
        <v>2010</v>
      </c>
      <c r="J59" s="7"/>
      <c r="K59" s="7"/>
      <c r="T59" s="6">
        <v>48</v>
      </c>
    </row>
    <row r="60" spans="1:18" ht="12.75">
      <c r="A60" s="6">
        <v>58</v>
      </c>
      <c r="B60" s="3">
        <f>SUM(K60:AU60)</f>
        <v>48</v>
      </c>
      <c r="C60" s="3">
        <f>COUNT(K60:AT60)</f>
        <v>1</v>
      </c>
      <c r="D60" s="3">
        <f>IF(COUNT(K60:AT60)&gt;0,LARGE(K60:AT60,1),0)+IF(COUNT(K60:AT60)&gt;1,LARGE(K60:AT60,2),0)+IF(COUNT(K60:AT60)&gt;2,LARGE(K60:AT60,3),0)+IF(COUNT(K60:AT60)&gt;3,LARGE(K60:AT60,4),0)+IF(COUNT(K60:AT60)&gt;4,LARGE(K60:AT60,5),0)+IF(COUNT(K60:AT60)&gt;5,LARGE(K60:AT60,6),0)+IF(COUNT(K60:AT60)&gt;6,LARGE(K60:AT60,7),0)</f>
        <v>48</v>
      </c>
      <c r="E60" s="3">
        <f>IF(COUNT(K60:AT60)&lt;11,IF(COUNT(K60:AR60)&gt;6,(COUNT(K60:AR60)-7),0)*20,80)</f>
        <v>0</v>
      </c>
      <c r="F60" s="9">
        <f>D60+E60</f>
        <v>48</v>
      </c>
      <c r="G60" s="27" t="s">
        <v>306</v>
      </c>
      <c r="H60" s="7" t="s">
        <v>307</v>
      </c>
      <c r="I60" s="28" t="s">
        <v>95</v>
      </c>
      <c r="J60" s="27" t="s">
        <v>139</v>
      </c>
      <c r="K60" s="7"/>
      <c r="P60" s="2"/>
      <c r="R60" s="6">
        <v>48</v>
      </c>
    </row>
    <row r="61" spans="1:41" ht="12.75">
      <c r="A61" s="6">
        <v>59</v>
      </c>
      <c r="B61" s="3">
        <f>SUM(K61:AU61)</f>
        <v>48</v>
      </c>
      <c r="C61" s="3">
        <f>COUNT(K61:AT61)</f>
        <v>1</v>
      </c>
      <c r="D61" s="3">
        <f>IF(COUNT(K61:AT61)&gt;0,LARGE(K61:AT61,1),0)+IF(COUNT(K61:AT61)&gt;1,LARGE(K61:AT61,2),0)+IF(COUNT(K61:AT61)&gt;2,LARGE(K61:AT61,3),0)+IF(COUNT(K61:AT61)&gt;3,LARGE(K61:AT61,4),0)+IF(COUNT(K61:AT61)&gt;4,LARGE(K61:AT61,5),0)+IF(COUNT(K61:AT61)&gt;5,LARGE(K61:AT61,6),0)+IF(COUNT(K61:AT61)&gt;6,LARGE(K61:AT61,7),0)</f>
        <v>48</v>
      </c>
      <c r="E61" s="3">
        <f>IF(COUNT(K61:AT61)&lt;11,IF(COUNT(K61:AR61)&gt;6,(COUNT(K61:AR61)-7),0)*20,80)</f>
        <v>0</v>
      </c>
      <c r="F61" s="9">
        <f>D61+E61</f>
        <v>48</v>
      </c>
      <c r="G61" s="16" t="s">
        <v>340</v>
      </c>
      <c r="H61" s="16" t="s">
        <v>482</v>
      </c>
      <c r="I61" s="16">
        <v>2010</v>
      </c>
      <c r="J61" s="16" t="s">
        <v>541</v>
      </c>
      <c r="AO61" s="6">
        <v>48</v>
      </c>
    </row>
    <row r="62" spans="1:46" ht="12.75">
      <c r="A62" s="6">
        <v>60</v>
      </c>
      <c r="B62" s="3">
        <f>SUM(K62:AU62)</f>
        <v>48</v>
      </c>
      <c r="C62" s="3">
        <f>COUNT(K62:AT62)</f>
        <v>1</v>
      </c>
      <c r="D62" s="3">
        <f>IF(COUNT(K62:AT62)&gt;0,LARGE(K62:AT62,1),0)+IF(COUNT(K62:AT62)&gt;1,LARGE(K62:AT62,2),0)+IF(COUNT(K62:AT62)&gt;2,LARGE(K62:AT62,3),0)+IF(COUNT(K62:AT62)&gt;3,LARGE(K62:AT62,4),0)+IF(COUNT(K62:AT62)&gt;4,LARGE(K62:AT62,5),0)+IF(COUNT(K62:AT62)&gt;5,LARGE(K62:AT62,6),0)+IF(COUNT(K62:AT62)&gt;6,LARGE(K62:AT62,7),0)</f>
        <v>48</v>
      </c>
      <c r="E62" s="3">
        <f>IF(COUNT(K62:AT62)&lt;11,IF(COUNT(K62:AR62)&gt;6,(COUNT(K62:AR62)-7),0)*20,80)</f>
        <v>0</v>
      </c>
      <c r="F62" s="9">
        <f>D62+E62</f>
        <v>48</v>
      </c>
      <c r="G62" s="7" t="s">
        <v>604</v>
      </c>
      <c r="H62" s="7" t="s">
        <v>605</v>
      </c>
      <c r="I62" s="7">
        <v>2011</v>
      </c>
      <c r="J62" s="7" t="s">
        <v>606</v>
      </c>
      <c r="AT62" s="6">
        <v>48</v>
      </c>
    </row>
    <row r="63" spans="1:23" ht="12.75">
      <c r="A63" s="6">
        <v>61</v>
      </c>
      <c r="B63" s="3">
        <f>SUM(K63:AU63)</f>
        <v>48</v>
      </c>
      <c r="C63" s="3">
        <f>COUNT(K63:AT63)</f>
        <v>1</v>
      </c>
      <c r="D63" s="3">
        <f>IF(COUNT(K63:AT63)&gt;0,LARGE(K63:AT63,1),0)+IF(COUNT(K63:AT63)&gt;1,LARGE(K63:AT63,2),0)+IF(COUNT(K63:AT63)&gt;2,LARGE(K63:AT63,3),0)+IF(COUNT(K63:AT63)&gt;3,LARGE(K63:AT63,4),0)+IF(COUNT(K63:AT63)&gt;4,LARGE(K63:AT63,5),0)+IF(COUNT(K63:AT63)&gt;5,LARGE(K63:AT63,6),0)+IF(COUNT(K63:AT63)&gt;6,LARGE(K63:AT63,7),0)</f>
        <v>48</v>
      </c>
      <c r="E63" s="3">
        <f>IF(COUNT(K63:AT63)&lt;11,IF(COUNT(K63:AR63)&gt;6,(COUNT(K63:AR63)-7),0)*20,80)</f>
        <v>0</v>
      </c>
      <c r="F63" s="9">
        <f>D63+E63</f>
        <v>48</v>
      </c>
      <c r="G63" s="23" t="s">
        <v>320</v>
      </c>
      <c r="H63" s="23" t="s">
        <v>321</v>
      </c>
      <c r="I63" s="7">
        <v>2010</v>
      </c>
      <c r="J63" s="23" t="s">
        <v>322</v>
      </c>
      <c r="W63" s="6">
        <v>48</v>
      </c>
    </row>
    <row r="64" spans="1:44" ht="25.5">
      <c r="A64" s="6">
        <v>62</v>
      </c>
      <c r="B64" s="3">
        <f>SUM(K64:AU64)</f>
        <v>48</v>
      </c>
      <c r="C64" s="3">
        <f>COUNT(K64:AU64)</f>
        <v>1</v>
      </c>
      <c r="D64" s="3">
        <f>IF(COUNT(K64:AU64)&gt;0,LARGE(K64:AU64,1),0)+IF(COUNT(K64:AU64)&gt;1,LARGE(K64:AU64,2),0)+IF(COUNT(K64:AU64)&gt;2,LARGE(K64:AU64,3),0)+IF(COUNT(K64:AU64)&gt;3,LARGE(K64:AU64,4),0)+IF(COUNT(K64:AU64)&gt;4,LARGE(K64:AU64,5),0)+IF(COUNT(K64:AU64)&gt;5,LARGE(K64:AU64,6),0)+IF(COUNT(K64:AU64)&gt;6,LARGE(K64:AU64,7),0)</f>
        <v>48</v>
      </c>
      <c r="E64" s="3">
        <f>IF(COUNT(K64:AU64)&lt;11,IF(COUNT(K64:AS64)&gt;6,(COUNT(K64:AS64)-7),0)*20,80)</f>
        <v>0</v>
      </c>
      <c r="F64" s="9">
        <f>D64+E64</f>
        <v>48</v>
      </c>
      <c r="G64" s="7" t="s">
        <v>39</v>
      </c>
      <c r="H64" s="16" t="s">
        <v>47</v>
      </c>
      <c r="I64" s="16">
        <v>2010</v>
      </c>
      <c r="J64" s="16" t="s">
        <v>54</v>
      </c>
      <c r="K64" s="6">
        <v>48</v>
      </c>
      <c r="AH64" s="2"/>
      <c r="AR64" s="2"/>
    </row>
    <row r="65" spans="1:30" ht="25.5">
      <c r="A65" s="6">
        <v>63</v>
      </c>
      <c r="B65" s="3">
        <f>SUM(K65:AU65)</f>
        <v>48</v>
      </c>
      <c r="C65" s="3">
        <f>COUNT(K65:AT65)</f>
        <v>1</v>
      </c>
      <c r="D65" s="3">
        <f>IF(COUNT(K65:AT65)&gt;0,LARGE(K65:AT65,1),0)+IF(COUNT(K65:AT65)&gt;1,LARGE(K65:AT65,2),0)+IF(COUNT(K65:AT65)&gt;2,LARGE(K65:AT65,3),0)+IF(COUNT(K65:AT65)&gt;3,LARGE(K65:AT65,4),0)+IF(COUNT(K65:AT65)&gt;4,LARGE(K65:AT65,5),0)+IF(COUNT(K65:AT65)&gt;5,LARGE(K65:AT65,6),0)+IF(COUNT(K65:AT65)&gt;6,LARGE(K65:AT65,7),0)</f>
        <v>48</v>
      </c>
      <c r="E65" s="3">
        <f>IF(COUNT(K65:AT65)&lt;11,IF(COUNT(K65:AR65)&gt;6,(COUNT(K65:AR65)-7),0)*20,80)</f>
        <v>0</v>
      </c>
      <c r="F65" s="9">
        <f>D65+E65</f>
        <v>48</v>
      </c>
      <c r="G65" s="33" t="s">
        <v>450</v>
      </c>
      <c r="H65" s="33" t="s">
        <v>451</v>
      </c>
      <c r="I65" s="33">
        <v>2010</v>
      </c>
      <c r="J65" s="33" t="s">
        <v>331</v>
      </c>
      <c r="AD65" s="6">
        <v>48</v>
      </c>
    </row>
    <row r="66" spans="1:31" ht="12.75">
      <c r="A66" s="6">
        <v>64</v>
      </c>
      <c r="B66" s="3">
        <f>SUM(K66:AU66)</f>
        <v>48</v>
      </c>
      <c r="C66" s="3">
        <f>COUNT(K66:AT66)</f>
        <v>1</v>
      </c>
      <c r="D66" s="3">
        <f>IF(COUNT(K66:AT66)&gt;0,LARGE(K66:AT66,1),0)+IF(COUNT(K66:AT66)&gt;1,LARGE(K66:AT66,2),0)+IF(COUNT(K66:AT66)&gt;2,LARGE(K66:AT66,3),0)+IF(COUNT(K66:AT66)&gt;3,LARGE(K66:AT66,4),0)+IF(COUNT(K66:AT66)&gt;4,LARGE(K66:AT66,5),0)+IF(COUNT(K66:AT66)&gt;5,LARGE(K66:AT66,6),0)+IF(COUNT(K66:AT66)&gt;6,LARGE(K66:AT66,7),0)</f>
        <v>48</v>
      </c>
      <c r="E66" s="3">
        <f>IF(COUNT(K66:AT66)&lt;11,IF(COUNT(K66:AR66)&gt;6,(COUNT(K66:AR66)-7),0)*20,80)</f>
        <v>0</v>
      </c>
      <c r="F66" s="9">
        <f>D66+E66</f>
        <v>48</v>
      </c>
      <c r="G66" s="16" t="s">
        <v>460</v>
      </c>
      <c r="H66" s="16" t="s">
        <v>461</v>
      </c>
      <c r="I66" s="16">
        <v>2010</v>
      </c>
      <c r="J66" s="16" t="s">
        <v>462</v>
      </c>
      <c r="AE66" s="6">
        <v>48</v>
      </c>
    </row>
    <row r="67" spans="1:13" ht="12.75">
      <c r="A67" s="6">
        <v>65</v>
      </c>
      <c r="B67" s="3">
        <f>SUM(K67:AU67)</f>
        <v>48</v>
      </c>
      <c r="C67" s="3">
        <f>COUNT(K67:AU67)</f>
        <v>1</v>
      </c>
      <c r="D67" s="3">
        <f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</f>
        <v>48</v>
      </c>
      <c r="E67" s="3">
        <f>IF(COUNT(K67:AU67)&lt;11,IF(COUNT(K67:AS67)&gt;6,(COUNT(K67:AS67)-7),0)*20,80)</f>
        <v>0</v>
      </c>
      <c r="F67" s="9">
        <f>D67+E67</f>
        <v>48</v>
      </c>
      <c r="G67" s="23" t="s">
        <v>99</v>
      </c>
      <c r="H67" s="23" t="s">
        <v>100</v>
      </c>
      <c r="I67" s="23" t="s">
        <v>101</v>
      </c>
      <c r="J67" s="23" t="s">
        <v>98</v>
      </c>
      <c r="M67" s="6">
        <v>48</v>
      </c>
    </row>
    <row r="68" spans="1:22" ht="12.75">
      <c r="A68" s="6">
        <v>66</v>
      </c>
      <c r="B68" s="3">
        <f>SUM(K68:AU68)</f>
        <v>48</v>
      </c>
      <c r="C68" s="3">
        <f>COUNT(K68:AT68)</f>
        <v>1</v>
      </c>
      <c r="D68" s="3">
        <f>IF(COUNT(K68:AT68)&gt;0,LARGE(K68:AT68,1),0)+IF(COUNT(K68:AT68)&gt;1,LARGE(K68:AT68,2),0)+IF(COUNT(K68:AT68)&gt;2,LARGE(K68:AT68,3),0)+IF(COUNT(K68:AT68)&gt;3,LARGE(K68:AT68,4),0)+IF(COUNT(K68:AT68)&gt;4,LARGE(K68:AT68,5),0)+IF(COUNT(K68:AT68)&gt;5,LARGE(K68:AT68,6),0)+IF(COUNT(K68:AT68)&gt;6,LARGE(K68:AT68,7),0)</f>
        <v>48</v>
      </c>
      <c r="E68" s="3">
        <f>IF(COUNT(K68:AT68)&lt;11,IF(COUNT(K68:AR68)&gt;6,(COUNT(K68:AR68)-7),0)*20,80)</f>
        <v>0</v>
      </c>
      <c r="F68" s="9">
        <f>D68+E68</f>
        <v>48</v>
      </c>
      <c r="G68" s="7" t="s">
        <v>342</v>
      </c>
      <c r="H68" s="7" t="s">
        <v>343</v>
      </c>
      <c r="I68" s="7">
        <v>2010</v>
      </c>
      <c r="J68" s="7" t="s">
        <v>344</v>
      </c>
      <c r="V68" s="6">
        <v>48</v>
      </c>
    </row>
    <row r="69" spans="1:32" ht="12.75">
      <c r="A69" s="6">
        <v>67</v>
      </c>
      <c r="B69" s="3">
        <f>SUM(K69:AU69)</f>
        <v>48</v>
      </c>
      <c r="C69" s="3">
        <f>COUNT(K69:AT69)</f>
        <v>1</v>
      </c>
      <c r="D69" s="3">
        <f>IF(COUNT(K69:AT69)&gt;0,LARGE(K69:AT69,1),0)+IF(COUNT(K69:AT69)&gt;1,LARGE(K69:AT69,2),0)+IF(COUNT(K69:AT69)&gt;2,LARGE(K69:AT69,3),0)+IF(COUNT(K69:AT69)&gt;3,LARGE(K69:AT69,4),0)+IF(COUNT(K69:AT69)&gt;4,LARGE(K69:AT69,5),0)+IF(COUNT(K69:AT69)&gt;5,LARGE(K69:AT69,6),0)+IF(COUNT(K69:AT69)&gt;6,LARGE(K69:AT69,7),0)</f>
        <v>48</v>
      </c>
      <c r="E69" s="3">
        <f>IF(COUNT(K69:AT69)&lt;11,IF(COUNT(K69:AR69)&gt;6,(COUNT(K69:AR69)-7),0)*20,80)</f>
        <v>0</v>
      </c>
      <c r="F69" s="9">
        <f>D69+E69</f>
        <v>48</v>
      </c>
      <c r="G69" s="7" t="s">
        <v>468</v>
      </c>
      <c r="H69" s="7" t="s">
        <v>157</v>
      </c>
      <c r="I69" s="7">
        <v>2011</v>
      </c>
      <c r="J69" s="23" t="s">
        <v>467</v>
      </c>
      <c r="AF69" s="6">
        <v>48</v>
      </c>
    </row>
    <row r="70" spans="1:27" ht="12.75">
      <c r="A70" s="6">
        <v>68</v>
      </c>
      <c r="B70" s="3">
        <f>SUM(K70:AU70)</f>
        <v>48</v>
      </c>
      <c r="C70" s="3">
        <f>COUNT(K70:AT70)</f>
        <v>1</v>
      </c>
      <c r="D70" s="3">
        <f>IF(COUNT(K70:AT70)&gt;0,LARGE(K70:AT70,1),0)+IF(COUNT(K70:AT70)&gt;1,LARGE(K70:AT70,2),0)+IF(COUNT(K70:AT70)&gt;2,LARGE(K70:AT70,3),0)+IF(COUNT(K70:AT70)&gt;3,LARGE(K70:AT70,4),0)+IF(COUNT(K70:AT70)&gt;4,LARGE(K70:AT70,5),0)+IF(COUNT(K70:AT70)&gt;5,LARGE(K70:AT70,6),0)+IF(COUNT(K70:AT70)&gt;6,LARGE(K70:AT70,7),0)</f>
        <v>48</v>
      </c>
      <c r="E70" s="3">
        <f>IF(COUNT(K70:AT70)&lt;11,IF(COUNT(K70:AR70)&gt;6,(COUNT(K70:AR70)-7),0)*20,80)</f>
        <v>0</v>
      </c>
      <c r="F70" s="9">
        <f>D70+E70</f>
        <v>48</v>
      </c>
      <c r="G70" s="23" t="s">
        <v>411</v>
      </c>
      <c r="H70" s="23" t="s">
        <v>412</v>
      </c>
      <c r="I70" s="7">
        <v>2010</v>
      </c>
      <c r="J70" s="23" t="s">
        <v>413</v>
      </c>
      <c r="AA70" s="6">
        <v>48</v>
      </c>
    </row>
    <row r="71" spans="1:25" ht="12.75">
      <c r="A71" s="6">
        <v>69</v>
      </c>
      <c r="B71" s="3">
        <f>SUM(K71:AU71)</f>
        <v>48</v>
      </c>
      <c r="C71" s="3">
        <f>COUNT(K71:AT71)</f>
        <v>1</v>
      </c>
      <c r="D71" s="3">
        <f>IF(COUNT(K71:AT71)&gt;0,LARGE(K71:AT71,1),0)+IF(COUNT(K71:AT71)&gt;1,LARGE(K71:AT71,2),0)+IF(COUNT(K71:AT71)&gt;2,LARGE(K71:AT71,3),0)+IF(COUNT(K71:AT71)&gt;3,LARGE(K71:AT71,4),0)+IF(COUNT(K71:AT71)&gt;4,LARGE(K71:AT71,5),0)+IF(COUNT(K71:AT71)&gt;5,LARGE(K71:AT71,6),0)+IF(COUNT(K71:AT71)&gt;6,LARGE(K71:AT71,7),0)</f>
        <v>48</v>
      </c>
      <c r="E71" s="3">
        <f>IF(COUNT(K71:AT71)&lt;11,IF(COUNT(K71:AR71)&gt;6,(COUNT(K71:AR71)-7),0)*20,80)</f>
        <v>0</v>
      </c>
      <c r="F71" s="9">
        <f>D71+E71</f>
        <v>48</v>
      </c>
      <c r="G71" s="7" t="s">
        <v>397</v>
      </c>
      <c r="H71" s="16" t="s">
        <v>398</v>
      </c>
      <c r="I71" s="16">
        <v>2010</v>
      </c>
      <c r="J71" s="16" t="s">
        <v>399</v>
      </c>
      <c r="Y71" s="6">
        <v>48</v>
      </c>
    </row>
    <row r="72" spans="1:12" ht="12.75">
      <c r="A72" s="6">
        <v>70</v>
      </c>
      <c r="B72" s="3">
        <f>SUM(K72:AU72)</f>
        <v>48</v>
      </c>
      <c r="C72" s="3">
        <f>COUNT(K72:AU72)</f>
        <v>1</v>
      </c>
      <c r="D72" s="3">
        <f>IF(COUNT(K72:AU72)&gt;0,LARGE(K72:AU72,1),0)+IF(COUNT(K72:AU72)&gt;1,LARGE(K72:AU72,2),0)+IF(COUNT(K72:AU72)&gt;2,LARGE(K72:AU72,3),0)+IF(COUNT(K72:AU72)&gt;3,LARGE(K72:AU72,4),0)+IF(COUNT(K72:AU72)&gt;4,LARGE(K72:AU72,5),0)+IF(COUNT(K72:AU72)&gt;5,LARGE(K72:AU72,6),0)+IF(COUNT(K72:AU72)&gt;6,LARGE(K72:AU72,7),0)</f>
        <v>48</v>
      </c>
      <c r="E72" s="3">
        <f>IF(COUNT(K72:AU72)&lt;11,IF(COUNT(K72:AS72)&gt;6,(COUNT(K72:AS72)-7),0)*20,80)</f>
        <v>0</v>
      </c>
      <c r="F72" s="9">
        <f>D72+E72</f>
        <v>48</v>
      </c>
      <c r="G72" s="7" t="s">
        <v>67</v>
      </c>
      <c r="H72" s="21" t="s">
        <v>68</v>
      </c>
      <c r="I72" s="22" t="s">
        <v>69</v>
      </c>
      <c r="J72" s="21" t="s">
        <v>70</v>
      </c>
      <c r="L72" s="6">
        <v>48</v>
      </c>
    </row>
    <row r="73" spans="1:27" ht="12.75">
      <c r="A73" s="6">
        <v>71</v>
      </c>
      <c r="B73" s="3">
        <f>SUM(K73:AU73)</f>
        <v>47</v>
      </c>
      <c r="C73" s="3">
        <f>COUNT(K73:AT73)</f>
        <v>1</v>
      </c>
      <c r="D73" s="3">
        <f>IF(COUNT(K73:AT73)&gt;0,LARGE(K73:AT73,1),0)+IF(COUNT(K73:AT73)&gt;1,LARGE(K73:AT73,2),0)+IF(COUNT(K73:AT73)&gt;2,LARGE(K73:AT73,3),0)+IF(COUNT(K73:AT73)&gt;3,LARGE(K73:AT73,4),0)+IF(COUNT(K73:AT73)&gt;4,LARGE(K73:AT73,5),0)+IF(COUNT(K73:AT73)&gt;5,LARGE(K73:AT73,6),0)+IF(COUNT(K73:AT73)&gt;6,LARGE(K73:AT73,7),0)</f>
        <v>47</v>
      </c>
      <c r="E73" s="3">
        <f>IF(COUNT(K73:AT73)&lt;11,IF(COUNT(K73:AR73)&gt;6,(COUNT(K73:AR73)-7),0)*20,80)</f>
        <v>0</v>
      </c>
      <c r="F73" s="9">
        <f>D73+E73</f>
        <v>47</v>
      </c>
      <c r="G73" s="23" t="s">
        <v>414</v>
      </c>
      <c r="H73" s="23" t="s">
        <v>162</v>
      </c>
      <c r="I73" s="7">
        <v>2010</v>
      </c>
      <c r="J73" s="23" t="s">
        <v>413</v>
      </c>
      <c r="AA73" s="6">
        <v>47</v>
      </c>
    </row>
    <row r="74" spans="1:31" ht="12.75">
      <c r="A74" s="6">
        <v>72</v>
      </c>
      <c r="B74" s="3">
        <f>SUM(K74:AU74)</f>
        <v>47</v>
      </c>
      <c r="C74" s="3">
        <f>COUNT(K74:AT74)</f>
        <v>1</v>
      </c>
      <c r="D74" s="3">
        <f>IF(COUNT(K74:AT74)&gt;0,LARGE(K74:AT74,1),0)+IF(COUNT(K74:AT74)&gt;1,LARGE(K74:AT74,2),0)+IF(COUNT(K74:AT74)&gt;2,LARGE(K74:AT74,3),0)+IF(COUNT(K74:AT74)&gt;3,LARGE(K74:AT74,4),0)+IF(COUNT(K74:AT74)&gt;4,LARGE(K74:AT74,5),0)+IF(COUNT(K74:AT74)&gt;5,LARGE(K74:AT74,6),0)+IF(COUNT(K74:AT74)&gt;6,LARGE(K74:AT74,7),0)</f>
        <v>47</v>
      </c>
      <c r="E74" s="3">
        <f>IF(COUNT(K74:AT74)&lt;11,IF(COUNT(K74:AR74)&gt;6,(COUNT(K74:AR74)-7),0)*20,80)</f>
        <v>0</v>
      </c>
      <c r="F74" s="9">
        <f>D74+E74</f>
        <v>47</v>
      </c>
      <c r="G74" s="16" t="s">
        <v>463</v>
      </c>
      <c r="H74" s="16" t="s">
        <v>464</v>
      </c>
      <c r="I74" s="16">
        <v>2010</v>
      </c>
      <c r="J74" s="16"/>
      <c r="AE74" s="6">
        <v>47</v>
      </c>
    </row>
    <row r="75" spans="1:41" ht="12.75">
      <c r="A75" s="6">
        <v>73</v>
      </c>
      <c r="B75" s="3">
        <f>SUM(K75:AU75)</f>
        <v>47</v>
      </c>
      <c r="C75" s="3">
        <f>COUNT(K75:AT75)</f>
        <v>1</v>
      </c>
      <c r="D75" s="3">
        <f>IF(COUNT(K75:AT75)&gt;0,LARGE(K75:AT75,1),0)+IF(COUNT(K75:AT75)&gt;1,LARGE(K75:AT75,2),0)+IF(COUNT(K75:AT75)&gt;2,LARGE(K75:AT75,3),0)+IF(COUNT(K75:AT75)&gt;3,LARGE(K75:AT75,4),0)+IF(COUNT(K75:AT75)&gt;4,LARGE(K75:AT75,5),0)+IF(COUNT(K75:AT75)&gt;5,LARGE(K75:AT75,6),0)+IF(COUNT(K75:AT75)&gt;6,LARGE(K75:AT75,7),0)</f>
        <v>47</v>
      </c>
      <c r="E75" s="3">
        <f>IF(COUNT(K75:AT75)&lt;11,IF(COUNT(K75:AR75)&gt;6,(COUNT(K75:AR75)-7),0)*20,80)</f>
        <v>0</v>
      </c>
      <c r="F75" s="9">
        <f>D75+E75</f>
        <v>47</v>
      </c>
      <c r="G75" s="16" t="s">
        <v>542</v>
      </c>
      <c r="H75" s="16" t="s">
        <v>256</v>
      </c>
      <c r="I75" s="16">
        <v>2011</v>
      </c>
      <c r="J75" s="16"/>
      <c r="AO75" s="6">
        <v>47</v>
      </c>
    </row>
    <row r="76" spans="1:16" ht="12.75">
      <c r="A76" s="6">
        <v>74</v>
      </c>
      <c r="B76" s="3">
        <f>SUM(K76:AU76)</f>
        <v>47</v>
      </c>
      <c r="C76" s="3">
        <f>COUNT(K76:AT76)</f>
        <v>1</v>
      </c>
      <c r="D76" s="3">
        <f>IF(COUNT(K76:AT76)&gt;0,LARGE(K76:AT76,1),0)+IF(COUNT(K76:AT76)&gt;1,LARGE(K76:AT76,2),0)+IF(COUNT(K76:AT76)&gt;2,LARGE(K76:AT76,3),0)+IF(COUNT(K76:AT76)&gt;3,LARGE(K76:AT76,4),0)+IF(COUNT(K76:AT76)&gt;4,LARGE(K76:AT76,5),0)+IF(COUNT(K76:AT76)&gt;5,LARGE(K76:AT76,6),0)+IF(COUNT(K76:AT76)&gt;6,LARGE(K76:AT76,7),0)</f>
        <v>47</v>
      </c>
      <c r="E76" s="3">
        <f>IF(COUNT(K76:AT76)&lt;11,IF(COUNT(K76:AR76)&gt;6,(COUNT(K76:AR76)-7),0)*20,80)</f>
        <v>0</v>
      </c>
      <c r="F76" s="9">
        <f>D76+E76</f>
        <v>47</v>
      </c>
      <c r="G76" s="23" t="s">
        <v>143</v>
      </c>
      <c r="H76" s="23" t="s">
        <v>144</v>
      </c>
      <c r="I76" s="23" t="s">
        <v>101</v>
      </c>
      <c r="J76" s="23" t="s">
        <v>145</v>
      </c>
      <c r="P76" s="6">
        <v>47</v>
      </c>
    </row>
    <row r="77" spans="1:12" ht="12.75">
      <c r="A77" s="6">
        <v>75</v>
      </c>
      <c r="B77" s="3">
        <f>SUM(K77:AU77)</f>
        <v>47</v>
      </c>
      <c r="C77" s="3">
        <f>COUNT(K77:AU77)</f>
        <v>1</v>
      </c>
      <c r="D77" s="3">
        <f>IF(COUNT(K77:AU77)&gt;0,LARGE(K77:AU77,1),0)+IF(COUNT(K77:AU77)&gt;1,LARGE(K77:AU77,2),0)+IF(COUNT(K77:AU77)&gt;2,LARGE(K77:AU77,3),0)+IF(COUNT(K77:AU77)&gt;3,LARGE(K77:AU77,4),0)+IF(COUNT(K77:AU77)&gt;4,LARGE(K77:AU77,5),0)+IF(COUNT(K77:AU77)&gt;5,LARGE(K77:AU77,6),0)+IF(COUNT(K77:AU77)&gt;6,LARGE(K77:AU77,7),0)</f>
        <v>47</v>
      </c>
      <c r="E77" s="3">
        <f>IF(COUNT(K77:AU77)&lt;11,IF(COUNT(K77:AS77)&gt;6,(COUNT(K77:AS77)-7),0)*20,80)</f>
        <v>0</v>
      </c>
      <c r="F77" s="9">
        <f>D77+E77</f>
        <v>47</v>
      </c>
      <c r="G77" s="7" t="s">
        <v>71</v>
      </c>
      <c r="H77" s="21" t="s">
        <v>72</v>
      </c>
      <c r="I77" s="22">
        <v>40579</v>
      </c>
      <c r="J77" s="21" t="s">
        <v>66</v>
      </c>
      <c r="L77" s="6">
        <v>47</v>
      </c>
    </row>
    <row r="78" spans="1:13" ht="12.75">
      <c r="A78" s="6">
        <v>76</v>
      </c>
      <c r="B78" s="3">
        <f>SUM(K78:AU78)</f>
        <v>47</v>
      </c>
      <c r="C78" s="3">
        <f>COUNT(K78:AU78)</f>
        <v>1</v>
      </c>
      <c r="D78" s="3">
        <f>IF(COUNT(K78:AU78)&gt;0,LARGE(K78:AU78,1),0)+IF(COUNT(K78:AU78)&gt;1,LARGE(K78:AU78,2),0)+IF(COUNT(K78:AU78)&gt;2,LARGE(K78:AU78,3),0)+IF(COUNT(K78:AU78)&gt;3,LARGE(K78:AU78,4),0)+IF(COUNT(K78:AU78)&gt;4,LARGE(K78:AU78,5),0)+IF(COUNT(K78:AU78)&gt;5,LARGE(K78:AU78,6),0)+IF(COUNT(K78:AU78)&gt;6,LARGE(K78:AU78,7),0)</f>
        <v>47</v>
      </c>
      <c r="E78" s="3">
        <f>IF(COUNT(K78:AU78)&lt;11,IF(COUNT(K78:AS78)&gt;6,(COUNT(K78:AS78)-7),0)*20,80)</f>
        <v>0</v>
      </c>
      <c r="F78" s="9">
        <f>D78+E78</f>
        <v>47</v>
      </c>
      <c r="G78" s="23" t="s">
        <v>102</v>
      </c>
      <c r="H78" s="23" t="s">
        <v>103</v>
      </c>
      <c r="I78" s="23" t="s">
        <v>95</v>
      </c>
      <c r="J78" s="23" t="s">
        <v>98</v>
      </c>
      <c r="M78" s="6">
        <v>47</v>
      </c>
    </row>
    <row r="79" spans="1:12" ht="12.75">
      <c r="A79" s="6">
        <v>77</v>
      </c>
      <c r="B79" s="3">
        <f>SUM(K79:AU79)</f>
        <v>47</v>
      </c>
      <c r="C79" s="3">
        <f>COUNT(K79:AU79)</f>
        <v>1</v>
      </c>
      <c r="D79" s="3">
        <f>IF(COUNT(K79:AU79)&gt;0,LARGE(K79:AU79,1),0)+IF(COUNT(K79:AU79)&gt;1,LARGE(K79:AU79,2),0)+IF(COUNT(K79:AU79)&gt;2,LARGE(K79:AU79,3),0)+IF(COUNT(K79:AU79)&gt;3,LARGE(K79:AU79,4),0)+IF(COUNT(K79:AU79)&gt;4,LARGE(K79:AU79,5),0)+IF(COUNT(K79:AU79)&gt;5,LARGE(K79:AU79,6),0)+IF(COUNT(K79:AU79)&gt;6,LARGE(K79:AU79,7),0)</f>
        <v>47</v>
      </c>
      <c r="E79" s="3">
        <f>IF(COUNT(K79:AU79)&lt;11,IF(COUNT(K79:AS79)&gt;6,(COUNT(K79:AS79)-7),0)*20,80)</f>
        <v>0</v>
      </c>
      <c r="F79" s="9">
        <f>D79+E79</f>
        <v>47</v>
      </c>
      <c r="G79" s="7" t="s">
        <v>84</v>
      </c>
      <c r="H79" s="21" t="s">
        <v>85</v>
      </c>
      <c r="I79" s="22" t="s">
        <v>86</v>
      </c>
      <c r="J79" s="21" t="s">
        <v>66</v>
      </c>
      <c r="L79" s="6">
        <v>47</v>
      </c>
    </row>
    <row r="80" spans="1:34" ht="12.75">
      <c r="A80" s="6">
        <v>78</v>
      </c>
      <c r="B80" s="3">
        <f>SUM(K80:AU80)</f>
        <v>47</v>
      </c>
      <c r="C80" s="3">
        <f>COUNT(K80:AT80)</f>
        <v>1</v>
      </c>
      <c r="D80" s="3">
        <f>IF(COUNT(K80:AT80)&gt;0,LARGE(K80:AT80,1),0)+IF(COUNT(K80:AT80)&gt;1,LARGE(K80:AT80,2),0)+IF(COUNT(K80:AT80)&gt;2,LARGE(K80:AT80,3),0)+IF(COUNT(K80:AT80)&gt;3,LARGE(K80:AT80,4),0)+IF(COUNT(K80:AT80)&gt;4,LARGE(K80:AT80,5),0)+IF(COUNT(K80:AT80)&gt;5,LARGE(K80:AT80,6),0)+IF(COUNT(K80:AT80)&gt;6,LARGE(K80:AT80,7),0)</f>
        <v>47</v>
      </c>
      <c r="E80" s="3">
        <f>IF(COUNT(K80:AT80)&lt;11,IF(COUNT(K80:AR80)&gt;6,(COUNT(K80:AR80)-7),0)*20,80)</f>
        <v>0</v>
      </c>
      <c r="F80" s="9">
        <f>D80+E80</f>
        <v>47</v>
      </c>
      <c r="G80" s="7" t="s">
        <v>488</v>
      </c>
      <c r="H80" s="7" t="s">
        <v>88</v>
      </c>
      <c r="I80" s="32">
        <v>2010</v>
      </c>
      <c r="J80" s="7" t="s">
        <v>487</v>
      </c>
      <c r="AH80" s="6">
        <v>47</v>
      </c>
    </row>
    <row r="81" spans="1:28" ht="12.75">
      <c r="A81" s="6">
        <v>79</v>
      </c>
      <c r="B81" s="3">
        <f>SUM(K81:AU81)</f>
        <v>47</v>
      </c>
      <c r="C81" s="3">
        <f>COUNT(K81:AT81)</f>
        <v>1</v>
      </c>
      <c r="D81" s="3">
        <f>IF(COUNT(K81:AT81)&gt;0,LARGE(K81:AT81,1),0)+IF(COUNT(K81:AT81)&gt;1,LARGE(K81:AT81,2),0)+IF(COUNT(K81:AT81)&gt;2,LARGE(K81:AT81,3),0)+IF(COUNT(K81:AT81)&gt;3,LARGE(K81:AT81,4),0)+IF(COUNT(K81:AT81)&gt;4,LARGE(K81:AT81,5),0)+IF(COUNT(K81:AT81)&gt;5,LARGE(K81:AT81,6),0)+IF(COUNT(K81:AT81)&gt;6,LARGE(K81:AT81,7),0)</f>
        <v>47</v>
      </c>
      <c r="E81" s="3">
        <f>IF(COUNT(K81:AT81)&lt;11,IF(COUNT(K81:AR81)&gt;6,(COUNT(K81:AR81)-7),0)*20,80)</f>
        <v>0</v>
      </c>
      <c r="F81" s="9">
        <f>D81+E81</f>
        <v>47</v>
      </c>
      <c r="G81" s="32" t="s">
        <v>442</v>
      </c>
      <c r="H81" s="32" t="s">
        <v>354</v>
      </c>
      <c r="I81" s="32">
        <v>2011</v>
      </c>
      <c r="J81" s="32" t="s">
        <v>443</v>
      </c>
      <c r="AB81" s="6">
        <v>47</v>
      </c>
    </row>
    <row r="82" spans="1:30" ht="25.5">
      <c r="A82" s="6">
        <v>80</v>
      </c>
      <c r="B82" s="3">
        <f>SUM(K82:AU82)</f>
        <v>47</v>
      </c>
      <c r="C82" s="3">
        <f>COUNT(K82:AT82)</f>
        <v>1</v>
      </c>
      <c r="D82" s="3">
        <f>IF(COUNT(K82:AT82)&gt;0,LARGE(K82:AT82,1),0)+IF(COUNT(K82:AT82)&gt;1,LARGE(K82:AT82,2),0)+IF(COUNT(K82:AT82)&gt;2,LARGE(K82:AT82,3),0)+IF(COUNT(K82:AT82)&gt;3,LARGE(K82:AT82,4),0)+IF(COUNT(K82:AT82)&gt;4,LARGE(K82:AT82,5),0)+IF(COUNT(K82:AT82)&gt;5,LARGE(K82:AT82,6),0)+IF(COUNT(K82:AT82)&gt;6,LARGE(K82:AT82,7),0)</f>
        <v>47</v>
      </c>
      <c r="E82" s="3">
        <f>IF(COUNT(K82:AT82)&lt;11,IF(COUNT(K82:AR82)&gt;6,(COUNT(K82:AR82)-7),0)*20,80)</f>
        <v>0</v>
      </c>
      <c r="F82" s="9">
        <f>D82+E82</f>
        <v>47</v>
      </c>
      <c r="G82" s="33" t="s">
        <v>452</v>
      </c>
      <c r="H82" s="33" t="s">
        <v>453</v>
      </c>
      <c r="I82" s="33">
        <v>2011</v>
      </c>
      <c r="J82" s="33" t="s">
        <v>331</v>
      </c>
      <c r="AD82" s="6">
        <v>47</v>
      </c>
    </row>
    <row r="83" spans="1:33" ht="12.75">
      <c r="A83" s="6">
        <v>81</v>
      </c>
      <c r="B83" s="3">
        <f>SUM(K83:AU83)</f>
        <v>47</v>
      </c>
      <c r="C83" s="3">
        <f>COUNT(K83:AT83)</f>
        <v>1</v>
      </c>
      <c r="D83" s="3">
        <f>IF(COUNT(K83:AT83)&gt;0,LARGE(K83:AT83,1),0)+IF(COUNT(K83:AT83)&gt;1,LARGE(K83:AT83,2),0)+IF(COUNT(K83:AT83)&gt;2,LARGE(K83:AT83,3),0)+IF(COUNT(K83:AT83)&gt;3,LARGE(K83:AT83,4),0)+IF(COUNT(K83:AT83)&gt;4,LARGE(K83:AT83,5),0)+IF(COUNT(K83:AT83)&gt;5,LARGE(K83:AT83,6),0)+IF(COUNT(K83:AT83)&gt;6,LARGE(K83:AT83,7),0)</f>
        <v>47</v>
      </c>
      <c r="E83" s="3">
        <f>IF(COUNT(K83:AT83)&lt;11,IF(COUNT(K83:AR83)&gt;6,(COUNT(K83:AR83)-7),0)*20,80)</f>
        <v>0</v>
      </c>
      <c r="F83" s="9">
        <f>D83+E83</f>
        <v>47</v>
      </c>
      <c r="G83" s="34" t="s">
        <v>475</v>
      </c>
      <c r="H83" s="34" t="s">
        <v>266</v>
      </c>
      <c r="I83" s="35">
        <v>2011</v>
      </c>
      <c r="J83" s="34"/>
      <c r="AG83" s="6">
        <v>47</v>
      </c>
    </row>
    <row r="84" spans="1:25" ht="12.75">
      <c r="A84" s="6">
        <v>82</v>
      </c>
      <c r="B84" s="3">
        <f>SUM(K84:AU84)</f>
        <v>47</v>
      </c>
      <c r="C84" s="3">
        <f>COUNT(K84:AT84)</f>
        <v>1</v>
      </c>
      <c r="D84" s="3">
        <f>IF(COUNT(K84:AT84)&gt;0,LARGE(K84:AT84,1),0)+IF(COUNT(K84:AT84)&gt;1,LARGE(K84:AT84,2),0)+IF(COUNT(K84:AT84)&gt;2,LARGE(K84:AT84,3),0)+IF(COUNT(K84:AT84)&gt;3,LARGE(K84:AT84,4),0)+IF(COUNT(K84:AT84)&gt;4,LARGE(K84:AT84,5),0)+IF(COUNT(K84:AT84)&gt;5,LARGE(K84:AT84,6),0)+IF(COUNT(K84:AT84)&gt;6,LARGE(K84:AT84,7),0)</f>
        <v>47</v>
      </c>
      <c r="E84" s="3">
        <f>IF(COUNT(K84:AT84)&lt;11,IF(COUNT(K84:AR84)&gt;6,(COUNT(K84:AR84)-7),0)*20,80)</f>
        <v>0</v>
      </c>
      <c r="F84" s="9">
        <f>D84+E84</f>
        <v>47</v>
      </c>
      <c r="G84" s="7" t="s">
        <v>343</v>
      </c>
      <c r="H84" s="16" t="s">
        <v>400</v>
      </c>
      <c r="I84" s="16">
        <v>2011</v>
      </c>
      <c r="J84" s="16"/>
      <c r="Y84" s="6">
        <v>47</v>
      </c>
    </row>
    <row r="85" spans="1:18" ht="12.75">
      <c r="A85" s="6">
        <v>83</v>
      </c>
      <c r="B85" s="3">
        <f>SUM(K85:AU85)</f>
        <v>47</v>
      </c>
      <c r="C85" s="3">
        <f>COUNT(K85:AT85)</f>
        <v>1</v>
      </c>
      <c r="D85" s="3">
        <f>IF(COUNT(K85:AT85)&gt;0,LARGE(K85:AT85,1),0)+IF(COUNT(K85:AT85)&gt;1,LARGE(K85:AT85,2),0)+IF(COUNT(K85:AT85)&gt;2,LARGE(K85:AT85,3),0)+IF(COUNT(K85:AT85)&gt;3,LARGE(K85:AT85,4),0)+IF(COUNT(K85:AT85)&gt;4,LARGE(K85:AT85,5),0)+IF(COUNT(K85:AT85)&gt;5,LARGE(K85:AT85,6),0)+IF(COUNT(K85:AT85)&gt;6,LARGE(K85:AT85,7),0)</f>
        <v>47</v>
      </c>
      <c r="E85" s="3">
        <f>IF(COUNT(K85:AT85)&lt;11,IF(COUNT(K85:AR85)&gt;6,(COUNT(K85:AR85)-7),0)*20,80)</f>
        <v>0</v>
      </c>
      <c r="F85" s="9">
        <f>D85+E85</f>
        <v>47</v>
      </c>
      <c r="G85" s="27" t="s">
        <v>308</v>
      </c>
      <c r="H85" s="7" t="s">
        <v>309</v>
      </c>
      <c r="I85" s="28" t="s">
        <v>101</v>
      </c>
      <c r="J85" s="27" t="s">
        <v>310</v>
      </c>
      <c r="R85" s="6">
        <v>47</v>
      </c>
    </row>
    <row r="86" spans="1:29" ht="12.75">
      <c r="A86" s="6">
        <v>84</v>
      </c>
      <c r="B86" s="3">
        <f>SUM(K86:AU86)</f>
        <v>47</v>
      </c>
      <c r="C86" s="3">
        <f>COUNT(K86:AT86)</f>
        <v>1</v>
      </c>
      <c r="D86" s="3">
        <f>IF(COUNT(K86:AT86)&gt;0,LARGE(K86:AT86,1),0)+IF(COUNT(K86:AT86)&gt;1,LARGE(K86:AT86,2),0)+IF(COUNT(K86:AT86)&gt;2,LARGE(K86:AT86,3),0)+IF(COUNT(K86:AT86)&gt;3,LARGE(K86:AT86,4),0)+IF(COUNT(K86:AT86)&gt;4,LARGE(K86:AT86,5),0)+IF(COUNT(K86:AT86)&gt;5,LARGE(K86:AT86,6),0)+IF(COUNT(K86:AT86)&gt;6,LARGE(K86:AT86,7),0)</f>
        <v>47</v>
      </c>
      <c r="E86" s="3">
        <f>IF(COUNT(K86:AT86)&lt;11,IF(COUNT(K86:AR86)&gt;6,(COUNT(K86:AR86)-7),0)*20,80)</f>
        <v>0</v>
      </c>
      <c r="F86" s="9">
        <f>D86+E86</f>
        <v>47</v>
      </c>
      <c r="G86" s="31" t="s">
        <v>421</v>
      </c>
      <c r="H86" s="16" t="s">
        <v>157</v>
      </c>
      <c r="I86" s="7"/>
      <c r="J86" s="16" t="s">
        <v>21</v>
      </c>
      <c r="AC86" s="6">
        <v>47</v>
      </c>
    </row>
    <row r="87" spans="1:11" ht="12.75">
      <c r="A87" s="6">
        <v>85</v>
      </c>
      <c r="B87" s="3">
        <f>SUM(K87:AU87)</f>
        <v>47</v>
      </c>
      <c r="C87" s="3">
        <f>COUNT(K87:AU87)</f>
        <v>1</v>
      </c>
      <c r="D87" s="3">
        <f>IF(COUNT(K87:AU87)&gt;0,LARGE(K87:AU87,1),0)+IF(COUNT(K87:AU87)&gt;1,LARGE(K87:AU87,2),0)+IF(COUNT(K87:AU87)&gt;2,LARGE(K87:AU87,3),0)+IF(COUNT(K87:AU87)&gt;3,LARGE(K87:AU87,4),0)+IF(COUNT(K87:AU87)&gt;4,LARGE(K87:AU87,5),0)+IF(COUNT(K87:AU87)&gt;5,LARGE(K87:AU87,6),0)+IF(COUNT(K87:AU87)&gt;6,LARGE(K87:AU87,7),0)</f>
        <v>47</v>
      </c>
      <c r="E87" s="3">
        <f>IF(COUNT(K87:AU87)&lt;11,IF(COUNT(K87:AS87)&gt;6,(COUNT(K87:AS87)-7),0)*20,80)</f>
        <v>0</v>
      </c>
      <c r="F87" s="9">
        <f>D87+E87</f>
        <v>47</v>
      </c>
      <c r="G87" s="7" t="s">
        <v>55</v>
      </c>
      <c r="H87" s="16" t="s">
        <v>50</v>
      </c>
      <c r="I87" s="16">
        <v>2011</v>
      </c>
      <c r="J87" s="16" t="s">
        <v>53</v>
      </c>
      <c r="K87" s="6">
        <v>47</v>
      </c>
    </row>
    <row r="88" spans="1:46" ht="12.75">
      <c r="A88" s="6">
        <v>86</v>
      </c>
      <c r="B88" s="3">
        <f>SUM(K88:AU88)</f>
        <v>47</v>
      </c>
      <c r="C88" s="3">
        <f>COUNT(K88:AT88)</f>
        <v>1</v>
      </c>
      <c r="D88" s="3">
        <f>IF(COUNT(K88:AT88)&gt;0,LARGE(K88:AT88,1),0)+IF(COUNT(K88:AT88)&gt;1,LARGE(K88:AT88,2),0)+IF(COUNT(K88:AT88)&gt;2,LARGE(K88:AT88,3),0)+IF(COUNT(K88:AT88)&gt;3,LARGE(K88:AT88,4),0)+IF(COUNT(K88:AT88)&gt;4,LARGE(K88:AT88,5),0)+IF(COUNT(K88:AT88)&gt;5,LARGE(K88:AT88,6),0)+IF(COUNT(K88:AT88)&gt;6,LARGE(K88:AT88,7),0)</f>
        <v>47</v>
      </c>
      <c r="E88" s="3">
        <f>IF(COUNT(K88:AT88)&lt;11,IF(COUNT(K88:AR88)&gt;6,(COUNT(K88:AR88)-7),0)*20,80)</f>
        <v>0</v>
      </c>
      <c r="F88" s="9">
        <f>D88+E88</f>
        <v>47</v>
      </c>
      <c r="G88" s="23" t="s">
        <v>220</v>
      </c>
      <c r="H88" s="23" t="s">
        <v>221</v>
      </c>
      <c r="I88" s="23" t="s">
        <v>95</v>
      </c>
      <c r="J88" s="23" t="s">
        <v>139</v>
      </c>
      <c r="P88" s="2">
        <v>47</v>
      </c>
      <c r="AT88" s="5"/>
    </row>
    <row r="89" spans="1:46" ht="12.75">
      <c r="A89" s="6">
        <v>87</v>
      </c>
      <c r="B89" s="3">
        <f>SUM(K89:AU89)</f>
        <v>47</v>
      </c>
      <c r="C89" s="3">
        <f>COUNT(K89:AT89)</f>
        <v>1</v>
      </c>
      <c r="D89" s="3">
        <f>IF(COUNT(K89:AT89)&gt;0,LARGE(K89:AT89,1),0)+IF(COUNT(K89:AT89)&gt;1,LARGE(K89:AT89,2),0)+IF(COUNT(K89:AT89)&gt;2,LARGE(K89:AT89,3),0)+IF(COUNT(K89:AT89)&gt;3,LARGE(K89:AT89,4),0)+IF(COUNT(K89:AT89)&gt;4,LARGE(K89:AT89,5),0)+IF(COUNT(K89:AT89)&gt;5,LARGE(K89:AT89,6),0)+IF(COUNT(K89:AT89)&gt;6,LARGE(K89:AT89,7),0)</f>
        <v>47</v>
      </c>
      <c r="E89" s="3">
        <f>IF(COUNT(K89:AT89)&lt;11,IF(COUNT(K89:AR89)&gt;6,(COUNT(K89:AR89)-7),0)*20,80)</f>
        <v>0</v>
      </c>
      <c r="F89" s="9">
        <f>D89+E89</f>
        <v>47</v>
      </c>
      <c r="G89" s="7" t="s">
        <v>607</v>
      </c>
      <c r="H89" s="7" t="s">
        <v>608</v>
      </c>
      <c r="I89" s="7">
        <v>2010</v>
      </c>
      <c r="J89" s="7" t="s">
        <v>609</v>
      </c>
      <c r="AT89" s="6">
        <v>47</v>
      </c>
    </row>
    <row r="90" spans="1:14" ht="12.75">
      <c r="A90" s="6">
        <v>88</v>
      </c>
      <c r="B90" s="3">
        <f>SUM(K90:AU90)</f>
        <v>47</v>
      </c>
      <c r="C90" s="3">
        <f>COUNT(K90:AU90)</f>
        <v>1</v>
      </c>
      <c r="D90" s="3">
        <f>IF(COUNT(K90:AU90)&gt;0,LARGE(K90:AU90,1),0)+IF(COUNT(K90:AU90)&gt;1,LARGE(K90:AU90,2),0)+IF(COUNT(K90:AU90)&gt;2,LARGE(K90:AU90,3),0)+IF(COUNT(K90:AU90)&gt;3,LARGE(K90:AU90,4),0)+IF(COUNT(K90:AU90)&gt;4,LARGE(K90:AU90,5),0)+IF(COUNT(K90:AU90)&gt;5,LARGE(K90:AU90,6),0)+IF(COUNT(K90:AU90)&gt;6,LARGE(K90:AU90,7),0)</f>
        <v>47</v>
      </c>
      <c r="E90" s="3">
        <f>IF(COUNT(K90:AU90)&lt;11,IF(COUNT(K90:AS90)&gt;6,(COUNT(K90:AS90)-7),0)*20,80)</f>
        <v>0</v>
      </c>
      <c r="F90" s="9">
        <f>D90+E90</f>
        <v>47</v>
      </c>
      <c r="G90" s="16" t="s">
        <v>111</v>
      </c>
      <c r="H90" s="16" t="s">
        <v>112</v>
      </c>
      <c r="I90" s="16">
        <v>2011</v>
      </c>
      <c r="J90" s="16"/>
      <c r="N90" s="6">
        <v>47</v>
      </c>
    </row>
    <row r="91" spans="1:32" ht="12.75">
      <c r="A91" s="6">
        <v>89</v>
      </c>
      <c r="B91" s="3">
        <f>SUM(K91:AU91)</f>
        <v>47</v>
      </c>
      <c r="C91" s="3">
        <f>COUNT(K91:AT91)</f>
        <v>1</v>
      </c>
      <c r="D91" s="3">
        <f>IF(COUNT(K91:AT91)&gt;0,LARGE(K91:AT91,1),0)+IF(COUNT(K91:AT91)&gt;1,LARGE(K91:AT91,2),0)+IF(COUNT(K91:AT91)&gt;2,LARGE(K91:AT91,3),0)+IF(COUNT(K91:AT91)&gt;3,LARGE(K91:AT91,4),0)+IF(COUNT(K91:AT91)&gt;4,LARGE(K91:AT91,5),0)+IF(COUNT(K91:AT91)&gt;5,LARGE(K91:AT91,6),0)+IF(COUNT(K91:AT91)&gt;6,LARGE(K91:AT91,7),0)</f>
        <v>47</v>
      </c>
      <c r="E91" s="3">
        <f>IF(COUNT(K91:AT91)&lt;11,IF(COUNT(K91:AR91)&gt;6,(COUNT(K91:AR91)-7),0)*20,80)</f>
        <v>0</v>
      </c>
      <c r="F91" s="9">
        <f>D91+E91</f>
        <v>47</v>
      </c>
      <c r="G91" s="7" t="s">
        <v>469</v>
      </c>
      <c r="H91" s="7" t="s">
        <v>243</v>
      </c>
      <c r="I91" s="7">
        <v>2010</v>
      </c>
      <c r="J91" s="23" t="s">
        <v>467</v>
      </c>
      <c r="AF91" s="6">
        <v>47</v>
      </c>
    </row>
    <row r="92" spans="1:20" ht="12.75">
      <c r="A92" s="6">
        <v>90</v>
      </c>
      <c r="B92" s="3">
        <f>SUM(K92:AU92)</f>
        <v>47</v>
      </c>
      <c r="C92" s="3">
        <f>COUNT(K92:AT92)</f>
        <v>1</v>
      </c>
      <c r="D92" s="3">
        <f>IF(COUNT(K92:AT92)&gt;0,LARGE(K92:AT92,1),0)+IF(COUNT(K92:AT92)&gt;1,LARGE(K92:AT92,2),0)+IF(COUNT(K92:AT92)&gt;2,LARGE(K92:AT92,3),0)+IF(COUNT(K92:AT92)&gt;3,LARGE(K92:AT92,4),0)+IF(COUNT(K92:AT92)&gt;4,LARGE(K92:AT92,5),0)+IF(COUNT(K92:AT92)&gt;5,LARGE(K92:AT92,6),0)+IF(COUNT(K92:AT92)&gt;6,LARGE(K92:AT92,7),0)</f>
        <v>47</v>
      </c>
      <c r="E92" s="3">
        <f>IF(COUNT(K92:AT92)&lt;11,IF(COUNT(K92:AR92)&gt;6,(COUNT(K92:AR92)-7),0)*20,80)</f>
        <v>0</v>
      </c>
      <c r="F92" s="9">
        <f>D92+E92</f>
        <v>47</v>
      </c>
      <c r="G92" s="7" t="s">
        <v>299</v>
      </c>
      <c r="H92" s="7" t="s">
        <v>256</v>
      </c>
      <c r="I92" s="7">
        <v>2010</v>
      </c>
      <c r="J92" s="7"/>
      <c r="K92" s="7"/>
      <c r="T92" s="6">
        <v>47</v>
      </c>
    </row>
    <row r="93" spans="1:46" ht="12.75">
      <c r="A93" s="6">
        <v>91</v>
      </c>
      <c r="B93" s="3">
        <f>SUM(K93:AU93)</f>
        <v>46</v>
      </c>
      <c r="C93" s="3">
        <f>COUNT(K93:AT93)</f>
        <v>1</v>
      </c>
      <c r="D93" s="3">
        <f>IF(COUNT(K93:AT93)&gt;0,LARGE(K93:AT93,1),0)+IF(COUNT(K93:AT93)&gt;1,LARGE(K93:AT93,2),0)+IF(COUNT(K93:AT93)&gt;2,LARGE(K93:AT93,3),0)+IF(COUNT(K93:AT93)&gt;3,LARGE(K93:AT93,4),0)+IF(COUNT(K93:AT93)&gt;4,LARGE(K93:AT93,5),0)+IF(COUNT(K93:AT93)&gt;5,LARGE(K93:AT93,6),0)+IF(COUNT(K93:AT93)&gt;6,LARGE(K93:AT93,7),0)</f>
        <v>46</v>
      </c>
      <c r="E93" s="3">
        <f>IF(COUNT(K93:AT93)&lt;11,IF(COUNT(K93:AR93)&gt;6,(COUNT(K93:AR93)-7),0)*20,80)</f>
        <v>0</v>
      </c>
      <c r="F93" s="9">
        <f>D93+E93</f>
        <v>46</v>
      </c>
      <c r="G93" s="7" t="s">
        <v>610</v>
      </c>
      <c r="H93" s="7" t="s">
        <v>504</v>
      </c>
      <c r="I93" s="7">
        <v>2010</v>
      </c>
      <c r="J93" s="7" t="s">
        <v>603</v>
      </c>
      <c r="AT93" s="6">
        <v>46</v>
      </c>
    </row>
    <row r="94" spans="1:27" ht="12.75">
      <c r="A94" s="6">
        <v>92</v>
      </c>
      <c r="B94" s="3">
        <f>SUM(K94:AU94)</f>
        <v>46</v>
      </c>
      <c r="C94" s="3">
        <f>COUNT(K94:AT94)</f>
        <v>1</v>
      </c>
      <c r="D94" s="3">
        <f>IF(COUNT(K94:AT94)&gt;0,LARGE(K94:AT94,1),0)+IF(COUNT(K94:AT94)&gt;1,LARGE(K94:AT94,2),0)+IF(COUNT(K94:AT94)&gt;2,LARGE(K94:AT94,3),0)+IF(COUNT(K94:AT94)&gt;3,LARGE(K94:AT94,4),0)+IF(COUNT(K94:AT94)&gt;4,LARGE(K94:AT94,5),0)+IF(COUNT(K94:AT94)&gt;5,LARGE(K94:AT94,6),0)+IF(COUNT(K94:AT94)&gt;6,LARGE(K94:AT94,7),0)</f>
        <v>46</v>
      </c>
      <c r="E94" s="3">
        <f>IF(COUNT(K94:AT94)&lt;11,IF(COUNT(K94:AR94)&gt;6,(COUNT(K94:AR94)-7),0)*20,80)</f>
        <v>0</v>
      </c>
      <c r="F94" s="9">
        <f>D94+E94</f>
        <v>46</v>
      </c>
      <c r="G94" s="23" t="s">
        <v>415</v>
      </c>
      <c r="H94" s="23" t="s">
        <v>416</v>
      </c>
      <c r="I94" s="7">
        <v>2011</v>
      </c>
      <c r="J94" s="23" t="s">
        <v>34</v>
      </c>
      <c r="AA94" s="6">
        <v>46</v>
      </c>
    </row>
    <row r="95" spans="1:16" ht="12.75">
      <c r="A95" s="6">
        <v>93</v>
      </c>
      <c r="B95" s="3">
        <f>SUM(K95:AU95)</f>
        <v>46</v>
      </c>
      <c r="C95" s="3">
        <f>COUNT(K95:AT95)</f>
        <v>1</v>
      </c>
      <c r="D95" s="3">
        <f>IF(COUNT(K95:AT95)&gt;0,LARGE(K95:AT95,1),0)+IF(COUNT(K95:AT95)&gt;1,LARGE(K95:AT95,2),0)+IF(COUNT(K95:AT95)&gt;2,LARGE(K95:AT95,3),0)+IF(COUNT(K95:AT95)&gt;3,LARGE(K95:AT95,4),0)+IF(COUNT(K95:AT95)&gt;4,LARGE(K95:AT95,5),0)+IF(COUNT(K95:AT95)&gt;5,LARGE(K95:AT95,6),0)+IF(COUNT(K95:AT95)&gt;6,LARGE(K95:AT95,7),0)</f>
        <v>46</v>
      </c>
      <c r="E95" s="3">
        <f>IF(COUNT(K95:AT95)&lt;11,IF(COUNT(K95:AR95)&gt;6,(COUNT(K95:AR95)-7),0)*20,80)</f>
        <v>0</v>
      </c>
      <c r="F95" s="9">
        <f>D95+E95</f>
        <v>46</v>
      </c>
      <c r="G95" s="23" t="s">
        <v>219</v>
      </c>
      <c r="H95" s="23" t="s">
        <v>222</v>
      </c>
      <c r="I95" s="23" t="s">
        <v>95</v>
      </c>
      <c r="J95" s="23" t="s">
        <v>139</v>
      </c>
      <c r="P95" s="2">
        <v>46</v>
      </c>
    </row>
    <row r="96" spans="1:12" ht="12.75">
      <c r="A96" s="6">
        <v>94</v>
      </c>
      <c r="B96" s="3">
        <f>SUM(K96:AU96)</f>
        <v>46</v>
      </c>
      <c r="C96" s="3">
        <f>COUNT(K96:AU96)</f>
        <v>1</v>
      </c>
      <c r="D96" s="3">
        <f>IF(COUNT(K96:AU96)&gt;0,LARGE(K96:AU96,1),0)+IF(COUNT(K96:AU96)&gt;1,LARGE(K96:AU96,2),0)+IF(COUNT(K96:AU96)&gt;2,LARGE(K96:AU96,3),0)+IF(COUNT(K96:AU96)&gt;3,LARGE(K96:AU96,4),0)+IF(COUNT(K96:AU96)&gt;4,LARGE(K96:AU96,5),0)+IF(COUNT(K96:AU96)&gt;5,LARGE(K96:AU96,6),0)+IF(COUNT(K96:AU96)&gt;6,LARGE(K96:AU96,7),0)</f>
        <v>46</v>
      </c>
      <c r="E96" s="3">
        <f>IF(COUNT(K96:AU96)&lt;11,IF(COUNT(K96:AS96)&gt;6,(COUNT(K96:AS96)-7),0)*20,80)</f>
        <v>0</v>
      </c>
      <c r="F96" s="9">
        <f>D96+E96</f>
        <v>46</v>
      </c>
      <c r="G96" s="7" t="s">
        <v>73</v>
      </c>
      <c r="H96" s="21" t="s">
        <v>74</v>
      </c>
      <c r="I96" s="22" t="s">
        <v>75</v>
      </c>
      <c r="J96" s="21" t="s">
        <v>66</v>
      </c>
      <c r="L96" s="6">
        <v>46</v>
      </c>
    </row>
    <row r="97" spans="1:25" ht="12.75">
      <c r="A97" s="6">
        <v>95</v>
      </c>
      <c r="B97" s="3">
        <f>SUM(K97:AU97)</f>
        <v>46</v>
      </c>
      <c r="C97" s="3">
        <f>COUNT(K97:AT97)</f>
        <v>1</v>
      </c>
      <c r="D97" s="3">
        <f>IF(COUNT(K97:AT97)&gt;0,LARGE(K97:AT97,1),0)+IF(COUNT(K97:AT97)&gt;1,LARGE(K97:AT97,2),0)+IF(COUNT(K97:AT97)&gt;2,LARGE(K97:AT97,3),0)+IF(COUNT(K97:AT97)&gt;3,LARGE(K97:AT97,4),0)+IF(COUNT(K97:AT97)&gt;4,LARGE(K97:AT97,5),0)+IF(COUNT(K97:AT97)&gt;5,LARGE(K97:AT97,6),0)+IF(COUNT(K97:AT97)&gt;6,LARGE(K97:AT97,7),0)</f>
        <v>46</v>
      </c>
      <c r="E97" s="3">
        <f>IF(COUNT(K97:AT97)&lt;11,IF(COUNT(K97:AR97)&gt;6,(COUNT(K97:AR97)-7),0)*20,80)</f>
        <v>0</v>
      </c>
      <c r="F97" s="9">
        <f>D97+E97</f>
        <v>46</v>
      </c>
      <c r="G97" s="7" t="s">
        <v>401</v>
      </c>
      <c r="H97" s="16" t="s">
        <v>141</v>
      </c>
      <c r="I97" s="16">
        <v>2011</v>
      </c>
      <c r="J97" s="16"/>
      <c r="Y97" s="6">
        <v>46</v>
      </c>
    </row>
    <row r="98" spans="1:23" ht="12.75">
      <c r="A98" s="6">
        <v>96</v>
      </c>
      <c r="B98" s="3">
        <f>SUM(K98:AU98)</f>
        <v>46</v>
      </c>
      <c r="C98" s="3">
        <f>COUNT(K98:AT98)</f>
        <v>1</v>
      </c>
      <c r="D98" s="3">
        <f>IF(COUNT(K98:AT98)&gt;0,LARGE(K98:AT98,1),0)+IF(COUNT(K98:AT98)&gt;1,LARGE(K98:AT98,2),0)+IF(COUNT(K98:AT98)&gt;2,LARGE(K98:AT98,3),0)+IF(COUNT(K98:AT98)&gt;3,LARGE(K98:AT98,4),0)+IF(COUNT(K98:AT98)&gt;4,LARGE(K98:AT98,5),0)+IF(COUNT(K98:AT98)&gt;5,LARGE(K98:AT98,6),0)+IF(COUNT(K98:AT98)&gt;6,LARGE(K98:AT98,7),0)</f>
        <v>46</v>
      </c>
      <c r="E98" s="3">
        <f>IF(COUNT(K98:AT98)&lt;11,IF(COUNT(K98:AR98)&gt;6,(COUNT(K98:AR98)-7),0)*20,80)</f>
        <v>0</v>
      </c>
      <c r="F98" s="9">
        <f>D98+E98</f>
        <v>46</v>
      </c>
      <c r="G98" s="23" t="s">
        <v>325</v>
      </c>
      <c r="H98" s="23" t="s">
        <v>326</v>
      </c>
      <c r="I98" s="7">
        <v>2010</v>
      </c>
      <c r="J98" s="23" t="s">
        <v>11</v>
      </c>
      <c r="W98" s="6">
        <v>46</v>
      </c>
    </row>
    <row r="99" spans="1:41" ht="12.75">
      <c r="A99" s="6">
        <v>97</v>
      </c>
      <c r="B99" s="3">
        <f>SUM(K99:AU99)</f>
        <v>46</v>
      </c>
      <c r="C99" s="3">
        <f>COUNT(K99:AT99)</f>
        <v>1</v>
      </c>
      <c r="D99" s="3">
        <f>IF(COUNT(K99:AT99)&gt;0,LARGE(K99:AT99,1),0)+IF(COUNT(K99:AT99)&gt;1,LARGE(K99:AT99,2),0)+IF(COUNT(K99:AT99)&gt;2,LARGE(K99:AT99,3),0)+IF(COUNT(K99:AT99)&gt;3,LARGE(K99:AT99,4),0)+IF(COUNT(K99:AT99)&gt;4,LARGE(K99:AT99,5),0)+IF(COUNT(K99:AT99)&gt;5,LARGE(K99:AT99,6),0)+IF(COUNT(K99:AT99)&gt;6,LARGE(K99:AT99,7),0)</f>
        <v>46</v>
      </c>
      <c r="E99" s="3">
        <f>IF(COUNT(K99:AT99)&lt;11,IF(COUNT(K99:AR99)&gt;6,(COUNT(K99:AR99)-7),0)*20,80)</f>
        <v>0</v>
      </c>
      <c r="F99" s="9">
        <f>D99+E99</f>
        <v>46</v>
      </c>
      <c r="G99" s="16" t="s">
        <v>543</v>
      </c>
      <c r="H99" s="16" t="s">
        <v>544</v>
      </c>
      <c r="I99" s="16">
        <v>2010</v>
      </c>
      <c r="J99" s="16"/>
      <c r="AO99" s="6">
        <v>46</v>
      </c>
    </row>
    <row r="100" spans="1:14" ht="12.75">
      <c r="A100" s="6">
        <v>98</v>
      </c>
      <c r="B100" s="3">
        <f>SUM(K100:AU100)</f>
        <v>46</v>
      </c>
      <c r="C100" s="3">
        <f>COUNT(K100:AU100)</f>
        <v>1</v>
      </c>
      <c r="D100" s="3">
        <f>IF(COUNT(K100:AU100)&gt;0,LARGE(K100:AU100,1),0)+IF(COUNT(K100:AU100)&gt;1,LARGE(K100:AU100,2),0)+IF(COUNT(K100:AU100)&gt;2,LARGE(K100:AU100,3),0)+IF(COUNT(K100:AU100)&gt;3,LARGE(K100:AU100,4),0)+IF(COUNT(K100:AU100)&gt;4,LARGE(K100:AU100,5),0)+IF(COUNT(K100:AU100)&gt;5,LARGE(K100:AU100,6),0)+IF(COUNT(K100:AU100)&gt;6,LARGE(K100:AU100,7),0)</f>
        <v>46</v>
      </c>
      <c r="E100" s="3">
        <f>IF(COUNT(K100:AU100)&lt;11,IF(COUNT(K100:AS100)&gt;6,(COUNT(K100:AS100)-7),0)*20,80)</f>
        <v>0</v>
      </c>
      <c r="F100" s="9">
        <f>D100+E100</f>
        <v>46</v>
      </c>
      <c r="G100" s="16" t="s">
        <v>113</v>
      </c>
      <c r="H100" s="16" t="s">
        <v>114</v>
      </c>
      <c r="I100" s="16">
        <v>2010</v>
      </c>
      <c r="J100" s="16" t="s">
        <v>115</v>
      </c>
      <c r="N100" s="6">
        <v>46</v>
      </c>
    </row>
    <row r="101" spans="1:29" ht="12.75">
      <c r="A101" s="6">
        <v>99</v>
      </c>
      <c r="B101" s="3">
        <f>SUM(K101:AU101)</f>
        <v>46</v>
      </c>
      <c r="C101" s="3">
        <f>COUNT(K101:AT101)</f>
        <v>1</v>
      </c>
      <c r="D101" s="3">
        <f>IF(COUNT(K101:AT101)&gt;0,LARGE(K101:AT101,1),0)+IF(COUNT(K101:AT101)&gt;1,LARGE(K101:AT101,2),0)+IF(COUNT(K101:AT101)&gt;2,LARGE(K101:AT101,3),0)+IF(COUNT(K101:AT101)&gt;3,LARGE(K101:AT101,4),0)+IF(COUNT(K101:AT101)&gt;4,LARGE(K101:AT101,5),0)+IF(COUNT(K101:AT101)&gt;5,LARGE(K101:AT101,6),0)+IF(COUNT(K101:AT101)&gt;6,LARGE(K101:AT101,7),0)</f>
        <v>46</v>
      </c>
      <c r="E101" s="3">
        <f>IF(COUNT(K101:AT101)&lt;11,IF(COUNT(K101:AR101)&gt;6,(COUNT(K101:AR101)-7),0)*20,80)</f>
        <v>0</v>
      </c>
      <c r="F101" s="9">
        <f>D101+E101</f>
        <v>46</v>
      </c>
      <c r="G101" s="31" t="s">
        <v>422</v>
      </c>
      <c r="H101" s="16" t="s">
        <v>423</v>
      </c>
      <c r="I101" s="7"/>
      <c r="J101" s="16" t="s">
        <v>424</v>
      </c>
      <c r="AC101" s="6">
        <v>46</v>
      </c>
    </row>
    <row r="102" spans="1:28" ht="12.75">
      <c r="A102" s="6">
        <v>100</v>
      </c>
      <c r="B102" s="3">
        <f>SUM(K102:AU102)</f>
        <v>46</v>
      </c>
      <c r="C102" s="3">
        <f>COUNT(K102:AT102)</f>
        <v>1</v>
      </c>
      <c r="D102" s="3">
        <f>IF(COUNT(K102:AT102)&gt;0,LARGE(K102:AT102,1),0)+IF(COUNT(K102:AT102)&gt;1,LARGE(K102:AT102,2),0)+IF(COUNT(K102:AT102)&gt;2,LARGE(K102:AT102,3),0)+IF(COUNT(K102:AT102)&gt;3,LARGE(K102:AT102,4),0)+IF(COUNT(K102:AT102)&gt;4,LARGE(K102:AT102,5),0)+IF(COUNT(K102:AT102)&gt;5,LARGE(K102:AT102,6),0)+IF(COUNT(K102:AT102)&gt;6,LARGE(K102:AT102,7),0)</f>
        <v>46</v>
      </c>
      <c r="E102" s="3">
        <f>IF(COUNT(K102:AT102)&lt;11,IF(COUNT(K102:AR102)&gt;6,(COUNT(K102:AR102)-7),0)*20,80)</f>
        <v>0</v>
      </c>
      <c r="F102" s="9">
        <f>D102+E102</f>
        <v>46</v>
      </c>
      <c r="G102" s="32" t="s">
        <v>444</v>
      </c>
      <c r="H102" s="32" t="s">
        <v>445</v>
      </c>
      <c r="I102" s="32">
        <v>2010</v>
      </c>
      <c r="J102" s="32" t="s">
        <v>439</v>
      </c>
      <c r="AB102" s="6">
        <v>46</v>
      </c>
    </row>
    <row r="103" spans="1:16" ht="12.75">
      <c r="A103" s="6">
        <v>101</v>
      </c>
      <c r="B103" s="3">
        <f>SUM(K103:AU103)</f>
        <v>46</v>
      </c>
      <c r="C103" s="3">
        <f>COUNT(K103:AT103)</f>
        <v>1</v>
      </c>
      <c r="D103" s="3">
        <f>IF(COUNT(K103:AT103)&gt;0,LARGE(K103:AT103,1),0)+IF(COUNT(K103:AT103)&gt;1,LARGE(K103:AT103,2),0)+IF(COUNT(K103:AT103)&gt;2,LARGE(K103:AT103,3),0)+IF(COUNT(K103:AT103)&gt;3,LARGE(K103:AT103,4),0)+IF(COUNT(K103:AT103)&gt;4,LARGE(K103:AT103,5),0)+IF(COUNT(K103:AT103)&gt;5,LARGE(K103:AT103,6),0)+IF(COUNT(K103:AT103)&gt;6,LARGE(K103:AT103,7),0)</f>
        <v>46</v>
      </c>
      <c r="E103" s="3">
        <f>IF(COUNT(K103:AT103)&lt;11,IF(COUNT(K103:AR103)&gt;6,(COUNT(K103:AR103)-7),0)*20,80)</f>
        <v>0</v>
      </c>
      <c r="F103" s="9">
        <f>D103+E103</f>
        <v>46</v>
      </c>
      <c r="G103" s="23" t="s">
        <v>146</v>
      </c>
      <c r="H103" s="23" t="s">
        <v>147</v>
      </c>
      <c r="I103" s="23" t="s">
        <v>101</v>
      </c>
      <c r="J103" s="23" t="s">
        <v>136</v>
      </c>
      <c r="P103" s="6">
        <v>46</v>
      </c>
    </row>
    <row r="104" spans="1:34" ht="12.75">
      <c r="A104" s="6">
        <v>102</v>
      </c>
      <c r="B104" s="3">
        <f>SUM(K104:AU104)</f>
        <v>46</v>
      </c>
      <c r="C104" s="3">
        <f>COUNT(K104:AT104)</f>
        <v>1</v>
      </c>
      <c r="D104" s="3">
        <f>IF(COUNT(K104:AT104)&gt;0,LARGE(K104:AT104,1),0)+IF(COUNT(K104:AT104)&gt;1,LARGE(K104:AT104,2),0)+IF(COUNT(K104:AT104)&gt;2,LARGE(K104:AT104,3),0)+IF(COUNT(K104:AT104)&gt;3,LARGE(K104:AT104,4),0)+IF(COUNT(K104:AT104)&gt;4,LARGE(K104:AT104,5),0)+IF(COUNT(K104:AT104)&gt;5,LARGE(K104:AT104,6),0)+IF(COUNT(K104:AT104)&gt;6,LARGE(K104:AT104,7),0)</f>
        <v>46</v>
      </c>
      <c r="E104" s="3">
        <f>IF(COUNT(K104:AT104)&lt;11,IF(COUNT(K104:AR104)&gt;6,(COUNT(K104:AR104)-7),0)*20,80)</f>
        <v>0</v>
      </c>
      <c r="F104" s="9">
        <f>D104+E104</f>
        <v>46</v>
      </c>
      <c r="G104" s="7" t="s">
        <v>489</v>
      </c>
      <c r="H104" s="7" t="s">
        <v>326</v>
      </c>
      <c r="I104" s="32">
        <v>2010</v>
      </c>
      <c r="J104" s="7"/>
      <c r="AH104" s="6">
        <v>46</v>
      </c>
    </row>
    <row r="105" spans="1:33" ht="12.75">
      <c r="A105" s="6">
        <v>103</v>
      </c>
      <c r="B105" s="3">
        <f>SUM(K105:AU105)</f>
        <v>46</v>
      </c>
      <c r="C105" s="3">
        <f>COUNT(K105:AT105)</f>
        <v>1</v>
      </c>
      <c r="D105" s="3">
        <f>IF(COUNT(K105:AT105)&gt;0,LARGE(K105:AT105,1),0)+IF(COUNT(K105:AT105)&gt;1,LARGE(K105:AT105,2),0)+IF(COUNT(K105:AT105)&gt;2,LARGE(K105:AT105,3),0)+IF(COUNT(K105:AT105)&gt;3,LARGE(K105:AT105,4),0)+IF(COUNT(K105:AT105)&gt;4,LARGE(K105:AT105,5),0)+IF(COUNT(K105:AT105)&gt;5,LARGE(K105:AT105,6),0)+IF(COUNT(K105:AT105)&gt;6,LARGE(K105:AT105,7),0)</f>
        <v>46</v>
      </c>
      <c r="E105" s="3">
        <f>IF(COUNT(K105:AT105)&lt;11,IF(COUNT(K105:AR105)&gt;6,(COUNT(K105:AR105)-7),0)*20,80)</f>
        <v>0</v>
      </c>
      <c r="F105" s="9">
        <f>D105+E105</f>
        <v>46</v>
      </c>
      <c r="G105" s="34" t="s">
        <v>476</v>
      </c>
      <c r="H105" s="34" t="s">
        <v>477</v>
      </c>
      <c r="I105" s="35">
        <v>2011</v>
      </c>
      <c r="J105" s="34" t="s">
        <v>478</v>
      </c>
      <c r="AG105" s="6">
        <v>46</v>
      </c>
    </row>
    <row r="106" spans="1:32" ht="12.75">
      <c r="A106" s="6">
        <v>104</v>
      </c>
      <c r="B106" s="3">
        <f>SUM(K106:AU106)</f>
        <v>46</v>
      </c>
      <c r="C106" s="3">
        <f>COUNT(K106:AT106)</f>
        <v>1</v>
      </c>
      <c r="D106" s="3">
        <f>IF(COUNT(K106:AT106)&gt;0,LARGE(K106:AT106,1),0)+IF(COUNT(K106:AT106)&gt;1,LARGE(K106:AT106,2),0)+IF(COUNT(K106:AT106)&gt;2,LARGE(K106:AT106,3),0)+IF(COUNT(K106:AT106)&gt;3,LARGE(K106:AT106,4),0)+IF(COUNT(K106:AT106)&gt;4,LARGE(K106:AT106,5),0)+IF(COUNT(K106:AT106)&gt;5,LARGE(K106:AT106,6),0)+IF(COUNT(K106:AT106)&gt;6,LARGE(K106:AT106,7),0)</f>
        <v>46</v>
      </c>
      <c r="E106" s="3">
        <f>IF(COUNT(K106:AT106)&lt;11,IF(COUNT(K106:AR106)&gt;6,(COUNT(K106:AR106)-7),0)*20,80)</f>
        <v>0</v>
      </c>
      <c r="F106" s="9">
        <f>D106+E106</f>
        <v>46</v>
      </c>
      <c r="G106" s="7" t="s">
        <v>470</v>
      </c>
      <c r="H106" s="7" t="s">
        <v>471</v>
      </c>
      <c r="I106" s="7">
        <v>2010</v>
      </c>
      <c r="J106" s="23" t="s">
        <v>467</v>
      </c>
      <c r="AF106" s="6">
        <v>46</v>
      </c>
    </row>
    <row r="107" spans="1:36" ht="25.5">
      <c r="A107" s="6">
        <v>105</v>
      </c>
      <c r="B107" s="3">
        <f>SUM(K107:AU107)</f>
        <v>46</v>
      </c>
      <c r="C107" s="3">
        <f>COUNT(K107:AT107)</f>
        <v>1</v>
      </c>
      <c r="D107" s="3">
        <f>IF(COUNT(K107:AT107)&gt;0,LARGE(K107:AT107,1),0)+IF(COUNT(K107:AT107)&gt;1,LARGE(K107:AT107,2),0)+IF(COUNT(K107:AT107)&gt;2,LARGE(K107:AT107,3),0)+IF(COUNT(K107:AT107)&gt;3,LARGE(K107:AT107,4),0)+IF(COUNT(K107:AT107)&gt;4,LARGE(K107:AT107,5),0)+IF(COUNT(K107:AT107)&gt;5,LARGE(K107:AT107,6),0)+IF(COUNT(K107:AT107)&gt;6,LARGE(K107:AT107,7),0)</f>
        <v>46</v>
      </c>
      <c r="E107" s="3">
        <f>IF(COUNT(K107:AT107)&lt;11,IF(COUNT(K107:AR107)&gt;6,(COUNT(K107:AR107)-7),0)*20,80)</f>
        <v>0</v>
      </c>
      <c r="F107" s="9">
        <f>D107+E107</f>
        <v>46</v>
      </c>
      <c r="G107" s="16" t="s">
        <v>501</v>
      </c>
      <c r="H107" s="7" t="s">
        <v>502</v>
      </c>
      <c r="I107" s="36">
        <v>2010</v>
      </c>
      <c r="J107" s="16" t="s">
        <v>498</v>
      </c>
      <c r="AJ107" s="6">
        <v>46</v>
      </c>
    </row>
    <row r="108" spans="1:45" ht="25.5">
      <c r="A108" s="6">
        <v>106</v>
      </c>
      <c r="B108" s="3">
        <f>SUM(K108:AU108)</f>
        <v>46</v>
      </c>
      <c r="C108" s="3">
        <f>COUNT(K108:AT108)</f>
        <v>1</v>
      </c>
      <c r="D108" s="3">
        <f>IF(COUNT(K108:AT108)&gt;0,LARGE(K108:AT108,1),0)+IF(COUNT(K108:AT108)&gt;1,LARGE(K108:AT108,2),0)+IF(COUNT(K108:AT108)&gt;2,LARGE(K108:AT108,3),0)+IF(COUNT(K108:AT108)&gt;3,LARGE(K108:AT108,4),0)+IF(COUNT(K108:AT108)&gt;4,LARGE(K108:AT108,5),0)+IF(COUNT(K108:AT108)&gt;5,LARGE(K108:AT108,6),0)+IF(COUNT(K108:AT108)&gt;6,LARGE(K108:AT108,7),0)</f>
        <v>46</v>
      </c>
      <c r="E108" s="3">
        <f>IF(COUNT(K108:AT108)&lt;11,IF(COUNT(K108:AR108)&gt;6,(COUNT(K108:AR108)-7),0)*20,80)</f>
        <v>0</v>
      </c>
      <c r="F108" s="9">
        <f>D108+E108</f>
        <v>46</v>
      </c>
      <c r="G108" s="7" t="s">
        <v>636</v>
      </c>
      <c r="H108" s="16" t="s">
        <v>637</v>
      </c>
      <c r="I108" s="16">
        <v>2011</v>
      </c>
      <c r="J108" s="16" t="s">
        <v>635</v>
      </c>
      <c r="AS108" s="6">
        <v>46</v>
      </c>
    </row>
    <row r="109" spans="1:12" ht="12.75">
      <c r="A109" s="6">
        <v>107</v>
      </c>
      <c r="B109" s="3">
        <f>SUM(K109:AU109)</f>
        <v>46</v>
      </c>
      <c r="C109" s="3">
        <f>COUNT(K109:AU109)</f>
        <v>1</v>
      </c>
      <c r="D109" s="3">
        <f>IF(COUNT(K109:AU109)&gt;0,LARGE(K109:AU109,1),0)+IF(COUNT(K109:AU109)&gt;1,LARGE(K109:AU109,2),0)+IF(COUNT(K109:AU109)&gt;2,LARGE(K109:AU109,3),0)+IF(COUNT(K109:AU109)&gt;3,LARGE(K109:AU109,4),0)+IF(COUNT(K109:AU109)&gt;4,LARGE(K109:AU109,5),0)+IF(COUNT(K109:AU109)&gt;5,LARGE(K109:AU109,6),0)+IF(COUNT(K109:AU109)&gt;6,LARGE(K109:AU109,7),0)</f>
        <v>46</v>
      </c>
      <c r="E109" s="3">
        <f>IF(COUNT(K109:AU109)&lt;11,IF(COUNT(K109:AS109)&gt;6,(COUNT(K109:AS109)-7),0)*20,80)</f>
        <v>0</v>
      </c>
      <c r="F109" s="9">
        <f>D109+E109</f>
        <v>46</v>
      </c>
      <c r="G109" s="7" t="s">
        <v>87</v>
      </c>
      <c r="H109" s="21" t="s">
        <v>88</v>
      </c>
      <c r="I109" s="22">
        <v>40334</v>
      </c>
      <c r="J109" s="21" t="s">
        <v>70</v>
      </c>
      <c r="L109" s="6">
        <v>46</v>
      </c>
    </row>
    <row r="110" spans="1:18" ht="12.75">
      <c r="A110" s="6">
        <v>108</v>
      </c>
      <c r="B110" s="3">
        <f>SUM(K110:AU110)</f>
        <v>46</v>
      </c>
      <c r="C110" s="3">
        <f>COUNT(K110:AT110)</f>
        <v>1</v>
      </c>
      <c r="D110" s="3">
        <f>IF(COUNT(K110:AT110)&gt;0,LARGE(K110:AT110,1),0)+IF(COUNT(K110:AT110)&gt;1,LARGE(K110:AT110,2),0)+IF(COUNT(K110:AT110)&gt;2,LARGE(K110:AT110,3),0)+IF(COUNT(K110:AT110)&gt;3,LARGE(K110:AT110,4),0)+IF(COUNT(K110:AT110)&gt;4,LARGE(K110:AT110,5),0)+IF(COUNT(K110:AT110)&gt;5,LARGE(K110:AT110,6),0)+IF(COUNT(K110:AT110)&gt;6,LARGE(K110:AT110,7),0)</f>
        <v>46</v>
      </c>
      <c r="E110" s="3">
        <f>IF(COUNT(K110:AT110)&lt;11,IF(COUNT(K110:AR110)&gt;6,(COUNT(K110:AR110)-7),0)*20,80)</f>
        <v>0</v>
      </c>
      <c r="F110" s="9">
        <f>D110+E110</f>
        <v>46</v>
      </c>
      <c r="G110" s="27" t="s">
        <v>311</v>
      </c>
      <c r="H110" s="7" t="s">
        <v>312</v>
      </c>
      <c r="I110" s="28" t="s">
        <v>95</v>
      </c>
      <c r="J110" s="27" t="s">
        <v>139</v>
      </c>
      <c r="R110" s="6">
        <v>46</v>
      </c>
    </row>
    <row r="111" spans="1:16" ht="12.75">
      <c r="A111" s="6">
        <v>109</v>
      </c>
      <c r="B111" s="3">
        <f>SUM(K111:AU111)</f>
        <v>45</v>
      </c>
      <c r="C111" s="3">
        <f>COUNT(K111:AT111)</f>
        <v>1</v>
      </c>
      <c r="D111" s="3">
        <f>IF(COUNT(K111:AT111)&gt;0,LARGE(K111:AT111,1),0)+IF(COUNT(K111:AT111)&gt;1,LARGE(K111:AT111,2),0)+IF(COUNT(K111:AT111)&gt;2,LARGE(K111:AT111,3),0)+IF(COUNT(K111:AT111)&gt;3,LARGE(K111:AT111,4),0)+IF(COUNT(K111:AT111)&gt;4,LARGE(K111:AT111,5),0)+IF(COUNT(K111:AT111)&gt;5,LARGE(K111:AT111,6),0)+IF(COUNT(K111:AT111)&gt;6,LARGE(K111:AT111,7),0)</f>
        <v>45</v>
      </c>
      <c r="E111" s="3">
        <f>IF(COUNT(K111:AT111)&lt;11,IF(COUNT(K111:AR111)&gt;6,(COUNT(K111:AR111)-7),0)*20,80)</f>
        <v>0</v>
      </c>
      <c r="F111" s="9">
        <f>D111+E111</f>
        <v>45</v>
      </c>
      <c r="G111" s="23" t="s">
        <v>223</v>
      </c>
      <c r="H111" s="23" t="s">
        <v>224</v>
      </c>
      <c r="I111" s="23" t="s">
        <v>95</v>
      </c>
      <c r="J111" s="23" t="s">
        <v>145</v>
      </c>
      <c r="P111" s="2">
        <v>45</v>
      </c>
    </row>
    <row r="112" spans="1:12" ht="12.75">
      <c r="A112" s="6">
        <v>110</v>
      </c>
      <c r="B112" s="3">
        <f>SUM(K112:AU112)</f>
        <v>45</v>
      </c>
      <c r="C112" s="3">
        <f>COUNT(K112:AU112)</f>
        <v>1</v>
      </c>
      <c r="D112" s="3">
        <f>IF(COUNT(K112:AU112)&gt;0,LARGE(K112:AU112,1),0)+IF(COUNT(K112:AU112)&gt;1,LARGE(K112:AU112,2),0)+IF(COUNT(K112:AU112)&gt;2,LARGE(K112:AU112,3),0)+IF(COUNT(K112:AU112)&gt;3,LARGE(K112:AU112,4),0)+IF(COUNT(K112:AU112)&gt;4,LARGE(K112:AU112,5),0)+IF(COUNT(K112:AU112)&gt;5,LARGE(K112:AU112,6),0)+IF(COUNT(K112:AU112)&gt;6,LARGE(K112:AU112,7),0)</f>
        <v>45</v>
      </c>
      <c r="E112" s="3">
        <f>IF(COUNT(K112:AU112)&lt;11,IF(COUNT(K112:AS112)&gt;6,(COUNT(K112:AS112)-7),0)*20,80)</f>
        <v>0</v>
      </c>
      <c r="F112" s="9">
        <f>D112+E112</f>
        <v>45</v>
      </c>
      <c r="G112" s="7" t="s">
        <v>76</v>
      </c>
      <c r="H112" s="21" t="s">
        <v>77</v>
      </c>
      <c r="I112" s="22">
        <v>40701</v>
      </c>
      <c r="J112" s="21" t="s">
        <v>78</v>
      </c>
      <c r="L112" s="6">
        <v>45</v>
      </c>
    </row>
    <row r="113" spans="1:46" ht="12.75">
      <c r="A113" s="6">
        <v>111</v>
      </c>
      <c r="B113" s="3">
        <f>SUM(K113:AU113)</f>
        <v>45</v>
      </c>
      <c r="C113" s="3">
        <f>COUNT(K113:AT113)</f>
        <v>1</v>
      </c>
      <c r="D113" s="3">
        <f>IF(COUNT(K113:AT113)&gt;0,LARGE(K113:AT113,1),0)+IF(COUNT(K113:AT113)&gt;1,LARGE(K113:AT113,2),0)+IF(COUNT(K113:AT113)&gt;2,LARGE(K113:AT113,3),0)+IF(COUNT(K113:AT113)&gt;3,LARGE(K113:AT113,4),0)+IF(COUNT(K113:AT113)&gt;4,LARGE(K113:AT113,5),0)+IF(COUNT(K113:AT113)&gt;5,LARGE(K113:AT113,6),0)+IF(COUNT(K113:AT113)&gt;6,LARGE(K113:AT113,7),0)</f>
        <v>45</v>
      </c>
      <c r="E113" s="3">
        <f>IF(COUNT(K113:AT113)&lt;11,IF(COUNT(K113:AR113)&gt;6,(COUNT(K113:AR113)-7),0)*20,80)</f>
        <v>0</v>
      </c>
      <c r="F113" s="9">
        <f>D113+E113</f>
        <v>45</v>
      </c>
      <c r="G113" s="23" t="s">
        <v>148</v>
      </c>
      <c r="H113" s="23" t="s">
        <v>149</v>
      </c>
      <c r="I113" s="23" t="s">
        <v>101</v>
      </c>
      <c r="J113" s="23" t="s">
        <v>136</v>
      </c>
      <c r="L113" s="1"/>
      <c r="M113" s="1"/>
      <c r="N113" s="1"/>
      <c r="O113" s="1"/>
      <c r="P113" s="6">
        <v>45</v>
      </c>
      <c r="Q113" s="1"/>
      <c r="R113" s="1"/>
      <c r="T113" s="1"/>
      <c r="U113" s="1"/>
      <c r="V113" s="1"/>
      <c r="W113" s="1"/>
      <c r="X113" s="1"/>
      <c r="Y113" s="1"/>
      <c r="Z113" s="4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4"/>
      <c r="AT113" s="4"/>
    </row>
    <row r="114" spans="1:32" ht="12.75">
      <c r="A114" s="6">
        <v>112</v>
      </c>
      <c r="B114" s="3">
        <f>SUM(K114:AU114)</f>
        <v>45</v>
      </c>
      <c r="C114" s="3">
        <f>COUNT(K114:AT114)</f>
        <v>1</v>
      </c>
      <c r="D114" s="3">
        <f>IF(COUNT(K114:AT114)&gt;0,LARGE(K114:AT114,1),0)+IF(COUNT(K114:AT114)&gt;1,LARGE(K114:AT114,2),0)+IF(COUNT(K114:AT114)&gt;2,LARGE(K114:AT114,3),0)+IF(COUNT(K114:AT114)&gt;3,LARGE(K114:AT114,4),0)+IF(COUNT(K114:AT114)&gt;4,LARGE(K114:AT114,5),0)+IF(COUNT(K114:AT114)&gt;5,LARGE(K114:AT114,6),0)+IF(COUNT(K114:AT114)&gt;6,LARGE(K114:AT114,7),0)</f>
        <v>45</v>
      </c>
      <c r="E114" s="3">
        <f>IF(COUNT(K114:AT114)&lt;11,IF(COUNT(K114:AR114)&gt;6,(COUNT(K114:AR114)-7),0)*20,80)</f>
        <v>0</v>
      </c>
      <c r="F114" s="9">
        <f>D114+E114</f>
        <v>45</v>
      </c>
      <c r="G114" s="7" t="s">
        <v>472</v>
      </c>
      <c r="H114" s="7" t="s">
        <v>40</v>
      </c>
      <c r="I114" s="7">
        <v>2011</v>
      </c>
      <c r="J114" s="23" t="s">
        <v>467</v>
      </c>
      <c r="AF114" s="6">
        <v>45</v>
      </c>
    </row>
    <row r="115" spans="1:36" ht="12.75">
      <c r="A115" s="6">
        <v>113</v>
      </c>
      <c r="B115" s="3">
        <f>SUM(K115:AU115)</f>
        <v>45</v>
      </c>
      <c r="C115" s="3">
        <f>COUNT(K115:AT115)</f>
        <v>1</v>
      </c>
      <c r="D115" s="3">
        <f>IF(COUNT(K115:AT115)&gt;0,LARGE(K115:AT115,1),0)+IF(COUNT(K115:AT115)&gt;1,LARGE(K115:AT115,2),0)+IF(COUNT(K115:AT115)&gt;2,LARGE(K115:AT115,3),0)+IF(COUNT(K115:AT115)&gt;3,LARGE(K115:AT115,4),0)+IF(COUNT(K115:AT115)&gt;4,LARGE(K115:AT115,5),0)+IF(COUNT(K115:AT115)&gt;5,LARGE(K115:AT115,6),0)+IF(COUNT(K115:AT115)&gt;6,LARGE(K115:AT115,7),0)</f>
        <v>45</v>
      </c>
      <c r="E115" s="3">
        <f>IF(COUNT(K115:AT115)&lt;11,IF(COUNT(K115:AR115)&gt;6,(COUNT(K115:AR115)-7),0)*20,80)</f>
        <v>0</v>
      </c>
      <c r="F115" s="9">
        <f>D115+E115</f>
        <v>45</v>
      </c>
      <c r="G115" s="16" t="s">
        <v>503</v>
      </c>
      <c r="H115" s="7" t="s">
        <v>504</v>
      </c>
      <c r="I115" s="36">
        <v>2010</v>
      </c>
      <c r="J115" s="16" t="s">
        <v>505</v>
      </c>
      <c r="AJ115" s="6">
        <v>45</v>
      </c>
    </row>
    <row r="116" spans="1:27" ht="12.75">
      <c r="A116" s="6">
        <v>114</v>
      </c>
      <c r="B116" s="3">
        <f>SUM(K116:AU116)</f>
        <v>45</v>
      </c>
      <c r="C116" s="3">
        <f>COUNT(K116:AT116)</f>
        <v>1</v>
      </c>
      <c r="D116" s="3">
        <f>IF(COUNT(K116:AT116)&gt;0,LARGE(K116:AT116,1),0)+IF(COUNT(K116:AT116)&gt;1,LARGE(K116:AT116,2),0)+IF(COUNT(K116:AT116)&gt;2,LARGE(K116:AT116,3),0)+IF(COUNT(K116:AT116)&gt;3,LARGE(K116:AT116,4),0)+IF(COUNT(K116:AT116)&gt;4,LARGE(K116:AT116,5),0)+IF(COUNT(K116:AT116)&gt;5,LARGE(K116:AT116,6),0)+IF(COUNT(K116:AT116)&gt;6,LARGE(K116:AT116,7),0)</f>
        <v>45</v>
      </c>
      <c r="E116" s="3">
        <f>IF(COUNT(K116:AT116)&lt;11,IF(COUNT(K116:AR116)&gt;6,(COUNT(K116:AR116)-7),0)*20,80)</f>
        <v>0</v>
      </c>
      <c r="F116" s="9">
        <f>D116+E116</f>
        <v>45</v>
      </c>
      <c r="G116" s="23" t="s">
        <v>320</v>
      </c>
      <c r="H116" s="23" t="s">
        <v>417</v>
      </c>
      <c r="I116" s="7">
        <v>2011</v>
      </c>
      <c r="J116" s="23" t="s">
        <v>418</v>
      </c>
      <c r="AA116" s="6">
        <v>45</v>
      </c>
    </row>
    <row r="117" spans="1:34" ht="12.75">
      <c r="A117" s="6">
        <v>115</v>
      </c>
      <c r="B117" s="3">
        <f>SUM(K117:AU117)</f>
        <v>45</v>
      </c>
      <c r="C117" s="3">
        <f>COUNT(K117:AT117)</f>
        <v>1</v>
      </c>
      <c r="D117" s="3">
        <f>IF(COUNT(K117:AT117)&gt;0,LARGE(K117:AT117,1),0)+IF(COUNT(K117:AT117)&gt;1,LARGE(K117:AT117,2),0)+IF(COUNT(K117:AT117)&gt;2,LARGE(K117:AT117,3),0)+IF(COUNT(K117:AT117)&gt;3,LARGE(K117:AT117,4),0)+IF(COUNT(K117:AT117)&gt;4,LARGE(K117:AT117,5),0)+IF(COUNT(K117:AT117)&gt;5,LARGE(K117:AT117,6),0)+IF(COUNT(K117:AT117)&gt;6,LARGE(K117:AT117,7),0)</f>
        <v>45</v>
      </c>
      <c r="E117" s="3">
        <f>IF(COUNT(K117:AT117)&lt;11,IF(COUNT(K117:AR117)&gt;6,(COUNT(K117:AR117)-7),0)*20,80)</f>
        <v>0</v>
      </c>
      <c r="F117" s="9">
        <f>D117+E117</f>
        <v>45</v>
      </c>
      <c r="G117" s="7" t="s">
        <v>488</v>
      </c>
      <c r="H117" s="7" t="s">
        <v>471</v>
      </c>
      <c r="I117" s="32">
        <v>2011</v>
      </c>
      <c r="J117" s="7" t="s">
        <v>487</v>
      </c>
      <c r="AH117" s="6">
        <v>45</v>
      </c>
    </row>
    <row r="118" spans="1:25" ht="12.75">
      <c r="A118" s="6">
        <v>116</v>
      </c>
      <c r="B118" s="3">
        <f>SUM(K118:AU118)</f>
        <v>45</v>
      </c>
      <c r="C118" s="3">
        <f>COUNT(K118:AT118)</f>
        <v>1</v>
      </c>
      <c r="D118" s="3">
        <f>IF(COUNT(K118:AT118)&gt;0,LARGE(K118:AT118,1),0)+IF(COUNT(K118:AT118)&gt;1,LARGE(K118:AT118,2),0)+IF(COUNT(K118:AT118)&gt;2,LARGE(K118:AT118,3),0)+IF(COUNT(K118:AT118)&gt;3,LARGE(K118:AT118,4),0)+IF(COUNT(K118:AT118)&gt;4,LARGE(K118:AT118,5),0)+IF(COUNT(K118:AT118)&gt;5,LARGE(K118:AT118,6),0)+IF(COUNT(K118:AT118)&gt;6,LARGE(K118:AT118,7),0)</f>
        <v>45</v>
      </c>
      <c r="E118" s="3">
        <f>IF(COUNT(K118:AT118)&lt;11,IF(COUNT(K118:AR118)&gt;6,(COUNT(K118:AR118)-7),0)*20,80)</f>
        <v>0</v>
      </c>
      <c r="F118" s="9">
        <f>D118+E118</f>
        <v>45</v>
      </c>
      <c r="G118" s="7" t="s">
        <v>402</v>
      </c>
      <c r="H118" s="16" t="s">
        <v>403</v>
      </c>
      <c r="I118" s="16">
        <v>2011</v>
      </c>
      <c r="J118" s="16"/>
      <c r="Y118" s="6">
        <v>45</v>
      </c>
    </row>
    <row r="119" spans="1:22" ht="12.75">
      <c r="A119" s="6">
        <v>117</v>
      </c>
      <c r="B119" s="3">
        <f>SUM(K119:AU119)</f>
        <v>45</v>
      </c>
      <c r="C119" s="3">
        <f>COUNT(K119:AT119)</f>
        <v>1</v>
      </c>
      <c r="D119" s="3">
        <f>IF(COUNT(K119:AT119)&gt;0,LARGE(K119:AT119,1),0)+IF(COUNT(K119:AT119)&gt;1,LARGE(K119:AT119,2),0)+IF(COUNT(K119:AT119)&gt;2,LARGE(K119:AT119,3),0)+IF(COUNT(K119:AT119)&gt;3,LARGE(K119:AT119,4),0)+IF(COUNT(K119:AT119)&gt;4,LARGE(K119:AT119,5),0)+IF(COUNT(K119:AT119)&gt;5,LARGE(K119:AT119,6),0)+IF(COUNT(K119:AT119)&gt;6,LARGE(K119:AT119,7),0)</f>
        <v>45</v>
      </c>
      <c r="E119" s="3">
        <f>IF(COUNT(K119:AT119)&lt;11,IF(COUNT(K119:AR119)&gt;6,(COUNT(K119:AR119)-7),0)*20,80)</f>
        <v>0</v>
      </c>
      <c r="F119" s="9">
        <f>D119+E119</f>
        <v>45</v>
      </c>
      <c r="G119" s="7" t="s">
        <v>348</v>
      </c>
      <c r="H119" s="7" t="s">
        <v>349</v>
      </c>
      <c r="I119" s="7">
        <v>2011</v>
      </c>
      <c r="J119" s="7" t="s">
        <v>350</v>
      </c>
      <c r="V119" s="6">
        <v>45</v>
      </c>
    </row>
    <row r="120" spans="1:33" ht="12.75">
      <c r="A120" s="6">
        <v>118</v>
      </c>
      <c r="B120" s="3">
        <f>SUM(K120:AU120)</f>
        <v>45</v>
      </c>
      <c r="C120" s="3">
        <f>COUNT(K120:AT120)</f>
        <v>1</v>
      </c>
      <c r="D120" s="3">
        <f>IF(COUNT(K120:AT120)&gt;0,LARGE(K120:AT120,1),0)+IF(COUNT(K120:AT120)&gt;1,LARGE(K120:AT120,2),0)+IF(COUNT(K120:AT120)&gt;2,LARGE(K120:AT120,3),0)+IF(COUNT(K120:AT120)&gt;3,LARGE(K120:AT120,4),0)+IF(COUNT(K120:AT120)&gt;4,LARGE(K120:AT120,5),0)+IF(COUNT(K120:AT120)&gt;5,LARGE(K120:AT120,6),0)+IF(COUNT(K120:AT120)&gt;6,LARGE(K120:AT120,7),0)</f>
        <v>45</v>
      </c>
      <c r="E120" s="3">
        <f>IF(COUNT(K120:AT120)&lt;11,IF(COUNT(K120:AR120)&gt;6,(COUNT(K120:AR120)-7),0)*20,80)</f>
        <v>0</v>
      </c>
      <c r="F120" s="9">
        <f>D120+E120</f>
        <v>45</v>
      </c>
      <c r="G120" s="34" t="s">
        <v>479</v>
      </c>
      <c r="H120" s="34" t="s">
        <v>480</v>
      </c>
      <c r="I120" s="35">
        <v>2011</v>
      </c>
      <c r="J120" s="34" t="s">
        <v>481</v>
      </c>
      <c r="AG120" s="6">
        <v>45</v>
      </c>
    </row>
    <row r="121" spans="1:44" ht="12.75">
      <c r="A121" s="6">
        <v>119</v>
      </c>
      <c r="B121" s="3">
        <f>SUM(K121:AU121)</f>
        <v>45</v>
      </c>
      <c r="C121" s="3">
        <f>COUNT(K121:AU121)</f>
        <v>1</v>
      </c>
      <c r="D121" s="3">
        <f>IF(COUNT(K121:AU121)&gt;0,LARGE(K121:AU121,1),0)+IF(COUNT(K121:AU121)&gt;1,LARGE(K121:AU121,2),0)+IF(COUNT(K121:AU121)&gt;2,LARGE(K121:AU121,3),0)+IF(COUNT(K121:AU121)&gt;3,LARGE(K121:AU121,4),0)+IF(COUNT(K121:AU121)&gt;4,LARGE(K121:AU121,5),0)+IF(COUNT(K121:AU121)&gt;5,LARGE(K121:AU121,6),0)+IF(COUNT(K121:AU121)&gt;6,LARGE(K121:AU121,7),0)</f>
        <v>45</v>
      </c>
      <c r="E121" s="3">
        <f>IF(COUNT(K121:AU121)&lt;11,IF(COUNT(K121:AS121)&gt;6,(COUNT(K121:AS121)-7),0)*20,80)</f>
        <v>0</v>
      </c>
      <c r="F121" s="9">
        <f>D121+E121</f>
        <v>45</v>
      </c>
      <c r="G121" s="7" t="s">
        <v>48</v>
      </c>
      <c r="H121" s="16" t="s">
        <v>40</v>
      </c>
      <c r="I121" s="16">
        <v>2010</v>
      </c>
      <c r="J121" s="16" t="s">
        <v>44</v>
      </c>
      <c r="K121" s="6">
        <v>45</v>
      </c>
      <c r="M121" s="5"/>
      <c r="N121" s="1"/>
      <c r="AR121" s="2"/>
    </row>
    <row r="122" spans="1:38" ht="12.75">
      <c r="A122" s="6">
        <v>120</v>
      </c>
      <c r="B122" s="3">
        <f>SUM(K122:AU122)</f>
        <v>45</v>
      </c>
      <c r="C122" s="3">
        <f>COUNT(K122:AT122)</f>
        <v>1</v>
      </c>
      <c r="D122" s="3">
        <f>IF(COUNT(K122:AT122)&gt;0,LARGE(K122:AT122,1),0)+IF(COUNT(K122:AT122)&gt;1,LARGE(K122:AT122,2),0)+IF(COUNT(K122:AT122)&gt;2,LARGE(K122:AT122,3),0)+IF(COUNT(K122:AT122)&gt;3,LARGE(K122:AT122,4),0)+IF(COUNT(K122:AT122)&gt;4,LARGE(K122:AT122,5),0)+IF(COUNT(K122:AT122)&gt;5,LARGE(K122:AT122,6),0)+IF(COUNT(K122:AT122)&gt;6,LARGE(K122:AT122,7),0)</f>
        <v>45</v>
      </c>
      <c r="E122" s="3">
        <f>IF(COUNT(K122:AT122)&lt;11,IF(COUNT(K122:AR122)&gt;6,(COUNT(K122:AR122)-7),0)*20,80)</f>
        <v>0</v>
      </c>
      <c r="F122" s="9">
        <f>D122+E122</f>
        <v>45</v>
      </c>
      <c r="G122" s="7" t="s">
        <v>528</v>
      </c>
      <c r="H122" s="7" t="s">
        <v>529</v>
      </c>
      <c r="I122" s="37">
        <v>2011</v>
      </c>
      <c r="J122" s="7" t="s">
        <v>530</v>
      </c>
      <c r="AL122" s="6">
        <v>45</v>
      </c>
    </row>
    <row r="123" spans="1:29" ht="12.75">
      <c r="A123" s="6">
        <v>121</v>
      </c>
      <c r="B123" s="3">
        <f>SUM(K123:AU123)</f>
        <v>45</v>
      </c>
      <c r="C123" s="3">
        <f>COUNT(K123:AT123)</f>
        <v>1</v>
      </c>
      <c r="D123" s="3">
        <f>IF(COUNT(K123:AT123)&gt;0,LARGE(K123:AT123,1),0)+IF(COUNT(K123:AT123)&gt;1,LARGE(K123:AT123,2),0)+IF(COUNT(K123:AT123)&gt;2,LARGE(K123:AT123,3),0)+IF(COUNT(K123:AT123)&gt;3,LARGE(K123:AT123,4),0)+IF(COUNT(K123:AT123)&gt;4,LARGE(K123:AT123,5),0)+IF(COUNT(K123:AT123)&gt;5,LARGE(K123:AT123,6),0)+IF(COUNT(K123:AT123)&gt;6,LARGE(K123:AT123,7),0)</f>
        <v>45</v>
      </c>
      <c r="E123" s="3">
        <f>IF(COUNT(K123:AT123)&lt;11,IF(COUNT(K123:AR123)&gt;6,(COUNT(K123:AR123)-7),0)*20,80)</f>
        <v>0</v>
      </c>
      <c r="F123" s="9">
        <f>D123+E123</f>
        <v>45</v>
      </c>
      <c r="G123" s="31" t="s">
        <v>397</v>
      </c>
      <c r="H123" s="16" t="s">
        <v>141</v>
      </c>
      <c r="I123" s="7"/>
      <c r="J123" s="16" t="s">
        <v>425</v>
      </c>
      <c r="AC123" s="6">
        <v>45</v>
      </c>
    </row>
    <row r="124" spans="1:23" ht="12.75">
      <c r="A124" s="6">
        <v>122</v>
      </c>
      <c r="B124" s="3">
        <f>SUM(K124:AU124)</f>
        <v>45</v>
      </c>
      <c r="C124" s="3">
        <f>COUNT(K124:AT124)</f>
        <v>1</v>
      </c>
      <c r="D124" s="3">
        <f>IF(COUNT(K124:AT124)&gt;0,LARGE(K124:AT124,1),0)+IF(COUNT(K124:AT124)&gt;1,LARGE(K124:AT124,2),0)+IF(COUNT(K124:AT124)&gt;2,LARGE(K124:AT124,3),0)+IF(COUNT(K124:AT124)&gt;3,LARGE(K124:AT124,4),0)+IF(COUNT(K124:AT124)&gt;4,LARGE(K124:AT124,5),0)+IF(COUNT(K124:AT124)&gt;5,LARGE(K124:AT124,6),0)+IF(COUNT(K124:AT124)&gt;6,LARGE(K124:AT124,7),0)</f>
        <v>45</v>
      </c>
      <c r="E124" s="3">
        <f>IF(COUNT(K124:AT124)&lt;11,IF(COUNT(K124:AR124)&gt;6,(COUNT(K124:AR124)-7),0)*20,80)</f>
        <v>0</v>
      </c>
      <c r="F124" s="9">
        <f>D124+E124</f>
        <v>45</v>
      </c>
      <c r="G124" s="23" t="s">
        <v>327</v>
      </c>
      <c r="H124" s="23" t="s">
        <v>328</v>
      </c>
      <c r="I124" s="7">
        <v>2011</v>
      </c>
      <c r="J124" s="23" t="s">
        <v>11</v>
      </c>
      <c r="W124" s="6">
        <v>45</v>
      </c>
    </row>
    <row r="125" spans="1:12" ht="12.75">
      <c r="A125" s="6">
        <v>123</v>
      </c>
      <c r="B125" s="3">
        <f>SUM(K125:AU125)</f>
        <v>45</v>
      </c>
      <c r="C125" s="3">
        <f>COUNT(K125:AU125)</f>
        <v>1</v>
      </c>
      <c r="D125" s="3">
        <f>IF(COUNT(K125:AU125)&gt;0,LARGE(K125:AU125,1),0)+IF(COUNT(K125:AU125)&gt;1,LARGE(K125:AU125,2),0)+IF(COUNT(K125:AU125)&gt;2,LARGE(K125:AU125,3),0)+IF(COUNT(K125:AU125)&gt;3,LARGE(K125:AU125,4),0)+IF(COUNT(K125:AU125)&gt;4,LARGE(K125:AU125,5),0)+IF(COUNT(K125:AU125)&gt;5,LARGE(K125:AU125,6),0)+IF(COUNT(K125:AU125)&gt;6,LARGE(K125:AU125,7),0)</f>
        <v>45</v>
      </c>
      <c r="E125" s="3">
        <f>IF(COUNT(K125:AU125)&lt;11,IF(COUNT(K125:AS125)&gt;6,(COUNT(K125:AS125)-7),0)*20,80)</f>
        <v>0</v>
      </c>
      <c r="F125" s="9">
        <f>D125+E125</f>
        <v>45</v>
      </c>
      <c r="G125" s="7" t="s">
        <v>89</v>
      </c>
      <c r="H125" s="21" t="s">
        <v>90</v>
      </c>
      <c r="I125" s="22" t="s">
        <v>91</v>
      </c>
      <c r="J125" s="21" t="s">
        <v>70</v>
      </c>
      <c r="L125" s="6">
        <v>45</v>
      </c>
    </row>
    <row r="126" spans="1:46" ht="12.75">
      <c r="A126" s="6">
        <v>124</v>
      </c>
      <c r="B126" s="3">
        <f>SUM(K126:AU126)</f>
        <v>45</v>
      </c>
      <c r="C126" s="3">
        <f>COUNT(K126:AT126)</f>
        <v>1</v>
      </c>
      <c r="D126" s="3">
        <f>IF(COUNT(K126:AT126)&gt;0,LARGE(K126:AT126,1),0)+IF(COUNT(K126:AT126)&gt;1,LARGE(K126:AT126,2),0)+IF(COUNT(K126:AT126)&gt;2,LARGE(K126:AT126,3),0)+IF(COUNT(K126:AT126)&gt;3,LARGE(K126:AT126,4),0)+IF(COUNT(K126:AT126)&gt;4,LARGE(K126:AT126,5),0)+IF(COUNT(K126:AT126)&gt;5,LARGE(K126:AT126,6),0)+IF(COUNT(K126:AT126)&gt;6,LARGE(K126:AT126,7),0)</f>
        <v>45</v>
      </c>
      <c r="E126" s="3">
        <f>IF(COUNT(K126:AT126)&lt;11,IF(COUNT(K126:AR126)&gt;6,(COUNT(K126:AR126)-7),0)*20,80)</f>
        <v>0</v>
      </c>
      <c r="F126" s="9">
        <f>D126+E126</f>
        <v>45</v>
      </c>
      <c r="G126" s="7" t="s">
        <v>611</v>
      </c>
      <c r="H126" s="7" t="s">
        <v>612</v>
      </c>
      <c r="I126" s="7">
        <v>2011</v>
      </c>
      <c r="J126" s="7" t="s">
        <v>603</v>
      </c>
      <c r="AT126" s="6">
        <v>45</v>
      </c>
    </row>
    <row r="127" spans="1:14" ht="12.75">
      <c r="A127" s="6">
        <v>125</v>
      </c>
      <c r="B127" s="3">
        <f>SUM(K127:AU127)</f>
        <v>45</v>
      </c>
      <c r="C127" s="3">
        <f>COUNT(K127:AU127)</f>
        <v>1</v>
      </c>
      <c r="D127" s="3">
        <f>IF(COUNT(K127:AU127)&gt;0,LARGE(K127:AU127,1),0)+IF(COUNT(K127:AU127)&gt;1,LARGE(K127:AU127,2),0)+IF(COUNT(K127:AU127)&gt;2,LARGE(K127:AU127,3),0)+IF(COUNT(K127:AU127)&gt;3,LARGE(K127:AU127,4),0)+IF(COUNT(K127:AU127)&gt;4,LARGE(K127:AU127,5),0)+IF(COUNT(K127:AU127)&gt;5,LARGE(K127:AU127,6),0)+IF(COUNT(K127:AU127)&gt;6,LARGE(K127:AU127,7),0)</f>
        <v>45</v>
      </c>
      <c r="E127" s="3">
        <f>IF(COUNT(K127:AU127)&lt;11,IF(COUNT(K127:AS127)&gt;6,(COUNT(K127:AS127)-7),0)*20,80)</f>
        <v>0</v>
      </c>
      <c r="F127" s="9">
        <f>D127+E127</f>
        <v>45</v>
      </c>
      <c r="G127" s="16" t="s">
        <v>116</v>
      </c>
      <c r="H127" s="16" t="s">
        <v>117</v>
      </c>
      <c r="I127" s="16">
        <v>2010</v>
      </c>
      <c r="J127" s="16" t="s">
        <v>118</v>
      </c>
      <c r="N127" s="6">
        <v>45</v>
      </c>
    </row>
    <row r="128" spans="1:18" ht="12.75">
      <c r="A128" s="6">
        <v>126</v>
      </c>
      <c r="B128" s="3">
        <f>SUM(K128:AU128)</f>
        <v>45</v>
      </c>
      <c r="C128" s="3">
        <f>COUNT(K128:AT128)</f>
        <v>1</v>
      </c>
      <c r="D128" s="3">
        <f>IF(COUNT(K128:AT128)&gt;0,LARGE(K128:AT128,1),0)+IF(COUNT(K128:AT128)&gt;1,LARGE(K128:AT128,2),0)+IF(COUNT(K128:AT128)&gt;2,LARGE(K128:AT128,3),0)+IF(COUNT(K128:AT128)&gt;3,LARGE(K128:AT128,4),0)+IF(COUNT(K128:AT128)&gt;4,LARGE(K128:AT128,5),0)+IF(COUNT(K128:AT128)&gt;5,LARGE(K128:AT128,6),0)+IF(COUNT(K128:AT128)&gt;6,LARGE(K128:AT128,7),0)</f>
        <v>45</v>
      </c>
      <c r="E128" s="3">
        <f>IF(COUNT(K128:AT128)&lt;11,IF(COUNT(K128:AR128)&gt;6,(COUNT(K128:AR128)-7),0)*20,80)</f>
        <v>0</v>
      </c>
      <c r="F128" s="9">
        <f>D128+E128</f>
        <v>45</v>
      </c>
      <c r="G128" s="27" t="s">
        <v>313</v>
      </c>
      <c r="H128" s="7" t="s">
        <v>314</v>
      </c>
      <c r="I128" s="28" t="s">
        <v>95</v>
      </c>
      <c r="J128" s="27" t="s">
        <v>310</v>
      </c>
      <c r="R128" s="6">
        <v>45</v>
      </c>
    </row>
    <row r="129" spans="1:18" ht="12.75">
      <c r="A129" s="6">
        <v>127</v>
      </c>
      <c r="B129" s="3">
        <f>SUM(K129:AU129)</f>
        <v>44</v>
      </c>
      <c r="C129" s="3">
        <f>COUNT(K129:AT129)</f>
        <v>1</v>
      </c>
      <c r="D129" s="3">
        <f>IF(COUNT(K129:AT129)&gt;0,LARGE(K129:AT129,1),0)+IF(COUNT(K129:AT129)&gt;1,LARGE(K129:AT129,2),0)+IF(COUNT(K129:AT129)&gt;2,LARGE(K129:AT129,3),0)+IF(COUNT(K129:AT129)&gt;3,LARGE(K129:AT129,4),0)+IF(COUNT(K129:AT129)&gt;4,LARGE(K129:AT129,5),0)+IF(COUNT(K129:AT129)&gt;5,LARGE(K129:AT129,6),0)+IF(COUNT(K129:AT129)&gt;6,LARGE(K129:AT129,7),0)</f>
        <v>44</v>
      </c>
      <c r="E129" s="3">
        <f>IF(COUNT(K129:AT129)&lt;11,IF(COUNT(K129:AR129)&gt;6,(COUNT(K129:AR129)-7),0)*20,80)</f>
        <v>0</v>
      </c>
      <c r="F129" s="9">
        <f>D129+E129</f>
        <v>44</v>
      </c>
      <c r="G129" s="27" t="s">
        <v>234</v>
      </c>
      <c r="H129" s="7" t="s">
        <v>315</v>
      </c>
      <c r="I129" s="28" t="s">
        <v>101</v>
      </c>
      <c r="J129" s="27" t="s">
        <v>155</v>
      </c>
      <c r="R129" s="6">
        <v>44</v>
      </c>
    </row>
    <row r="130" spans="1:38" ht="12.75">
      <c r="A130" s="6">
        <v>128</v>
      </c>
      <c r="B130" s="3">
        <f>SUM(K130:AU130)</f>
        <v>44</v>
      </c>
      <c r="C130" s="3">
        <f>COUNT(K130:AT130)</f>
        <v>1</v>
      </c>
      <c r="D130" s="3">
        <f>IF(COUNT(K130:AT130)&gt;0,LARGE(K130:AT130,1),0)+IF(COUNT(K130:AT130)&gt;1,LARGE(K130:AT130,2),0)+IF(COUNT(K130:AT130)&gt;2,LARGE(K130:AT130,3),0)+IF(COUNT(K130:AT130)&gt;3,LARGE(K130:AT130,4),0)+IF(COUNT(K130:AT130)&gt;4,LARGE(K130:AT130,5),0)+IF(COUNT(K130:AT130)&gt;5,LARGE(K130:AT130,6),0)+IF(COUNT(K130:AT130)&gt;6,LARGE(K130:AT130,7),0)</f>
        <v>44</v>
      </c>
      <c r="E130" s="3">
        <f>IF(COUNT(K130:AT130)&lt;11,IF(COUNT(K130:AR130)&gt;6,(COUNT(K130:AR130)-7),0)*20,80)</f>
        <v>0</v>
      </c>
      <c r="F130" s="9">
        <f>D130+E130</f>
        <v>44</v>
      </c>
      <c r="G130" s="7" t="s">
        <v>531</v>
      </c>
      <c r="H130" s="7" t="s">
        <v>532</v>
      </c>
      <c r="I130" s="37">
        <v>2011</v>
      </c>
      <c r="J130" s="7" t="s">
        <v>530</v>
      </c>
      <c r="AL130" s="6">
        <v>44</v>
      </c>
    </row>
    <row r="131" spans="1:33" ht="12.75">
      <c r="A131" s="6">
        <v>129</v>
      </c>
      <c r="B131" s="3">
        <f>SUM(K131:AU131)</f>
        <v>44</v>
      </c>
      <c r="C131" s="3">
        <f>COUNT(K131:AT131)</f>
        <v>1</v>
      </c>
      <c r="D131" s="3">
        <f>IF(COUNT(K131:AT131)&gt;0,LARGE(K131:AT131,1),0)+IF(COUNT(K131:AT131)&gt;1,LARGE(K131:AT131,2),0)+IF(COUNT(K131:AT131)&gt;2,LARGE(K131:AT131,3),0)+IF(COUNT(K131:AT131)&gt;3,LARGE(K131:AT131,4),0)+IF(COUNT(K131:AT131)&gt;4,LARGE(K131:AT131,5),0)+IF(COUNT(K131:AT131)&gt;5,LARGE(K131:AT131,6),0)+IF(COUNT(K131:AT131)&gt;6,LARGE(K131:AT131,7),0)</f>
        <v>44</v>
      </c>
      <c r="E131" s="3">
        <f>IF(COUNT(K131:AT131)&lt;11,IF(COUNT(K131:AR131)&gt;6,(COUNT(K131:AR131)-7),0)*20,80)</f>
        <v>0</v>
      </c>
      <c r="F131" s="9">
        <f>D131+E131</f>
        <v>44</v>
      </c>
      <c r="G131" s="34" t="s">
        <v>332</v>
      </c>
      <c r="H131" s="34" t="s">
        <v>482</v>
      </c>
      <c r="I131" s="35">
        <v>2011</v>
      </c>
      <c r="J131" s="34" t="s">
        <v>43</v>
      </c>
      <c r="AG131" s="6">
        <v>44</v>
      </c>
    </row>
    <row r="132" spans="1:16" ht="12.75">
      <c r="A132" s="6">
        <v>130</v>
      </c>
      <c r="B132" s="3">
        <f>SUM(K132:AU132)</f>
        <v>44</v>
      </c>
      <c r="C132" s="3">
        <f>COUNT(K132:AT132)</f>
        <v>1</v>
      </c>
      <c r="D132" s="3">
        <f>IF(COUNT(K132:AT132)&gt;0,LARGE(K132:AT132,1),0)+IF(COUNT(K132:AT132)&gt;1,LARGE(K132:AT132,2),0)+IF(COUNT(K132:AT132)&gt;2,LARGE(K132:AT132,3),0)+IF(COUNT(K132:AT132)&gt;3,LARGE(K132:AT132,4),0)+IF(COUNT(K132:AT132)&gt;4,LARGE(K132:AT132,5),0)+IF(COUNT(K132:AT132)&gt;5,LARGE(K132:AT132,6),0)+IF(COUNT(K132:AT132)&gt;6,LARGE(K132:AT132,7),0)</f>
        <v>44</v>
      </c>
      <c r="E132" s="3">
        <f>IF(COUNT(K132:AT132)&lt;11,IF(COUNT(K132:AR132)&gt;6,(COUNT(K132:AR132)-7),0)*20,80)</f>
        <v>0</v>
      </c>
      <c r="F132" s="9">
        <f>D132+E132</f>
        <v>44</v>
      </c>
      <c r="G132" s="23" t="s">
        <v>150</v>
      </c>
      <c r="H132" s="23" t="s">
        <v>151</v>
      </c>
      <c r="I132" s="23" t="s">
        <v>101</v>
      </c>
      <c r="J132" s="23" t="s">
        <v>152</v>
      </c>
      <c r="K132" s="5"/>
      <c r="P132" s="6">
        <v>44</v>
      </c>
    </row>
    <row r="133" spans="1:12" ht="12.75">
      <c r="A133" s="6">
        <v>131</v>
      </c>
      <c r="B133" s="3">
        <f>SUM(K133:AU133)</f>
        <v>44</v>
      </c>
      <c r="C133" s="3">
        <f>COUNT(K133:AU133)</f>
        <v>1</v>
      </c>
      <c r="D133" s="3">
        <f>IF(COUNT(K133:AU133)&gt;0,LARGE(K133:AU133,1),0)+IF(COUNT(K133:AU133)&gt;1,LARGE(K133:AU133,2),0)+IF(COUNT(K133:AU133)&gt;2,LARGE(K133:AU133,3),0)+IF(COUNT(K133:AU133)&gt;3,LARGE(K133:AU133,4),0)+IF(COUNT(K133:AU133)&gt;4,LARGE(K133:AU133,5),0)+IF(COUNT(K133:AU133)&gt;5,LARGE(K133:AU133,6),0)+IF(COUNT(K133:AU133)&gt;6,LARGE(K133:AU133,7),0)</f>
        <v>44</v>
      </c>
      <c r="E133" s="3">
        <f>IF(COUNT(K133:AU133)&lt;11,IF(COUNT(K133:AS133)&gt;6,(COUNT(K133:AS133)-7),0)*20,80)</f>
        <v>0</v>
      </c>
      <c r="F133" s="9">
        <f>D133+E133</f>
        <v>44</v>
      </c>
      <c r="G133" s="7" t="s">
        <v>92</v>
      </c>
      <c r="H133" s="21" t="s">
        <v>93</v>
      </c>
      <c r="I133" s="22" t="s">
        <v>94</v>
      </c>
      <c r="J133" s="21" t="s">
        <v>66</v>
      </c>
      <c r="L133" s="6">
        <v>44</v>
      </c>
    </row>
    <row r="134" spans="1:36" ht="12.75">
      <c r="A134" s="6">
        <v>132</v>
      </c>
      <c r="B134" s="3">
        <f>SUM(K134:AU134)</f>
        <v>44</v>
      </c>
      <c r="C134" s="3">
        <f>COUNT(K134:AT134)</f>
        <v>1</v>
      </c>
      <c r="D134" s="3">
        <f>IF(COUNT(K134:AT134)&gt;0,LARGE(K134:AT134,1),0)+IF(COUNT(K134:AT134)&gt;1,LARGE(K134:AT134,2),0)+IF(COUNT(K134:AT134)&gt;2,LARGE(K134:AT134,3),0)+IF(COUNT(K134:AT134)&gt;3,LARGE(K134:AT134,4),0)+IF(COUNT(K134:AT134)&gt;4,LARGE(K134:AT134,5),0)+IF(COUNT(K134:AT134)&gt;5,LARGE(K134:AT134,6),0)+IF(COUNT(K134:AT134)&gt;6,LARGE(K134:AT134,7),0)</f>
        <v>44</v>
      </c>
      <c r="E134" s="3">
        <f>IF(COUNT(K134:AT134)&lt;11,IF(COUNT(K134:AR134)&gt;6,(COUNT(K134:AR134)-7),0)*20,80)</f>
        <v>0</v>
      </c>
      <c r="F134" s="9">
        <f>D134+E134</f>
        <v>44</v>
      </c>
      <c r="G134" s="16" t="s">
        <v>415</v>
      </c>
      <c r="H134" s="7" t="s">
        <v>506</v>
      </c>
      <c r="I134" s="36">
        <v>2010</v>
      </c>
      <c r="J134" s="16" t="s">
        <v>505</v>
      </c>
      <c r="AJ134" s="6">
        <v>44</v>
      </c>
    </row>
    <row r="135" spans="1:30" ht="25.5">
      <c r="A135" s="6">
        <v>133</v>
      </c>
      <c r="B135" s="3">
        <f>SUM(K135:AU135)</f>
        <v>44</v>
      </c>
      <c r="C135" s="3">
        <f>COUNT(K135:AT135)</f>
        <v>1</v>
      </c>
      <c r="D135" s="3">
        <f>IF(COUNT(K135:AT135)&gt;0,LARGE(K135:AT135,1),0)+IF(COUNT(K135:AT135)&gt;1,LARGE(K135:AT135,2),0)+IF(COUNT(K135:AT135)&gt;2,LARGE(K135:AT135,3),0)+IF(COUNT(K135:AT135)&gt;3,LARGE(K135:AT135,4),0)+IF(COUNT(K135:AT135)&gt;4,LARGE(K135:AT135,5),0)+IF(COUNT(K135:AT135)&gt;5,LARGE(K135:AT135,6),0)+IF(COUNT(K135:AT135)&gt;6,LARGE(K135:AT135,7),0)</f>
        <v>44</v>
      </c>
      <c r="E135" s="3">
        <f>IF(COUNT(K135:AT135)&lt;11,IF(COUNT(K135:AR135)&gt;6,(COUNT(K135:AR135)-7),0)*20,80)</f>
        <v>0</v>
      </c>
      <c r="F135" s="9">
        <f>D135+E135</f>
        <v>44</v>
      </c>
      <c r="G135" s="33" t="s">
        <v>454</v>
      </c>
      <c r="H135" s="33" t="s">
        <v>455</v>
      </c>
      <c r="I135" s="33">
        <v>2010</v>
      </c>
      <c r="J135" s="33" t="s">
        <v>331</v>
      </c>
      <c r="AD135" s="6">
        <v>44</v>
      </c>
    </row>
    <row r="136" spans="1:45" ht="25.5">
      <c r="A136" s="6">
        <v>134</v>
      </c>
      <c r="B136" s="3">
        <f>SUM(K136:AU136)</f>
        <v>44</v>
      </c>
      <c r="C136" s="3">
        <f>COUNT(K136:AT136)</f>
        <v>1</v>
      </c>
      <c r="D136" s="3">
        <f>IF(COUNT(K136:AT136)&gt;0,LARGE(K136:AT136,1),0)+IF(COUNT(K136:AT136)&gt;1,LARGE(K136:AT136,2),0)+IF(COUNT(K136:AT136)&gt;2,LARGE(K136:AT136,3),0)+IF(COUNT(K136:AT136)&gt;3,LARGE(K136:AT136,4),0)+IF(COUNT(K136:AT136)&gt;4,LARGE(K136:AT136,5),0)+IF(COUNT(K136:AT136)&gt;5,LARGE(K136:AT136,6),0)+IF(COUNT(K136:AT136)&gt;6,LARGE(K136:AT136,7),0)</f>
        <v>44</v>
      </c>
      <c r="E136" s="3">
        <f>IF(COUNT(K136:AT136)&lt;11,IF(COUNT(K136:AR136)&gt;6,(COUNT(K136:AR136)-7),0)*20,80)</f>
        <v>0</v>
      </c>
      <c r="F136" s="9">
        <f>D136+E136</f>
        <v>44</v>
      </c>
      <c r="G136" s="7" t="s">
        <v>638</v>
      </c>
      <c r="H136" s="16" t="s">
        <v>88</v>
      </c>
      <c r="I136" s="16">
        <v>2010</v>
      </c>
      <c r="J136" s="16" t="s">
        <v>635</v>
      </c>
      <c r="AS136" s="6">
        <v>44</v>
      </c>
    </row>
    <row r="137" spans="1:27" ht="12.75">
      <c r="A137" s="6">
        <v>135</v>
      </c>
      <c r="B137" s="3">
        <f>SUM(K137:AU137)</f>
        <v>44</v>
      </c>
      <c r="C137" s="3">
        <f>COUNT(K137:AT137)</f>
        <v>1</v>
      </c>
      <c r="D137" s="3">
        <f>IF(COUNT(K137:AT137)&gt;0,LARGE(K137:AT137,1),0)+IF(COUNT(K137:AT137)&gt;1,LARGE(K137:AT137,2),0)+IF(COUNT(K137:AT137)&gt;2,LARGE(K137:AT137,3),0)+IF(COUNT(K137:AT137)&gt;3,LARGE(K137:AT137,4),0)+IF(COUNT(K137:AT137)&gt;4,LARGE(K137:AT137,5),0)+IF(COUNT(K137:AT137)&gt;5,LARGE(K137:AT137,6),0)+IF(COUNT(K137:AT137)&gt;6,LARGE(K137:AT137,7),0)</f>
        <v>44</v>
      </c>
      <c r="E137" s="3">
        <f>IF(COUNT(K137:AT137)&lt;11,IF(COUNT(K137:AR137)&gt;6,(COUNT(K137:AR137)-7),0)*20,80)</f>
        <v>0</v>
      </c>
      <c r="F137" s="9">
        <f>D137+E137</f>
        <v>44</v>
      </c>
      <c r="G137" s="23" t="s">
        <v>419</v>
      </c>
      <c r="H137" s="23" t="s">
        <v>317</v>
      </c>
      <c r="I137" s="7">
        <v>2011</v>
      </c>
      <c r="J137" s="23" t="s">
        <v>420</v>
      </c>
      <c r="AA137" s="6">
        <v>44</v>
      </c>
    </row>
    <row r="138" spans="1:41" ht="12.75">
      <c r="A138" s="6">
        <v>136</v>
      </c>
      <c r="B138" s="3">
        <f>SUM(K138:AU138)</f>
        <v>44</v>
      </c>
      <c r="C138" s="3">
        <f>COUNT(K138:AT138)</f>
        <v>1</v>
      </c>
      <c r="D138" s="3">
        <f>IF(COUNT(K138:AT138)&gt;0,LARGE(K138:AT138,1),0)+IF(COUNT(K138:AT138)&gt;1,LARGE(K138:AT138,2),0)+IF(COUNT(K138:AT138)&gt;2,LARGE(K138:AT138,3),0)+IF(COUNT(K138:AT138)&gt;3,LARGE(K138:AT138,4),0)+IF(COUNT(K138:AT138)&gt;4,LARGE(K138:AT138,5),0)+IF(COUNT(K138:AT138)&gt;5,LARGE(K138:AT138,6),0)+IF(COUNT(K138:AT138)&gt;6,LARGE(K138:AT138,7),0)</f>
        <v>44</v>
      </c>
      <c r="E138" s="3">
        <f>IF(COUNT(K138:AT138)&lt;11,IF(COUNT(K138:AR138)&gt;6,(COUNT(K138:AR138)-7),0)*20,80)</f>
        <v>0</v>
      </c>
      <c r="F138" s="9">
        <f>D138+E138</f>
        <v>44</v>
      </c>
      <c r="G138" s="16" t="s">
        <v>545</v>
      </c>
      <c r="H138" s="16" t="s">
        <v>157</v>
      </c>
      <c r="I138" s="16">
        <v>2010</v>
      </c>
      <c r="J138" s="16"/>
      <c r="AO138" s="6">
        <v>44</v>
      </c>
    </row>
    <row r="139" spans="1:22" ht="12.75">
      <c r="A139" s="6">
        <v>137</v>
      </c>
      <c r="B139" s="3">
        <f>SUM(K139:AU139)</f>
        <v>44</v>
      </c>
      <c r="C139" s="3">
        <f>COUNT(K139:AT139)</f>
        <v>1</v>
      </c>
      <c r="D139" s="3">
        <f>IF(COUNT(K139:AT139)&gt;0,LARGE(K139:AT139,1),0)+IF(COUNT(K139:AT139)&gt;1,LARGE(K139:AT139,2),0)+IF(COUNT(K139:AT139)&gt;2,LARGE(K139:AT139,3),0)+IF(COUNT(K139:AT139)&gt;3,LARGE(K139:AT139,4),0)+IF(COUNT(K139:AT139)&gt;4,LARGE(K139:AT139,5),0)+IF(COUNT(K139:AT139)&gt;5,LARGE(K139:AT139,6),0)+IF(COUNT(K139:AT139)&gt;6,LARGE(K139:AT139,7),0)</f>
        <v>44</v>
      </c>
      <c r="E139" s="3">
        <f>IF(COUNT(K139:AT139)&lt;11,IF(COUNT(K139:AR139)&gt;6,(COUNT(K139:AR139)-7),0)*20,80)</f>
        <v>0</v>
      </c>
      <c r="F139" s="9">
        <f>D139+E139</f>
        <v>44</v>
      </c>
      <c r="G139" s="7" t="s">
        <v>351</v>
      </c>
      <c r="H139" s="7" t="s">
        <v>352</v>
      </c>
      <c r="I139" s="7">
        <v>2011</v>
      </c>
      <c r="J139" s="7"/>
      <c r="V139" s="6">
        <v>44</v>
      </c>
    </row>
    <row r="140" spans="1:14" ht="12.75">
      <c r="A140" s="6">
        <v>138</v>
      </c>
      <c r="B140" s="3">
        <f>SUM(K140:AU140)</f>
        <v>44</v>
      </c>
      <c r="C140" s="3">
        <f>COUNT(K140:AU140)</f>
        <v>1</v>
      </c>
      <c r="D140" s="3">
        <f>IF(COUNT(K140:AU140)&gt;0,LARGE(K140:AU140,1),0)+IF(COUNT(K140:AU140)&gt;1,LARGE(K140:AU140,2),0)+IF(COUNT(K140:AU140)&gt;2,LARGE(K140:AU140,3),0)+IF(COUNT(K140:AU140)&gt;3,LARGE(K140:AU140,4),0)+IF(COUNT(K140:AU140)&gt;4,LARGE(K140:AU140,5),0)+IF(COUNT(K140:AU140)&gt;5,LARGE(K140:AU140,6),0)+IF(COUNT(K140:AU140)&gt;6,LARGE(K140:AU140,7),0)</f>
        <v>44</v>
      </c>
      <c r="E140" s="3">
        <f>IF(COUNT(K140:AU140)&lt;11,IF(COUNT(K140:AS140)&gt;6,(COUNT(K140:AS140)-7),0)*20,80)</f>
        <v>0</v>
      </c>
      <c r="F140" s="9">
        <f>D140+E140</f>
        <v>44</v>
      </c>
      <c r="G140" s="16" t="s">
        <v>119</v>
      </c>
      <c r="H140" s="16" t="s">
        <v>120</v>
      </c>
      <c r="I140" s="16">
        <v>2010</v>
      </c>
      <c r="J140" s="16"/>
      <c r="N140" s="6">
        <v>44</v>
      </c>
    </row>
    <row r="141" spans="1:32" ht="12.75">
      <c r="A141" s="6">
        <v>139</v>
      </c>
      <c r="B141" s="3">
        <f>SUM(K141:AU141)</f>
        <v>44</v>
      </c>
      <c r="C141" s="3">
        <f>COUNT(K141:AT141)</f>
        <v>1</v>
      </c>
      <c r="D141" s="3">
        <f>IF(COUNT(K141:AT141)&gt;0,LARGE(K141:AT141,1),0)+IF(COUNT(K141:AT141)&gt;1,LARGE(K141:AT141,2),0)+IF(COUNT(K141:AT141)&gt;2,LARGE(K141:AT141,3),0)+IF(COUNT(K141:AT141)&gt;3,LARGE(K141:AT141,4),0)+IF(COUNT(K141:AT141)&gt;4,LARGE(K141:AT141,5),0)+IF(COUNT(K141:AT141)&gt;5,LARGE(K141:AT141,6),0)+IF(COUNT(K141:AT141)&gt;6,LARGE(K141:AT141,7),0)</f>
        <v>44</v>
      </c>
      <c r="E141" s="3">
        <f>IF(COUNT(K141:AT141)&lt;11,IF(COUNT(K141:AR141)&gt;6,(COUNT(K141:AR141)-7),0)*20,80)</f>
        <v>0</v>
      </c>
      <c r="F141" s="9">
        <f>D141+E141</f>
        <v>44</v>
      </c>
      <c r="G141" s="7" t="s">
        <v>473</v>
      </c>
      <c r="H141" s="7" t="s">
        <v>474</v>
      </c>
      <c r="I141" s="7">
        <v>2011</v>
      </c>
      <c r="J141" s="23" t="s">
        <v>467</v>
      </c>
      <c r="AF141" s="6">
        <v>44</v>
      </c>
    </row>
    <row r="142" spans="1:46" ht="12.75">
      <c r="A142" s="6">
        <v>140</v>
      </c>
      <c r="B142" s="3">
        <f>SUM(K142:AU142)</f>
        <v>44</v>
      </c>
      <c r="C142" s="3">
        <f>COUNT(K142:AT142)</f>
        <v>1</v>
      </c>
      <c r="D142" s="3">
        <f>IF(COUNT(K142:AT142)&gt;0,LARGE(K142:AT142,1),0)+IF(COUNT(K142:AT142)&gt;1,LARGE(K142:AT142,2),0)+IF(COUNT(K142:AT142)&gt;2,LARGE(K142:AT142,3),0)+IF(COUNT(K142:AT142)&gt;3,LARGE(K142:AT142,4),0)+IF(COUNT(K142:AT142)&gt;4,LARGE(K142:AT142,5),0)+IF(COUNT(K142:AT142)&gt;5,LARGE(K142:AT142,6),0)+IF(COUNT(K142:AT142)&gt;6,LARGE(K142:AT142,7),0)</f>
        <v>44</v>
      </c>
      <c r="E142" s="3">
        <f>IF(COUNT(K142:AT142)&lt;11,IF(COUNT(K142:AR142)&gt;6,(COUNT(K142:AR142)-7),0)*20,80)</f>
        <v>0</v>
      </c>
      <c r="F142" s="9">
        <f>D142+E142</f>
        <v>44</v>
      </c>
      <c r="G142" s="7" t="s">
        <v>613</v>
      </c>
      <c r="H142" s="7" t="s">
        <v>614</v>
      </c>
      <c r="I142" s="7">
        <v>2011</v>
      </c>
      <c r="J142" s="7" t="s">
        <v>603</v>
      </c>
      <c r="AT142" s="6">
        <v>44</v>
      </c>
    </row>
    <row r="143" spans="1:28" ht="12.75">
      <c r="A143" s="6">
        <v>141</v>
      </c>
      <c r="B143" s="3">
        <f>SUM(K143:AU143)</f>
        <v>44</v>
      </c>
      <c r="C143" s="3">
        <f>COUNT(K143:AT143)</f>
        <v>1</v>
      </c>
      <c r="D143" s="3">
        <f>IF(COUNT(K143:AT143)&gt;0,LARGE(K143:AT143,1),0)+IF(COUNT(K143:AT143)&gt;1,LARGE(K143:AT143,2),0)+IF(COUNT(K143:AT143)&gt;2,LARGE(K143:AT143,3),0)+IF(COUNT(K143:AT143)&gt;3,LARGE(K143:AT143,4),0)+IF(COUNT(K143:AT143)&gt;4,LARGE(K143:AT143,5),0)+IF(COUNT(K143:AT143)&gt;5,LARGE(K143:AT143,6),0)+IF(COUNT(K143:AT143)&gt;6,LARGE(K143:AT143,7),0)</f>
        <v>44</v>
      </c>
      <c r="E143" s="3">
        <f>IF(COUNT(K143:AT143)&lt;11,IF(COUNT(K143:AR143)&gt;6,(COUNT(K143:AR143)-7),0)*20,80)</f>
        <v>0</v>
      </c>
      <c r="F143" s="9">
        <f>D143+E143</f>
        <v>44</v>
      </c>
      <c r="G143" s="32" t="s">
        <v>446</v>
      </c>
      <c r="H143" s="32" t="s">
        <v>447</v>
      </c>
      <c r="I143" s="32">
        <v>2010</v>
      </c>
      <c r="J143" s="32" t="s">
        <v>439</v>
      </c>
      <c r="AB143" s="6">
        <v>44</v>
      </c>
    </row>
    <row r="144" spans="1:46" ht="12.75">
      <c r="A144" s="6">
        <v>142</v>
      </c>
      <c r="B144" s="3">
        <f>SUM(K144:AU144)</f>
        <v>44</v>
      </c>
      <c r="C144" s="3">
        <f>COUNT(K144:AT144)</f>
        <v>1</v>
      </c>
      <c r="D144" s="3">
        <f>IF(COUNT(K144:AT144)&gt;0,LARGE(K144:AT144,1),0)+IF(COUNT(K144:AT144)&gt;1,LARGE(K144:AT144,2),0)+IF(COUNT(K144:AT144)&gt;2,LARGE(K144:AT144,3),0)+IF(COUNT(K144:AT144)&gt;3,LARGE(K144:AT144,4),0)+IF(COUNT(K144:AT144)&gt;4,LARGE(K144:AT144,5),0)+IF(COUNT(K144:AT144)&gt;5,LARGE(K144:AT144,6),0)+IF(COUNT(K144:AT144)&gt;6,LARGE(K144:AT144,7),0)</f>
        <v>44</v>
      </c>
      <c r="E144" s="3">
        <f>IF(COUNT(K144:AT144)&lt;11,IF(COUNT(K144:AR144)&gt;6,(COUNT(K144:AR144)-7),0)*20,80)</f>
        <v>0</v>
      </c>
      <c r="F144" s="9">
        <f>D144+E144</f>
        <v>44</v>
      </c>
      <c r="G144" s="23" t="s">
        <v>225</v>
      </c>
      <c r="H144" s="23" t="s">
        <v>226</v>
      </c>
      <c r="I144" s="23" t="s">
        <v>95</v>
      </c>
      <c r="J144" s="23" t="s">
        <v>227</v>
      </c>
      <c r="P144" s="2">
        <v>44</v>
      </c>
      <c r="AT144" s="4"/>
    </row>
    <row r="145" spans="1:46" ht="12.75">
      <c r="A145" s="6">
        <v>143</v>
      </c>
      <c r="B145" s="3">
        <f>SUM(K145:AU145)</f>
        <v>43</v>
      </c>
      <c r="C145" s="3">
        <f>COUNT(K145:AT145)</f>
        <v>1</v>
      </c>
      <c r="D145" s="3">
        <f>IF(COUNT(K145:AT145)&gt;0,LARGE(K145:AT145,1),0)+IF(COUNT(K145:AT145)&gt;1,LARGE(K145:AT145,2),0)+IF(COUNT(K145:AT145)&gt;2,LARGE(K145:AT145,3),0)+IF(COUNT(K145:AT145)&gt;3,LARGE(K145:AT145,4),0)+IF(COUNT(K145:AT145)&gt;4,LARGE(K145:AT145,5),0)+IF(COUNT(K145:AT145)&gt;5,LARGE(K145:AT145,6),0)+IF(COUNT(K145:AT145)&gt;6,LARGE(K145:AT145,7),0)</f>
        <v>43</v>
      </c>
      <c r="E145" s="3">
        <f>IF(COUNT(K145:AT145)&lt;11,IF(COUNT(K145:AR145)&gt;6,(COUNT(K145:AR145)-7),0)*20,80)</f>
        <v>0</v>
      </c>
      <c r="F145" s="9">
        <f>D145+E145</f>
        <v>43</v>
      </c>
      <c r="G145" s="23" t="s">
        <v>228</v>
      </c>
      <c r="H145" s="23" t="s">
        <v>229</v>
      </c>
      <c r="I145" s="23" t="s">
        <v>95</v>
      </c>
      <c r="J145" s="23" t="s">
        <v>139</v>
      </c>
      <c r="P145" s="2">
        <v>43</v>
      </c>
      <c r="AT145" s="5"/>
    </row>
    <row r="146" spans="1:38" ht="12.75">
      <c r="A146" s="6">
        <v>144</v>
      </c>
      <c r="B146" s="3">
        <f>SUM(K146:AU146)</f>
        <v>43</v>
      </c>
      <c r="C146" s="3">
        <f>COUNT(K146:AT146)</f>
        <v>1</v>
      </c>
      <c r="D146" s="3">
        <f>IF(COUNT(K146:AT146)&gt;0,LARGE(K146:AT146,1),0)+IF(COUNT(K146:AT146)&gt;1,LARGE(K146:AT146,2),0)+IF(COUNT(K146:AT146)&gt;2,LARGE(K146:AT146,3),0)+IF(COUNT(K146:AT146)&gt;3,LARGE(K146:AT146,4),0)+IF(COUNT(K146:AT146)&gt;4,LARGE(K146:AT146,5),0)+IF(COUNT(K146:AT146)&gt;5,LARGE(K146:AT146,6),0)+IF(COUNT(K146:AT146)&gt;6,LARGE(K146:AT146,7),0)</f>
        <v>43</v>
      </c>
      <c r="E146" s="3">
        <f>IF(COUNT(K146:AT146)&lt;11,IF(COUNT(K146:AR146)&gt;6,(COUNT(K146:AR146)-7),0)*20,80)</f>
        <v>0</v>
      </c>
      <c r="F146" s="9">
        <f>D146+E146</f>
        <v>43</v>
      </c>
      <c r="G146" s="7" t="s">
        <v>533</v>
      </c>
      <c r="H146" s="7" t="s">
        <v>534</v>
      </c>
      <c r="I146" s="37">
        <v>2010</v>
      </c>
      <c r="J146" s="7" t="s">
        <v>535</v>
      </c>
      <c r="AL146" s="6">
        <v>43</v>
      </c>
    </row>
    <row r="147" spans="1:34" ht="12.75">
      <c r="A147" s="6">
        <v>145</v>
      </c>
      <c r="B147" s="3">
        <f>SUM(K147:AU147)</f>
        <v>43</v>
      </c>
      <c r="C147" s="3">
        <f>COUNT(K147:AT147)</f>
        <v>1</v>
      </c>
      <c r="D147" s="3">
        <f>IF(COUNT(K147:AT147)&gt;0,LARGE(K147:AT147,1),0)+IF(COUNT(K147:AT147)&gt;1,LARGE(K147:AT147,2),0)+IF(COUNT(K147:AT147)&gt;2,LARGE(K147:AT147,3),0)+IF(COUNT(K147:AT147)&gt;3,LARGE(K147:AT147,4),0)+IF(COUNT(K147:AT147)&gt;4,LARGE(K147:AT147,5),0)+IF(COUNT(K147:AT147)&gt;5,LARGE(K147:AT147,6),0)+IF(COUNT(K147:AT147)&gt;6,LARGE(K147:AT147,7),0)</f>
        <v>43</v>
      </c>
      <c r="E147" s="3">
        <f>IF(COUNT(K147:AT147)&lt;11,IF(COUNT(K147:AR147)&gt;6,(COUNT(K147:AR147)-7),0)*20,80)</f>
        <v>0</v>
      </c>
      <c r="F147" s="9">
        <f>D147+E147</f>
        <v>43</v>
      </c>
      <c r="G147" s="7" t="s">
        <v>491</v>
      </c>
      <c r="H147" s="7" t="s">
        <v>185</v>
      </c>
      <c r="I147" s="32">
        <v>2011</v>
      </c>
      <c r="J147" s="7" t="s">
        <v>492</v>
      </c>
      <c r="AH147" s="6">
        <v>43</v>
      </c>
    </row>
    <row r="148" spans="1:36" ht="12.75">
      <c r="A148" s="6">
        <v>146</v>
      </c>
      <c r="B148" s="3">
        <f>SUM(K148:AU148)</f>
        <v>43</v>
      </c>
      <c r="C148" s="3">
        <f>COUNT(K148:AT148)</f>
        <v>1</v>
      </c>
      <c r="D148" s="3">
        <f>IF(COUNT(K148:AT148)&gt;0,LARGE(K148:AT148,1),0)+IF(COUNT(K148:AT148)&gt;1,LARGE(K148:AT148,2),0)+IF(COUNT(K148:AT148)&gt;2,LARGE(K148:AT148,3),0)+IF(COUNT(K148:AT148)&gt;3,LARGE(K148:AT148,4),0)+IF(COUNT(K148:AT148)&gt;4,LARGE(K148:AT148,5),0)+IF(COUNT(K148:AT148)&gt;5,LARGE(K148:AT148,6),0)+IF(COUNT(K148:AT148)&gt;6,LARGE(K148:AT148,7),0)</f>
        <v>43</v>
      </c>
      <c r="E148" s="3">
        <f>IF(COUNT(K148:AT148)&lt;11,IF(COUNT(K148:AR148)&gt;6,(COUNT(K148:AR148)-7),0)*20,80)</f>
        <v>0</v>
      </c>
      <c r="F148" s="9">
        <f>D148+E148</f>
        <v>43</v>
      </c>
      <c r="G148" s="16" t="s">
        <v>507</v>
      </c>
      <c r="H148" s="7" t="s">
        <v>508</v>
      </c>
      <c r="I148" s="36">
        <v>2011</v>
      </c>
      <c r="J148" s="16" t="s">
        <v>505</v>
      </c>
      <c r="AJ148" s="6">
        <v>43</v>
      </c>
    </row>
    <row r="149" spans="1:41" ht="12.75">
      <c r="A149" s="6">
        <v>147</v>
      </c>
      <c r="B149" s="3">
        <f>SUM(K149:AU149)</f>
        <v>43</v>
      </c>
      <c r="C149" s="3">
        <f>COUNT(K149:AT149)</f>
        <v>1</v>
      </c>
      <c r="D149" s="3">
        <f>IF(COUNT(K149:AT149)&gt;0,LARGE(K149:AT149,1),0)+IF(COUNT(K149:AT149)&gt;1,LARGE(K149:AT149,2),0)+IF(COUNT(K149:AT149)&gt;2,LARGE(K149:AT149,3),0)+IF(COUNT(K149:AT149)&gt;3,LARGE(K149:AT149,4),0)+IF(COUNT(K149:AT149)&gt;4,LARGE(K149:AT149,5),0)+IF(COUNT(K149:AT149)&gt;5,LARGE(K149:AT149,6),0)+IF(COUNT(K149:AT149)&gt;6,LARGE(K149:AT149,7),0)</f>
        <v>43</v>
      </c>
      <c r="E149" s="3">
        <f>IF(COUNT(K149:AT149)&lt;11,IF(COUNT(K149:AR149)&gt;6,(COUNT(K149:AR149)-7),0)*20,80)</f>
        <v>0</v>
      </c>
      <c r="F149" s="9">
        <f>D149+E149</f>
        <v>43</v>
      </c>
      <c r="G149" s="16" t="s">
        <v>546</v>
      </c>
      <c r="H149" s="16" t="s">
        <v>547</v>
      </c>
      <c r="I149" s="16">
        <v>2010</v>
      </c>
      <c r="J149" s="16"/>
      <c r="AO149" s="6">
        <v>43</v>
      </c>
    </row>
    <row r="150" spans="1:22" ht="12.75">
      <c r="A150" s="6">
        <v>148</v>
      </c>
      <c r="B150" s="3">
        <f>SUM(K150:AU150)</f>
        <v>43</v>
      </c>
      <c r="C150" s="3">
        <f>COUNT(K150:AT150)</f>
        <v>1</v>
      </c>
      <c r="D150" s="3">
        <f>IF(COUNT(K150:AT150)&gt;0,LARGE(K150:AT150,1),0)+IF(COUNT(K150:AT150)&gt;1,LARGE(K150:AT150,2),0)+IF(COUNT(K150:AT150)&gt;2,LARGE(K150:AT150,3),0)+IF(COUNT(K150:AT150)&gt;3,LARGE(K150:AT150,4),0)+IF(COUNT(K150:AT150)&gt;4,LARGE(K150:AT150,5),0)+IF(COUNT(K150:AT150)&gt;5,LARGE(K150:AT150,6),0)+IF(COUNT(K150:AT150)&gt;6,LARGE(K150:AT150,7),0)</f>
        <v>43</v>
      </c>
      <c r="E150" s="3">
        <f>IF(COUNT(K150:AT150)&lt;11,IF(COUNT(K150:AR150)&gt;6,(COUNT(K150:AR150)-7),0)*20,80)</f>
        <v>0</v>
      </c>
      <c r="F150" s="9">
        <f>D150+E150</f>
        <v>43</v>
      </c>
      <c r="G150" s="7" t="s">
        <v>353</v>
      </c>
      <c r="H150" s="7" t="s">
        <v>354</v>
      </c>
      <c r="I150" s="7">
        <v>2011</v>
      </c>
      <c r="J150" s="7" t="s">
        <v>355</v>
      </c>
      <c r="V150" s="6">
        <v>43</v>
      </c>
    </row>
    <row r="151" spans="1:46" ht="12.75">
      <c r="A151" s="6">
        <v>149</v>
      </c>
      <c r="B151" s="3">
        <f>SUM(K151:AU151)</f>
        <v>43</v>
      </c>
      <c r="C151" s="3">
        <f>COUNT(K151:AT151)</f>
        <v>1</v>
      </c>
      <c r="D151" s="3">
        <f>IF(COUNT(K151:AT151)&gt;0,LARGE(K151:AT151,1),0)+IF(COUNT(K151:AT151)&gt;1,LARGE(K151:AT151,2),0)+IF(COUNT(K151:AT151)&gt;2,LARGE(K151:AT151,3),0)+IF(COUNT(K151:AT151)&gt;3,LARGE(K151:AT151,4),0)+IF(COUNT(K151:AT151)&gt;4,LARGE(K151:AT151,5),0)+IF(COUNT(K151:AT151)&gt;5,LARGE(K151:AT151,6),0)+IF(COUNT(K151:AT151)&gt;6,LARGE(K151:AT151,7),0)</f>
        <v>43</v>
      </c>
      <c r="E151" s="3">
        <f>IF(COUNT(K151:AT151)&lt;11,IF(COUNT(K151:AR151)&gt;6,(COUNT(K151:AR151)-7),0)*20,80)</f>
        <v>0</v>
      </c>
      <c r="F151" s="9">
        <f>D151+E151</f>
        <v>43</v>
      </c>
      <c r="G151" s="23" t="s">
        <v>153</v>
      </c>
      <c r="H151" s="23" t="s">
        <v>154</v>
      </c>
      <c r="I151" s="23" t="s">
        <v>101</v>
      </c>
      <c r="J151" s="23" t="s">
        <v>155</v>
      </c>
      <c r="P151" s="6">
        <v>43</v>
      </c>
      <c r="X151" s="2"/>
      <c r="AT151" s="4"/>
    </row>
    <row r="152" spans="1:45" ht="25.5">
      <c r="A152" s="6">
        <v>150</v>
      </c>
      <c r="B152" s="3">
        <f>SUM(K152:AU152)</f>
        <v>43</v>
      </c>
      <c r="C152" s="3">
        <f>COUNT(K152:AT152)</f>
        <v>1</v>
      </c>
      <c r="D152" s="3">
        <f>IF(COUNT(K152:AT152)&gt;0,LARGE(K152:AT152,1),0)+IF(COUNT(K152:AT152)&gt;1,LARGE(K152:AT152,2),0)+IF(COUNT(K152:AT152)&gt;2,LARGE(K152:AT152,3),0)+IF(COUNT(K152:AT152)&gt;3,LARGE(K152:AT152,4),0)+IF(COUNT(K152:AT152)&gt;4,LARGE(K152:AT152,5),0)+IF(COUNT(K152:AT152)&gt;5,LARGE(K152:AT152,6),0)+IF(COUNT(K152:AT152)&gt;6,LARGE(K152:AT152,7),0)</f>
        <v>43</v>
      </c>
      <c r="E152" s="3">
        <f>IF(COUNT(K152:AT152)&lt;11,IF(COUNT(K152:AR152)&gt;6,(COUNT(K152:AR152)-7),0)*20,80)</f>
        <v>0</v>
      </c>
      <c r="F152" s="9">
        <f>D152+E152</f>
        <v>43</v>
      </c>
      <c r="G152" s="7" t="s">
        <v>639</v>
      </c>
      <c r="H152" s="16" t="s">
        <v>389</v>
      </c>
      <c r="I152" s="16">
        <v>2010</v>
      </c>
      <c r="J152" s="16" t="s">
        <v>635</v>
      </c>
      <c r="AS152" s="6">
        <v>43</v>
      </c>
    </row>
    <row r="153" spans="1:46" ht="12.75">
      <c r="A153" s="6">
        <v>151</v>
      </c>
      <c r="B153" s="3">
        <f>SUM(K153:AU153)</f>
        <v>43</v>
      </c>
      <c r="C153" s="3">
        <f>COUNT(K153:AT153)</f>
        <v>1</v>
      </c>
      <c r="D153" s="3">
        <f>IF(COUNT(K153:AT153)&gt;0,LARGE(K153:AT153,1),0)+IF(COUNT(K153:AT153)&gt;1,LARGE(K153:AT153,2),0)+IF(COUNT(K153:AT153)&gt;2,LARGE(K153:AT153,3),0)+IF(COUNT(K153:AT153)&gt;3,LARGE(K153:AT153,4),0)+IF(COUNT(K153:AT153)&gt;4,LARGE(K153:AT153,5),0)+IF(COUNT(K153:AT153)&gt;5,LARGE(K153:AT153,6),0)+IF(COUNT(K153:AT153)&gt;6,LARGE(K153:AT153,7),0)</f>
        <v>43</v>
      </c>
      <c r="E153" s="3">
        <f>IF(COUNT(K153:AT153)&lt;11,IF(COUNT(K153:AR153)&gt;6,(COUNT(K153:AR153)-7),0)*20,80)</f>
        <v>0</v>
      </c>
      <c r="F153" s="9">
        <f>D153+E153</f>
        <v>43</v>
      </c>
      <c r="G153" s="7" t="s">
        <v>615</v>
      </c>
      <c r="H153" s="7" t="s">
        <v>616</v>
      </c>
      <c r="I153" s="7">
        <v>2010</v>
      </c>
      <c r="J153" s="7" t="s">
        <v>603</v>
      </c>
      <c r="AT153" s="6">
        <v>43</v>
      </c>
    </row>
    <row r="154" spans="1:16" ht="12.75">
      <c r="A154" s="6">
        <v>152</v>
      </c>
      <c r="B154" s="3">
        <f>SUM(K154:AU154)</f>
        <v>42</v>
      </c>
      <c r="C154" s="3">
        <f>COUNT(K154:AT154)</f>
        <v>1</v>
      </c>
      <c r="D154" s="3">
        <f>IF(COUNT(K154:AT154)&gt;0,LARGE(K154:AT154,1),0)+IF(COUNT(K154:AT154)&gt;1,LARGE(K154:AT154,2),0)+IF(COUNT(K154:AT154)&gt;2,LARGE(K154:AT154,3),0)+IF(COUNT(K154:AT154)&gt;3,LARGE(K154:AT154,4),0)+IF(COUNT(K154:AT154)&gt;4,LARGE(K154:AT154,5),0)+IF(COUNT(K154:AT154)&gt;5,LARGE(K154:AT154,6),0)+IF(COUNT(K154:AT154)&gt;6,LARGE(K154:AT154,7),0)</f>
        <v>42</v>
      </c>
      <c r="E154" s="3">
        <f>IF(COUNT(K154:AT154)&lt;11,IF(COUNT(K154:AR154)&gt;6,(COUNT(K154:AR154)-7),0)*20,80)</f>
        <v>0</v>
      </c>
      <c r="F154" s="9">
        <f>D154+E154</f>
        <v>42</v>
      </c>
      <c r="G154" s="23" t="s">
        <v>156</v>
      </c>
      <c r="H154" s="23" t="s">
        <v>157</v>
      </c>
      <c r="I154" s="23" t="s">
        <v>101</v>
      </c>
      <c r="J154" s="23" t="s">
        <v>145</v>
      </c>
      <c r="P154" s="6">
        <v>42</v>
      </c>
    </row>
    <row r="155" spans="1:16" ht="12.75">
      <c r="A155" s="6">
        <v>153</v>
      </c>
      <c r="B155" s="3">
        <f>SUM(K155:AU155)</f>
        <v>42</v>
      </c>
      <c r="C155" s="3">
        <f>COUNT(K155:AT155)</f>
        <v>1</v>
      </c>
      <c r="D155" s="3">
        <f>IF(COUNT(K155:AT155)&gt;0,LARGE(K155:AT155,1),0)+IF(COUNT(K155:AT155)&gt;1,LARGE(K155:AT155,2),0)+IF(COUNT(K155:AT155)&gt;2,LARGE(K155:AT155,3),0)+IF(COUNT(K155:AT155)&gt;3,LARGE(K155:AT155,4),0)+IF(COUNT(K155:AT155)&gt;4,LARGE(K155:AT155,5),0)+IF(COUNT(K155:AT155)&gt;5,LARGE(K155:AT155,6),0)+IF(COUNT(K155:AT155)&gt;6,LARGE(K155:AT155,7),0)</f>
        <v>42</v>
      </c>
      <c r="E155" s="3">
        <f>IF(COUNT(K155:AT155)&lt;11,IF(COUNT(K155:AR155)&gt;6,(COUNT(K155:AR155)-7),0)*20,80)</f>
        <v>0</v>
      </c>
      <c r="F155" s="9">
        <f>D155+E155</f>
        <v>42</v>
      </c>
      <c r="G155" s="23" t="s">
        <v>230</v>
      </c>
      <c r="H155" s="23" t="s">
        <v>231</v>
      </c>
      <c r="I155" s="23" t="s">
        <v>95</v>
      </c>
      <c r="J155" s="23" t="s">
        <v>155</v>
      </c>
      <c r="P155" s="2">
        <v>42</v>
      </c>
    </row>
    <row r="156" spans="1:29" ht="12.75">
      <c r="A156" s="6">
        <v>154</v>
      </c>
      <c r="B156" s="3">
        <f>SUM(K156:AU156)</f>
        <v>42</v>
      </c>
      <c r="C156" s="3">
        <f>COUNT(K156:AT156)</f>
        <v>1</v>
      </c>
      <c r="D156" s="3">
        <f>IF(COUNT(K156:AT156)&gt;0,LARGE(K156:AT156,1),0)+IF(COUNT(K156:AT156)&gt;1,LARGE(K156:AT156,2),0)+IF(COUNT(K156:AT156)&gt;2,LARGE(K156:AT156,3),0)+IF(COUNT(K156:AT156)&gt;3,LARGE(K156:AT156,4),0)+IF(COUNT(K156:AT156)&gt;4,LARGE(K156:AT156,5),0)+IF(COUNT(K156:AT156)&gt;5,LARGE(K156:AT156,6),0)+IF(COUNT(K156:AT156)&gt;6,LARGE(K156:AT156,7),0)</f>
        <v>42</v>
      </c>
      <c r="E156" s="3">
        <f>IF(COUNT(K156:AT156)&lt;11,IF(COUNT(K156:AR156)&gt;6,(COUNT(K156:AR156)-7),0)*20,80)</f>
        <v>0</v>
      </c>
      <c r="F156" s="9">
        <f>D156+E156</f>
        <v>42</v>
      </c>
      <c r="G156" s="31" t="s">
        <v>426</v>
      </c>
      <c r="H156" s="16" t="s">
        <v>427</v>
      </c>
      <c r="I156" s="7"/>
      <c r="J156" s="16" t="s">
        <v>424</v>
      </c>
      <c r="AC156" s="6">
        <v>42</v>
      </c>
    </row>
    <row r="157" spans="1:22" ht="12.75">
      <c r="A157" s="6">
        <v>155</v>
      </c>
      <c r="B157" s="3">
        <f>SUM(K157:AU157)</f>
        <v>42</v>
      </c>
      <c r="C157" s="3">
        <f>COUNT(K157:AT157)</f>
        <v>1</v>
      </c>
      <c r="D157" s="3">
        <f>IF(COUNT(K157:AT157)&gt;0,LARGE(K157:AT157,1),0)+IF(COUNT(K157:AT157)&gt;1,LARGE(K157:AT157,2),0)+IF(COUNT(K157:AT157)&gt;2,LARGE(K157:AT157,3),0)+IF(COUNT(K157:AT157)&gt;3,LARGE(K157:AT157,4),0)+IF(COUNT(K157:AT157)&gt;4,LARGE(K157:AT157,5),0)+IF(COUNT(K157:AT157)&gt;5,LARGE(K157:AT157,6),0)+IF(COUNT(K157:AT157)&gt;6,LARGE(K157:AT157,7),0)</f>
        <v>42</v>
      </c>
      <c r="E157" s="3">
        <f>IF(COUNT(K157:AT157)&lt;11,IF(COUNT(K157:AR157)&gt;6,(COUNT(K157:AR157)-7),0)*20,80)</f>
        <v>0</v>
      </c>
      <c r="F157" s="9">
        <f>D157+E157</f>
        <v>42</v>
      </c>
      <c r="G157" s="7" t="s">
        <v>356</v>
      </c>
      <c r="H157" s="7" t="s">
        <v>357</v>
      </c>
      <c r="I157" s="7">
        <v>2010</v>
      </c>
      <c r="J157" s="7"/>
      <c r="V157" s="6">
        <v>42</v>
      </c>
    </row>
    <row r="158" spans="1:38" ht="12.75">
      <c r="A158" s="6">
        <v>156</v>
      </c>
      <c r="B158" s="3">
        <f>SUM(K158:AU158)</f>
        <v>42</v>
      </c>
      <c r="C158" s="3">
        <f>COUNT(K158:AT158)</f>
        <v>1</v>
      </c>
      <c r="D158" s="3">
        <f>IF(COUNT(K158:AT158)&gt;0,LARGE(K158:AT158,1),0)+IF(COUNT(K158:AT158)&gt;1,LARGE(K158:AT158,2),0)+IF(COUNT(K158:AT158)&gt;2,LARGE(K158:AT158,3),0)+IF(COUNT(K158:AT158)&gt;3,LARGE(K158:AT158,4),0)+IF(COUNT(K158:AT158)&gt;4,LARGE(K158:AT158,5),0)+IF(COUNT(K158:AT158)&gt;5,LARGE(K158:AT158,6),0)+IF(COUNT(K158:AT158)&gt;6,LARGE(K158:AT158,7),0)</f>
        <v>42</v>
      </c>
      <c r="E158" s="3">
        <f>IF(COUNT(K158:AT158)&lt;11,IF(COUNT(K158:AR158)&gt;6,(COUNT(K158:AR158)-7),0)*20,80)</f>
        <v>0</v>
      </c>
      <c r="F158" s="9">
        <f>D158+E158</f>
        <v>42</v>
      </c>
      <c r="G158" s="7" t="s">
        <v>536</v>
      </c>
      <c r="H158" s="7" t="s">
        <v>307</v>
      </c>
      <c r="I158" s="37">
        <v>2010</v>
      </c>
      <c r="J158" s="7" t="s">
        <v>530</v>
      </c>
      <c r="AL158" s="6">
        <v>42</v>
      </c>
    </row>
    <row r="159" spans="1:14" ht="12.75">
      <c r="A159" s="6">
        <v>157</v>
      </c>
      <c r="B159" s="3">
        <f>SUM(K159:AU159)</f>
        <v>42</v>
      </c>
      <c r="C159" s="3">
        <f>COUNT(K159:AU159)</f>
        <v>1</v>
      </c>
      <c r="D159" s="3">
        <f>IF(COUNT(K159:AU159)&gt;0,LARGE(K159:AU159,1),0)+IF(COUNT(K159:AU159)&gt;1,LARGE(K159:AU159,2),0)+IF(COUNT(K159:AU159)&gt;2,LARGE(K159:AU159,3),0)+IF(COUNT(K159:AU159)&gt;3,LARGE(K159:AU159,4),0)+IF(COUNT(K159:AU159)&gt;4,LARGE(K159:AU159,5),0)+IF(COUNT(K159:AU159)&gt;5,LARGE(K159:AU159,6),0)+IF(COUNT(K159:AU159)&gt;6,LARGE(K159:AU159,7),0)</f>
        <v>42</v>
      </c>
      <c r="E159" s="3">
        <f>IF(COUNT(K159:AU159)&lt;11,IF(COUNT(K159:AS159)&gt;6,(COUNT(K159:AS159)-7),0)*20,80)</f>
        <v>0</v>
      </c>
      <c r="F159" s="9">
        <f>D159+E159</f>
        <v>42</v>
      </c>
      <c r="G159" s="16" t="s">
        <v>123</v>
      </c>
      <c r="H159" s="16" t="s">
        <v>124</v>
      </c>
      <c r="I159" s="16">
        <v>2010</v>
      </c>
      <c r="J159" s="16" t="s">
        <v>118</v>
      </c>
      <c r="N159" s="6">
        <v>42</v>
      </c>
    </row>
    <row r="160" spans="1:46" ht="12.75">
      <c r="A160" s="6">
        <v>158</v>
      </c>
      <c r="B160" s="3">
        <f>SUM(K160:AU160)</f>
        <v>42</v>
      </c>
      <c r="C160" s="3">
        <f>COUNT(K160:AT160)</f>
        <v>1</v>
      </c>
      <c r="D160" s="3">
        <f>IF(COUNT(K160:AT160)&gt;0,LARGE(K160:AT160,1),0)+IF(COUNT(K160:AT160)&gt;1,LARGE(K160:AT160,2),0)+IF(COUNT(K160:AT160)&gt;2,LARGE(K160:AT160,3),0)+IF(COUNT(K160:AT160)&gt;3,LARGE(K160:AT160,4),0)+IF(COUNT(K160:AT160)&gt;4,LARGE(K160:AT160,5),0)+IF(COUNT(K160:AT160)&gt;5,LARGE(K160:AT160,6),0)+IF(COUNT(K160:AT160)&gt;6,LARGE(K160:AT160,7),0)</f>
        <v>42</v>
      </c>
      <c r="E160" s="3">
        <f>IF(COUNT(K160:AT160)&lt;11,IF(COUNT(K160:AR160)&gt;6,(COUNT(K160:AR160)-7),0)*20,80)</f>
        <v>0</v>
      </c>
      <c r="F160" s="9">
        <f>D160+E160</f>
        <v>42</v>
      </c>
      <c r="G160" s="7" t="s">
        <v>617</v>
      </c>
      <c r="H160" s="7" t="s">
        <v>618</v>
      </c>
      <c r="I160" s="7">
        <v>2011</v>
      </c>
      <c r="J160" s="7" t="s">
        <v>603</v>
      </c>
      <c r="AT160" s="6">
        <v>42</v>
      </c>
    </row>
    <row r="161" spans="1:30" ht="25.5">
      <c r="A161" s="6">
        <v>159</v>
      </c>
      <c r="B161" s="3">
        <f>SUM(K161:AU161)</f>
        <v>42</v>
      </c>
      <c r="C161" s="3">
        <f>COUNT(K161:AT161)</f>
        <v>1</v>
      </c>
      <c r="D161" s="3">
        <f>IF(COUNT(K161:AT161)&gt;0,LARGE(K161:AT161,1),0)+IF(COUNT(K161:AT161)&gt;1,LARGE(K161:AT161,2),0)+IF(COUNT(K161:AT161)&gt;2,LARGE(K161:AT161,3),0)+IF(COUNT(K161:AT161)&gt;3,LARGE(K161:AT161,4),0)+IF(COUNT(K161:AT161)&gt;4,LARGE(K161:AT161,5),0)+IF(COUNT(K161:AT161)&gt;5,LARGE(K161:AT161,6),0)+IF(COUNT(K161:AT161)&gt;6,LARGE(K161:AT161,7),0)</f>
        <v>42</v>
      </c>
      <c r="E161" s="3">
        <f>IF(COUNT(K161:AT161)&lt;11,IF(COUNT(K161:AR161)&gt;6,(COUNT(K161:AR161)-7),0)*20,80)</f>
        <v>0</v>
      </c>
      <c r="F161" s="9">
        <f>D161+E161</f>
        <v>42</v>
      </c>
      <c r="G161" s="33" t="s">
        <v>456</v>
      </c>
      <c r="H161" s="33" t="s">
        <v>457</v>
      </c>
      <c r="I161" s="33">
        <v>2010</v>
      </c>
      <c r="J161" s="33" t="s">
        <v>331</v>
      </c>
      <c r="AD161" s="6">
        <v>42</v>
      </c>
    </row>
    <row r="162" spans="1:41" ht="12.75">
      <c r="A162" s="6">
        <v>160</v>
      </c>
      <c r="B162" s="3">
        <f>SUM(K162:AU162)</f>
        <v>42</v>
      </c>
      <c r="C162" s="3">
        <f>COUNT(K162:AT162)</f>
        <v>1</v>
      </c>
      <c r="D162" s="3">
        <f>IF(COUNT(K162:AT162)&gt;0,LARGE(K162:AT162,1),0)+IF(COUNT(K162:AT162)&gt;1,LARGE(K162:AT162,2),0)+IF(COUNT(K162:AT162)&gt;2,LARGE(K162:AT162,3),0)+IF(COUNT(K162:AT162)&gt;3,LARGE(K162:AT162,4),0)+IF(COUNT(K162:AT162)&gt;4,LARGE(K162:AT162,5),0)+IF(COUNT(K162:AT162)&gt;5,LARGE(K162:AT162,6),0)+IF(COUNT(K162:AT162)&gt;6,LARGE(K162:AT162,7),0)</f>
        <v>42</v>
      </c>
      <c r="E162" s="3">
        <f>IF(COUNT(K162:AT162)&lt;11,IF(COUNT(K162:AR162)&gt;6,(COUNT(K162:AR162)-7),0)*20,80)</f>
        <v>0</v>
      </c>
      <c r="F162" s="9">
        <f>D162+E162</f>
        <v>42</v>
      </c>
      <c r="G162" s="16" t="s">
        <v>548</v>
      </c>
      <c r="H162" s="16" t="s">
        <v>328</v>
      </c>
      <c r="I162" s="16">
        <v>2011</v>
      </c>
      <c r="J162" s="16"/>
      <c r="AO162" s="6">
        <v>42</v>
      </c>
    </row>
    <row r="163" spans="1:29" ht="12.75">
      <c r="A163" s="6">
        <v>161</v>
      </c>
      <c r="B163" s="3">
        <f>SUM(K163:AU163)</f>
        <v>41</v>
      </c>
      <c r="C163" s="3">
        <f>COUNT(K163:AT163)</f>
        <v>1</v>
      </c>
      <c r="D163" s="3">
        <f>IF(COUNT(K163:AT163)&gt;0,LARGE(K163:AT163,1),0)+IF(COUNT(K163:AT163)&gt;1,LARGE(K163:AT163,2),0)+IF(COUNT(K163:AT163)&gt;2,LARGE(K163:AT163,3),0)+IF(COUNT(K163:AT163)&gt;3,LARGE(K163:AT163,4),0)+IF(COUNT(K163:AT163)&gt;4,LARGE(K163:AT163,5),0)+IF(COUNT(K163:AT163)&gt;5,LARGE(K163:AT163,6),0)+IF(COUNT(K163:AT163)&gt;6,LARGE(K163:AT163,7),0)</f>
        <v>41</v>
      </c>
      <c r="E163" s="3">
        <f>IF(COUNT(K163:AT163)&lt;11,IF(COUNT(K163:AR163)&gt;6,(COUNT(K163:AR163)-7),0)*20,80)</f>
        <v>0</v>
      </c>
      <c r="F163" s="9">
        <f>D163+E163</f>
        <v>41</v>
      </c>
      <c r="G163" s="31" t="s">
        <v>428</v>
      </c>
      <c r="H163" s="16" t="s">
        <v>429</v>
      </c>
      <c r="I163" s="7"/>
      <c r="J163" s="16" t="s">
        <v>430</v>
      </c>
      <c r="AC163" s="6">
        <v>41</v>
      </c>
    </row>
    <row r="164" spans="1:14" ht="25.5">
      <c r="A164" s="6">
        <v>162</v>
      </c>
      <c r="B164" s="3">
        <f>SUM(K164:AU164)</f>
        <v>41</v>
      </c>
      <c r="C164" s="3">
        <f>COUNT(K164:AU164)</f>
        <v>1</v>
      </c>
      <c r="D164" s="3">
        <f>IF(COUNT(K164:AU164)&gt;0,LARGE(K164:AU164,1),0)+IF(COUNT(K164:AU164)&gt;1,LARGE(K164:AU164,2),0)+IF(COUNT(K164:AU164)&gt;2,LARGE(K164:AU164,3),0)+IF(COUNT(K164:AU164)&gt;3,LARGE(K164:AU164,4),0)+IF(COUNT(K164:AU164)&gt;4,LARGE(K164:AU164,5),0)+IF(COUNT(K164:AU164)&gt;5,LARGE(K164:AU164,6),0)+IF(COUNT(K164:AU164)&gt;6,LARGE(K164:AU164,7),0)</f>
        <v>41</v>
      </c>
      <c r="E164" s="3">
        <f>IF(COUNT(K164:AU164)&lt;11,IF(COUNT(K164:AS164)&gt;6,(COUNT(K164:AS164)-7),0)*20,80)</f>
        <v>0</v>
      </c>
      <c r="F164" s="9">
        <f>D164+E164</f>
        <v>41</v>
      </c>
      <c r="G164" s="16" t="s">
        <v>125</v>
      </c>
      <c r="H164" s="16" t="s">
        <v>126</v>
      </c>
      <c r="I164" s="16">
        <v>2010</v>
      </c>
      <c r="J164" s="16" t="s">
        <v>118</v>
      </c>
      <c r="N164" s="6">
        <v>41</v>
      </c>
    </row>
    <row r="165" spans="1:25" ht="12.75">
      <c r="A165" s="6">
        <v>163</v>
      </c>
      <c r="B165" s="3">
        <f>SUM(K165:AU165)</f>
        <v>41</v>
      </c>
      <c r="C165" s="3">
        <f>COUNT(K165:AT165)</f>
        <v>1</v>
      </c>
      <c r="D165" s="3">
        <f>IF(COUNT(K165:AT165)&gt;0,LARGE(K165:AT165,1),0)+IF(COUNT(K165:AT165)&gt;1,LARGE(K165:AT165,2),0)+IF(COUNT(K165:AT165)&gt;2,LARGE(K165:AT165,3),0)+IF(COUNT(K165:AT165)&gt;3,LARGE(K165:AT165,4),0)+IF(COUNT(K165:AT165)&gt;4,LARGE(K165:AT165,5),0)+IF(COUNT(K165:AT165)&gt;5,LARGE(K165:AT165,6),0)+IF(COUNT(K165:AT165)&gt;6,LARGE(K165:AT165,7),0)</f>
        <v>41</v>
      </c>
      <c r="E165" s="3">
        <f>IF(COUNT(K165:AT165)&lt;11,IF(COUNT(K165:AR165)&gt;6,(COUNT(K165:AR165)-7),0)*20,80)</f>
        <v>0</v>
      </c>
      <c r="F165" s="9">
        <f>D165+E165</f>
        <v>41</v>
      </c>
      <c r="G165" s="7" t="s">
        <v>404</v>
      </c>
      <c r="H165" s="16" t="s">
        <v>405</v>
      </c>
      <c r="I165" s="16">
        <v>2010</v>
      </c>
      <c r="J165" s="16" t="s">
        <v>406</v>
      </c>
      <c r="Y165" s="6">
        <v>41</v>
      </c>
    </row>
    <row r="166" spans="1:23" ht="12.75">
      <c r="A166" s="6">
        <v>164</v>
      </c>
      <c r="B166" s="3">
        <f>SUM(K166:AU166)</f>
        <v>41</v>
      </c>
      <c r="C166" s="3">
        <f>COUNT(K166:AT166)</f>
        <v>1</v>
      </c>
      <c r="D166" s="3">
        <f>IF(COUNT(K166:AT166)&gt;0,LARGE(K166:AT166,1),0)+IF(COUNT(K166:AT166)&gt;1,LARGE(K166:AT166,2),0)+IF(COUNT(K166:AT166)&gt;2,LARGE(K166:AT166,3),0)+IF(COUNT(K166:AT166)&gt;3,LARGE(K166:AT166,4),0)+IF(COUNT(K166:AT166)&gt;4,LARGE(K166:AT166,5),0)+IF(COUNT(K166:AT166)&gt;5,LARGE(K166:AT166,6),0)+IF(COUNT(K166:AT166)&gt;6,LARGE(K166:AT166,7),0)</f>
        <v>41</v>
      </c>
      <c r="E166" s="3">
        <f>IF(COUNT(K166:AT166)&lt;11,IF(COUNT(K166:AR166)&gt;6,(COUNT(K166:AR166)-7),0)*20,80)</f>
        <v>0</v>
      </c>
      <c r="F166" s="9">
        <f>D166+E166</f>
        <v>41</v>
      </c>
      <c r="G166" s="23" t="s">
        <v>332</v>
      </c>
      <c r="H166" s="23" t="s">
        <v>333</v>
      </c>
      <c r="I166" s="7">
        <v>2011</v>
      </c>
      <c r="J166" s="23" t="s">
        <v>11</v>
      </c>
      <c r="W166" s="6">
        <v>41</v>
      </c>
    </row>
    <row r="167" spans="1:46" ht="12.75">
      <c r="A167" s="6">
        <v>165</v>
      </c>
      <c r="B167" s="3">
        <f>SUM(K167:AU167)</f>
        <v>41</v>
      </c>
      <c r="C167" s="3">
        <f>COUNT(K167:AT167)</f>
        <v>1</v>
      </c>
      <c r="D167" s="3">
        <f>IF(COUNT(K167:AT167)&gt;0,LARGE(K167:AT167,1),0)+IF(COUNT(K167:AT167)&gt;1,LARGE(K167:AT167,2),0)+IF(COUNT(K167:AT167)&gt;2,LARGE(K167:AT167,3),0)+IF(COUNT(K167:AT167)&gt;3,LARGE(K167:AT167,4),0)+IF(COUNT(K167:AT167)&gt;4,LARGE(K167:AT167,5),0)+IF(COUNT(K167:AT167)&gt;5,LARGE(K167:AT167,6),0)+IF(COUNT(K167:AT167)&gt;6,LARGE(K167:AT167,7),0)</f>
        <v>41</v>
      </c>
      <c r="E167" s="3">
        <f>IF(COUNT(K167:AT167)&lt;11,IF(COUNT(K167:AR167)&gt;6,(COUNT(K167:AR167)-7),0)*20,80)</f>
        <v>0</v>
      </c>
      <c r="F167" s="9">
        <f>D167+E167</f>
        <v>41</v>
      </c>
      <c r="G167" s="23" t="s">
        <v>150</v>
      </c>
      <c r="H167" s="23" t="s">
        <v>158</v>
      </c>
      <c r="I167" s="23" t="s">
        <v>101</v>
      </c>
      <c r="J167" s="23" t="s">
        <v>152</v>
      </c>
      <c r="P167" s="6">
        <v>41</v>
      </c>
      <c r="AT167" s="4"/>
    </row>
    <row r="168" spans="1:41" ht="12.75">
      <c r="A168" s="6">
        <v>166</v>
      </c>
      <c r="B168" s="3">
        <f>SUM(K168:AU168)</f>
        <v>41</v>
      </c>
      <c r="C168" s="3">
        <f>COUNT(K168:AT168)</f>
        <v>1</v>
      </c>
      <c r="D168" s="3">
        <f>IF(COUNT(K168:AT168)&gt;0,LARGE(K168:AT168,1),0)+IF(COUNT(K168:AT168)&gt;1,LARGE(K168:AT168,2),0)+IF(COUNT(K168:AT168)&gt;2,LARGE(K168:AT168,3),0)+IF(COUNT(K168:AT168)&gt;3,LARGE(K168:AT168,4),0)+IF(COUNT(K168:AT168)&gt;4,LARGE(K168:AT168,5),0)+IF(COUNT(K168:AT168)&gt;5,LARGE(K168:AT168,6),0)+IF(COUNT(K168:AT168)&gt;6,LARGE(K168:AT168,7),0)</f>
        <v>41</v>
      </c>
      <c r="E168" s="3">
        <f>IF(COUNT(K168:AT168)&lt;11,IF(COUNT(K168:AR168)&gt;6,(COUNT(K168:AR168)-7),0)*20,80)</f>
        <v>0</v>
      </c>
      <c r="F168" s="9">
        <f>D168+E168</f>
        <v>41</v>
      </c>
      <c r="G168" s="16" t="s">
        <v>549</v>
      </c>
      <c r="H168" s="16" t="s">
        <v>338</v>
      </c>
      <c r="I168" s="16">
        <v>2010</v>
      </c>
      <c r="J168" s="16"/>
      <c r="AO168" s="6">
        <v>41</v>
      </c>
    </row>
    <row r="169" spans="1:16" ht="12.75">
      <c r="A169" s="6">
        <v>167</v>
      </c>
      <c r="B169" s="3">
        <f>SUM(K169:AU169)</f>
        <v>41</v>
      </c>
      <c r="C169" s="3">
        <f>COUNT(K169:AT169)</f>
        <v>1</v>
      </c>
      <c r="D169" s="3">
        <f>IF(COUNT(K169:AT169)&gt;0,LARGE(K169:AT169,1),0)+IF(COUNT(K169:AT169)&gt;1,LARGE(K169:AT169,2),0)+IF(COUNT(K169:AT169)&gt;2,LARGE(K169:AT169,3),0)+IF(COUNT(K169:AT169)&gt;3,LARGE(K169:AT169,4),0)+IF(COUNT(K169:AT169)&gt;4,LARGE(K169:AT169,5),0)+IF(COUNT(K169:AT169)&gt;5,LARGE(K169:AT169,6),0)+IF(COUNT(K169:AT169)&gt;6,LARGE(K169:AT169,7),0)</f>
        <v>41</v>
      </c>
      <c r="E169" s="3">
        <f>IF(COUNT(K169:AT169)&lt;11,IF(COUNT(K169:AR169)&gt;6,(COUNT(K169:AR169)-7),0)*20,80)</f>
        <v>0</v>
      </c>
      <c r="F169" s="9">
        <f>D169+E169</f>
        <v>41</v>
      </c>
      <c r="G169" s="23" t="s">
        <v>232</v>
      </c>
      <c r="H169" s="23" t="s">
        <v>233</v>
      </c>
      <c r="I169" s="23" t="s">
        <v>95</v>
      </c>
      <c r="J169" s="23" t="s">
        <v>145</v>
      </c>
      <c r="P169" s="2">
        <v>41</v>
      </c>
    </row>
    <row r="170" spans="1:36" ht="25.5">
      <c r="A170" s="6">
        <v>168</v>
      </c>
      <c r="B170" s="3">
        <f>SUM(K170:AU170)</f>
        <v>41</v>
      </c>
      <c r="C170" s="3">
        <f>COUNT(K170:AT170)</f>
        <v>1</v>
      </c>
      <c r="D170" s="3">
        <f>IF(COUNT(K170:AT170)&gt;0,LARGE(K170:AT170,1),0)+IF(COUNT(K170:AT170)&gt;1,LARGE(K170:AT170,2),0)+IF(COUNT(K170:AT170)&gt;2,LARGE(K170:AT170,3),0)+IF(COUNT(K170:AT170)&gt;3,LARGE(K170:AT170,4),0)+IF(COUNT(K170:AT170)&gt;4,LARGE(K170:AT170,5),0)+IF(COUNT(K170:AT170)&gt;5,LARGE(K170:AT170,6),0)+IF(COUNT(K170:AT170)&gt;6,LARGE(K170:AT170,7),0)</f>
        <v>41</v>
      </c>
      <c r="E170" s="3">
        <f>IF(COUNT(K170:AT170)&lt;11,IF(COUNT(K170:AR170)&gt;6,(COUNT(K170:AR170)-7),0)*20,80)</f>
        <v>0</v>
      </c>
      <c r="F170" s="9">
        <f>D170+E170</f>
        <v>41</v>
      </c>
      <c r="G170" s="16" t="s">
        <v>509</v>
      </c>
      <c r="H170" s="7" t="s">
        <v>510</v>
      </c>
      <c r="I170" s="36">
        <v>2011</v>
      </c>
      <c r="J170" s="16" t="s">
        <v>498</v>
      </c>
      <c r="AJ170" s="6">
        <v>41</v>
      </c>
    </row>
    <row r="171" spans="1:46" ht="12.75">
      <c r="A171" s="6">
        <v>169</v>
      </c>
      <c r="B171" s="3">
        <f>SUM(K171:AU171)</f>
        <v>41</v>
      </c>
      <c r="C171" s="3">
        <f>COUNT(K171:AT171)</f>
        <v>1</v>
      </c>
      <c r="D171" s="3">
        <f>IF(COUNT(K171:AT171)&gt;0,LARGE(K171:AT171,1),0)+IF(COUNT(K171:AT171)&gt;1,LARGE(K171:AT171,2),0)+IF(COUNT(K171:AT171)&gt;2,LARGE(K171:AT171,3),0)+IF(COUNT(K171:AT171)&gt;3,LARGE(K171:AT171,4),0)+IF(COUNT(K171:AT171)&gt;4,LARGE(K171:AT171,5),0)+IF(COUNT(K171:AT171)&gt;5,LARGE(K171:AT171,6),0)+IF(COUNT(K171:AT171)&gt;6,LARGE(K171:AT171,7),0)</f>
        <v>41</v>
      </c>
      <c r="E171" s="3">
        <f>IF(COUNT(K171:AT171)&lt;11,IF(COUNT(K171:AR171)&gt;6,(COUNT(K171:AR171)-7),0)*20,80)</f>
        <v>0</v>
      </c>
      <c r="F171" s="9">
        <f>D171+E171</f>
        <v>41</v>
      </c>
      <c r="G171" s="7" t="s">
        <v>619</v>
      </c>
      <c r="H171" s="7" t="s">
        <v>620</v>
      </c>
      <c r="I171" s="7">
        <v>2011</v>
      </c>
      <c r="J171" s="7" t="s">
        <v>603</v>
      </c>
      <c r="AT171" s="6">
        <v>41</v>
      </c>
    </row>
    <row r="172" spans="1:22" ht="12.75">
      <c r="A172" s="6">
        <v>170</v>
      </c>
      <c r="B172" s="3">
        <f>SUM(K172:AU172)</f>
        <v>41</v>
      </c>
      <c r="C172" s="3">
        <f>COUNT(K172:AT172)</f>
        <v>1</v>
      </c>
      <c r="D172" s="3">
        <f>IF(COUNT(K172:AT172)&gt;0,LARGE(K172:AT172,1),0)+IF(COUNT(K172:AT172)&gt;1,LARGE(K172:AT172,2),0)+IF(COUNT(K172:AT172)&gt;2,LARGE(K172:AT172,3),0)+IF(COUNT(K172:AT172)&gt;3,LARGE(K172:AT172,4),0)+IF(COUNT(K172:AT172)&gt;4,LARGE(K172:AT172,5),0)+IF(COUNT(K172:AT172)&gt;5,LARGE(K172:AT172,6),0)+IF(COUNT(K172:AT172)&gt;6,LARGE(K172:AT172,7),0)</f>
        <v>41</v>
      </c>
      <c r="E172" s="3">
        <f>IF(COUNT(K172:AT172)&lt;11,IF(COUNT(K172:AR172)&gt;6,(COUNT(K172:AR172)-7),0)*20,80)</f>
        <v>0</v>
      </c>
      <c r="F172" s="9">
        <f>D172+E172</f>
        <v>41</v>
      </c>
      <c r="G172" s="7" t="s">
        <v>358</v>
      </c>
      <c r="H172" s="7" t="s">
        <v>359</v>
      </c>
      <c r="I172" s="7">
        <v>2010</v>
      </c>
      <c r="J172" s="7"/>
      <c r="V172" s="6">
        <v>41</v>
      </c>
    </row>
    <row r="173" spans="1:22" ht="12.75">
      <c r="A173" s="6">
        <v>171</v>
      </c>
      <c r="B173" s="3">
        <f>SUM(K173:AU173)</f>
        <v>40</v>
      </c>
      <c r="C173" s="3">
        <f>COUNT(K173:AT173)</f>
        <v>1</v>
      </c>
      <c r="D173" s="3">
        <f>IF(COUNT(K173:AT173)&gt;0,LARGE(K173:AT173,1),0)+IF(COUNT(K173:AT173)&gt;1,LARGE(K173:AT173,2),0)+IF(COUNT(K173:AT173)&gt;2,LARGE(K173:AT173,3),0)+IF(COUNT(K173:AT173)&gt;3,LARGE(K173:AT173,4),0)+IF(COUNT(K173:AT173)&gt;4,LARGE(K173:AT173,5),0)+IF(COUNT(K173:AT173)&gt;5,LARGE(K173:AT173,6),0)+IF(COUNT(K173:AT173)&gt;6,LARGE(K173:AT173,7),0)</f>
        <v>40</v>
      </c>
      <c r="E173" s="3">
        <f>IF(COUNT(K173:AT173)&lt;11,IF(COUNT(K173:AR173)&gt;6,(COUNT(K173:AR173)-7),0)*20,80)</f>
        <v>0</v>
      </c>
      <c r="F173" s="9">
        <f>D173+E173</f>
        <v>40</v>
      </c>
      <c r="G173" s="7" t="s">
        <v>360</v>
      </c>
      <c r="H173" s="7" t="s">
        <v>361</v>
      </c>
      <c r="I173" s="7">
        <v>2011</v>
      </c>
      <c r="J173" s="7" t="s">
        <v>362</v>
      </c>
      <c r="V173" s="6">
        <v>40</v>
      </c>
    </row>
    <row r="174" spans="1:16" ht="12.75">
      <c r="A174" s="6">
        <v>172</v>
      </c>
      <c r="B174" s="3">
        <f>SUM(K174:AU174)</f>
        <v>40</v>
      </c>
      <c r="C174" s="3">
        <f>COUNT(K174:AT174)</f>
        <v>1</v>
      </c>
      <c r="D174" s="3">
        <f>IF(COUNT(K174:AT174)&gt;0,LARGE(K174:AT174,1),0)+IF(COUNT(K174:AT174)&gt;1,LARGE(K174:AT174,2),0)+IF(COUNT(K174:AT174)&gt;2,LARGE(K174:AT174,3),0)+IF(COUNT(K174:AT174)&gt;3,LARGE(K174:AT174,4),0)+IF(COUNT(K174:AT174)&gt;4,LARGE(K174:AT174,5),0)+IF(COUNT(K174:AT174)&gt;5,LARGE(K174:AT174,6),0)+IF(COUNT(K174:AT174)&gt;6,LARGE(K174:AT174,7),0)</f>
        <v>40</v>
      </c>
      <c r="E174" s="3">
        <f>IF(COUNT(K174:AT174)&lt;11,IF(COUNT(K174:AR174)&gt;6,(COUNT(K174:AR174)-7),0)*20,80)</f>
        <v>0</v>
      </c>
      <c r="F174" s="9">
        <f>D174+E174</f>
        <v>40</v>
      </c>
      <c r="G174" s="23" t="s">
        <v>234</v>
      </c>
      <c r="H174" s="23" t="s">
        <v>235</v>
      </c>
      <c r="I174" s="23" t="s">
        <v>95</v>
      </c>
      <c r="J174" s="23" t="s">
        <v>155</v>
      </c>
      <c r="P174" s="2">
        <v>40</v>
      </c>
    </row>
    <row r="175" spans="1:14" ht="12.75">
      <c r="A175" s="6">
        <v>173</v>
      </c>
      <c r="B175" s="3">
        <f>SUM(K175:AU175)</f>
        <v>40</v>
      </c>
      <c r="C175" s="3">
        <f>COUNT(K175:AU175)</f>
        <v>1</v>
      </c>
      <c r="D175" s="3">
        <f>IF(COUNT(K175:AU175)&gt;0,LARGE(K175:AU175,1),0)+IF(COUNT(K175:AU175)&gt;1,LARGE(K175:AU175,2),0)+IF(COUNT(K175:AU175)&gt;2,LARGE(K175:AU175,3),0)+IF(COUNT(K175:AU175)&gt;3,LARGE(K175:AU175,4),0)+IF(COUNT(K175:AU175)&gt;4,LARGE(K175:AU175,5),0)+IF(COUNT(K175:AU175)&gt;5,LARGE(K175:AU175,6),0)+IF(COUNT(K175:AU175)&gt;6,LARGE(K175:AU175,7),0)</f>
        <v>40</v>
      </c>
      <c r="E175" s="3">
        <f>IF(COUNT(K175:AU175)&lt;11,IF(COUNT(K175:AS175)&gt;6,(COUNT(K175:AS175)-7),0)*20,80)</f>
        <v>0</v>
      </c>
      <c r="F175" s="9">
        <f>D175+E175</f>
        <v>40</v>
      </c>
      <c r="G175" s="16" t="s">
        <v>127</v>
      </c>
      <c r="H175" s="16" t="s">
        <v>128</v>
      </c>
      <c r="I175" s="16">
        <v>2011</v>
      </c>
      <c r="J175" s="16" t="s">
        <v>118</v>
      </c>
      <c r="N175" s="6">
        <v>40</v>
      </c>
    </row>
    <row r="176" spans="1:46" ht="12.75">
      <c r="A176" s="6">
        <v>174</v>
      </c>
      <c r="B176" s="3">
        <f>SUM(K176:AU176)</f>
        <v>40</v>
      </c>
      <c r="C176" s="3">
        <f>COUNT(K176:AT176)</f>
        <v>1</v>
      </c>
      <c r="D176" s="3">
        <f>IF(COUNT(K176:AT176)&gt;0,LARGE(K176:AT176,1),0)+IF(COUNT(K176:AT176)&gt;1,LARGE(K176:AT176,2),0)+IF(COUNT(K176:AT176)&gt;2,LARGE(K176:AT176,3),0)+IF(COUNT(K176:AT176)&gt;3,LARGE(K176:AT176,4),0)+IF(COUNT(K176:AT176)&gt;4,LARGE(K176:AT176,5),0)+IF(COUNT(K176:AT176)&gt;5,LARGE(K176:AT176,6),0)+IF(COUNT(K176:AT176)&gt;6,LARGE(K176:AT176,7),0)</f>
        <v>40</v>
      </c>
      <c r="E176" s="3">
        <f>IF(COUNT(K176:AT176)&lt;11,IF(COUNT(K176:AR176)&gt;6,(COUNT(K176:AR176)-7),0)*20,80)</f>
        <v>0</v>
      </c>
      <c r="F176" s="9">
        <f>D176+E176</f>
        <v>40</v>
      </c>
      <c r="G176" s="7" t="s">
        <v>621</v>
      </c>
      <c r="H176" s="7" t="s">
        <v>622</v>
      </c>
      <c r="I176" s="7">
        <v>2011</v>
      </c>
      <c r="J176" s="7" t="s">
        <v>603</v>
      </c>
      <c r="AT176" s="6">
        <v>40</v>
      </c>
    </row>
    <row r="177" spans="1:16" ht="12.75">
      <c r="A177" s="6">
        <v>175</v>
      </c>
      <c r="B177" s="3">
        <f>SUM(K177:AU177)</f>
        <v>40</v>
      </c>
      <c r="C177" s="3">
        <f>COUNT(K177:AT177)</f>
        <v>1</v>
      </c>
      <c r="D177" s="3">
        <f>IF(COUNT(K177:AT177)&gt;0,LARGE(K177:AT177,1),0)+IF(COUNT(K177:AT177)&gt;1,LARGE(K177:AT177,2),0)+IF(COUNT(K177:AT177)&gt;2,LARGE(K177:AT177,3),0)+IF(COUNT(K177:AT177)&gt;3,LARGE(K177:AT177,4),0)+IF(COUNT(K177:AT177)&gt;4,LARGE(K177:AT177,5),0)+IF(COUNT(K177:AT177)&gt;5,LARGE(K177:AT177,6),0)+IF(COUNT(K177:AT177)&gt;6,LARGE(K177:AT177,7),0)</f>
        <v>40</v>
      </c>
      <c r="E177" s="3">
        <f>IF(COUNT(K177:AT177)&lt;11,IF(COUNT(K177:AR177)&gt;6,(COUNT(K177:AR177)-7),0)*20,80)</f>
        <v>0</v>
      </c>
      <c r="F177" s="9">
        <f>D177+E177</f>
        <v>40</v>
      </c>
      <c r="G177" s="23" t="s">
        <v>159</v>
      </c>
      <c r="H177" s="23" t="s">
        <v>160</v>
      </c>
      <c r="I177" s="23" t="s">
        <v>101</v>
      </c>
      <c r="J177" s="23" t="s">
        <v>142</v>
      </c>
      <c r="P177" s="6">
        <v>40</v>
      </c>
    </row>
    <row r="178" spans="1:41" ht="12.75">
      <c r="A178" s="6">
        <v>176</v>
      </c>
      <c r="B178" s="3">
        <f>SUM(K178:AU178)</f>
        <v>40</v>
      </c>
      <c r="C178" s="3">
        <f>COUNT(K178:AT178)</f>
        <v>1</v>
      </c>
      <c r="D178" s="3">
        <f>IF(COUNT(K178:AT178)&gt;0,LARGE(K178:AT178,1),0)+IF(COUNT(K178:AT178)&gt;1,LARGE(K178:AT178,2),0)+IF(COUNT(K178:AT178)&gt;2,LARGE(K178:AT178,3),0)+IF(COUNT(K178:AT178)&gt;3,LARGE(K178:AT178,4),0)+IF(COUNT(K178:AT178)&gt;4,LARGE(K178:AT178,5),0)+IF(COUNT(K178:AT178)&gt;5,LARGE(K178:AT178,6),0)+IF(COUNT(K178:AT178)&gt;6,LARGE(K178:AT178,7),0)</f>
        <v>40</v>
      </c>
      <c r="E178" s="3">
        <f>IF(COUNT(K178:AT178)&lt;11,IF(COUNT(K178:AR178)&gt;6,(COUNT(K178:AR178)-7),0)*20,80)</f>
        <v>0</v>
      </c>
      <c r="F178" s="9">
        <f>D178+E178</f>
        <v>40</v>
      </c>
      <c r="G178" s="16" t="s">
        <v>550</v>
      </c>
      <c r="H178" s="16" t="s">
        <v>551</v>
      </c>
      <c r="I178" s="16">
        <v>2010</v>
      </c>
      <c r="J178" s="16"/>
      <c r="AO178" s="6">
        <v>40</v>
      </c>
    </row>
    <row r="179" spans="1:23" ht="12.75">
      <c r="A179" s="6">
        <v>177</v>
      </c>
      <c r="B179" s="3">
        <f>SUM(K179:AU179)</f>
        <v>40</v>
      </c>
      <c r="C179" s="3">
        <f>COUNT(K179:AT179)</f>
        <v>1</v>
      </c>
      <c r="D179" s="3">
        <f>IF(COUNT(K179:AT179)&gt;0,LARGE(K179:AT179,1),0)+IF(COUNT(K179:AT179)&gt;1,LARGE(K179:AT179,2),0)+IF(COUNT(K179:AT179)&gt;2,LARGE(K179:AT179,3),0)+IF(COUNT(K179:AT179)&gt;3,LARGE(K179:AT179,4),0)+IF(COUNT(K179:AT179)&gt;4,LARGE(K179:AT179,5),0)+IF(COUNT(K179:AT179)&gt;5,LARGE(K179:AT179,6),0)+IF(COUNT(K179:AT179)&gt;6,LARGE(K179:AT179,7),0)</f>
        <v>40</v>
      </c>
      <c r="E179" s="3">
        <f>IF(COUNT(K179:AT179)&lt;11,IF(COUNT(K179:AR179)&gt;6,(COUNT(K179:AR179)-7),0)*20,80)</f>
        <v>0</v>
      </c>
      <c r="F179" s="9">
        <f>D179+E179</f>
        <v>40</v>
      </c>
      <c r="G179" s="23" t="s">
        <v>292</v>
      </c>
      <c r="H179" s="23" t="s">
        <v>334</v>
      </c>
      <c r="I179" s="7">
        <v>2011</v>
      </c>
      <c r="J179" s="23" t="s">
        <v>11</v>
      </c>
      <c r="W179" s="6">
        <v>40</v>
      </c>
    </row>
    <row r="180" spans="1:29" ht="12.75">
      <c r="A180" s="6">
        <v>178</v>
      </c>
      <c r="B180" s="3">
        <f>SUM(K180:AU180)</f>
        <v>40</v>
      </c>
      <c r="C180" s="3">
        <f>COUNT(K180:AT180)</f>
        <v>1</v>
      </c>
      <c r="D180" s="3">
        <f>IF(COUNT(K180:AT180)&gt;0,LARGE(K180:AT180,1),0)+IF(COUNT(K180:AT180)&gt;1,LARGE(K180:AT180,2),0)+IF(COUNT(K180:AT180)&gt;2,LARGE(K180:AT180,3),0)+IF(COUNT(K180:AT180)&gt;3,LARGE(K180:AT180,4),0)+IF(COUNT(K180:AT180)&gt;4,LARGE(K180:AT180,5),0)+IF(COUNT(K180:AT180)&gt;5,LARGE(K180:AT180,6),0)+IF(COUNT(K180:AT180)&gt;6,LARGE(K180:AT180,7),0)</f>
        <v>40</v>
      </c>
      <c r="E180" s="3">
        <f>IF(COUNT(K180:AT180)&lt;11,IF(COUNT(K180:AR180)&gt;6,(COUNT(K180:AR180)-7),0)*20,80)</f>
        <v>0</v>
      </c>
      <c r="F180" s="9">
        <f>D180+E180</f>
        <v>40</v>
      </c>
      <c r="G180" s="31" t="s">
        <v>431</v>
      </c>
      <c r="H180" s="16" t="s">
        <v>432</v>
      </c>
      <c r="I180" s="7"/>
      <c r="J180" s="16" t="s">
        <v>433</v>
      </c>
      <c r="AC180" s="6">
        <v>40</v>
      </c>
    </row>
    <row r="181" spans="1:22" ht="12.75">
      <c r="A181" s="6">
        <v>179</v>
      </c>
      <c r="B181" s="3">
        <f>SUM(K181:AU181)</f>
        <v>39</v>
      </c>
      <c r="C181" s="3">
        <f>COUNT(K181:AT181)</f>
        <v>1</v>
      </c>
      <c r="D181" s="3">
        <f>IF(COUNT(K181:AT181)&gt;0,LARGE(K181:AT181,1),0)+IF(COUNT(K181:AT181)&gt;1,LARGE(K181:AT181,2),0)+IF(COUNT(K181:AT181)&gt;2,LARGE(K181:AT181,3),0)+IF(COUNT(K181:AT181)&gt;3,LARGE(K181:AT181,4),0)+IF(COUNT(K181:AT181)&gt;4,LARGE(K181:AT181,5),0)+IF(COUNT(K181:AT181)&gt;5,LARGE(K181:AT181,6),0)+IF(COUNT(K181:AT181)&gt;6,LARGE(K181:AT181,7),0)</f>
        <v>39</v>
      </c>
      <c r="E181" s="3">
        <f>IF(COUNT(K181:AT181)&lt;11,IF(COUNT(K181:AR181)&gt;6,(COUNT(K181:AR181)-7),0)*20,80)</f>
        <v>0</v>
      </c>
      <c r="F181" s="9">
        <f>D181+E181</f>
        <v>39</v>
      </c>
      <c r="G181" s="7" t="s">
        <v>363</v>
      </c>
      <c r="H181" s="7" t="s">
        <v>364</v>
      </c>
      <c r="I181" s="7">
        <v>2011</v>
      </c>
      <c r="J181" s="7"/>
      <c r="V181" s="6">
        <v>39</v>
      </c>
    </row>
    <row r="182" spans="1:16" ht="12.75">
      <c r="A182" s="6">
        <v>180</v>
      </c>
      <c r="B182" s="3">
        <f>SUM(K182:AU182)</f>
        <v>39</v>
      </c>
      <c r="C182" s="3">
        <f>COUNT(K182:AT182)</f>
        <v>1</v>
      </c>
      <c r="D182" s="3">
        <f>IF(COUNT(K182:AT182)&gt;0,LARGE(K182:AT182,1),0)+IF(COUNT(K182:AT182)&gt;1,LARGE(K182:AT182,2),0)+IF(COUNT(K182:AT182)&gt;2,LARGE(K182:AT182,3),0)+IF(COUNT(K182:AT182)&gt;3,LARGE(K182:AT182,4),0)+IF(COUNT(K182:AT182)&gt;4,LARGE(K182:AT182,5),0)+IF(COUNT(K182:AT182)&gt;5,LARGE(K182:AT182,6),0)+IF(COUNT(K182:AT182)&gt;6,LARGE(K182:AT182,7),0)</f>
        <v>39</v>
      </c>
      <c r="E182" s="3">
        <f>IF(COUNT(K182:AT182)&lt;11,IF(COUNT(K182:AR182)&gt;6,(COUNT(K182:AR182)-7),0)*20,80)</f>
        <v>0</v>
      </c>
      <c r="F182" s="9">
        <f>D182+E182</f>
        <v>39</v>
      </c>
      <c r="G182" s="23" t="s">
        <v>161</v>
      </c>
      <c r="H182" s="23" t="s">
        <v>162</v>
      </c>
      <c r="I182" s="23" t="s">
        <v>101</v>
      </c>
      <c r="J182" s="23" t="s">
        <v>155</v>
      </c>
      <c r="P182" s="6">
        <v>39</v>
      </c>
    </row>
    <row r="183" spans="1:29" ht="12.75">
      <c r="A183" s="6">
        <v>181</v>
      </c>
      <c r="B183" s="3">
        <f>SUM(K183:AU183)</f>
        <v>39</v>
      </c>
      <c r="C183" s="3">
        <f>COUNT(K183:AT183)</f>
        <v>1</v>
      </c>
      <c r="D183" s="3">
        <f>IF(COUNT(K183:AT183)&gt;0,LARGE(K183:AT183,1),0)+IF(COUNT(K183:AT183)&gt;1,LARGE(K183:AT183,2),0)+IF(COUNT(K183:AT183)&gt;2,LARGE(K183:AT183,3),0)+IF(COUNT(K183:AT183)&gt;3,LARGE(K183:AT183,4),0)+IF(COUNT(K183:AT183)&gt;4,LARGE(K183:AT183,5),0)+IF(COUNT(K183:AT183)&gt;5,LARGE(K183:AT183,6),0)+IF(COUNT(K183:AT183)&gt;6,LARGE(K183:AT183,7),0)</f>
        <v>39</v>
      </c>
      <c r="E183" s="3">
        <f>IF(COUNT(K183:AT183)&lt;11,IF(COUNT(K183:AR183)&gt;6,(COUNT(K183:AR183)-7),0)*20,80)</f>
        <v>0</v>
      </c>
      <c r="F183" s="9">
        <f>D183+E183</f>
        <v>39</v>
      </c>
      <c r="G183" s="31" t="s">
        <v>340</v>
      </c>
      <c r="H183" s="16" t="s">
        <v>434</v>
      </c>
      <c r="I183" s="7"/>
      <c r="J183" s="16" t="s">
        <v>430</v>
      </c>
      <c r="AC183" s="6">
        <v>39</v>
      </c>
    </row>
    <row r="184" spans="1:46" ht="12.75">
      <c r="A184" s="6">
        <v>182</v>
      </c>
      <c r="B184" s="3">
        <f>SUM(K184:AU184)</f>
        <v>39</v>
      </c>
      <c r="C184" s="3">
        <f>COUNT(K184:AT184)</f>
        <v>1</v>
      </c>
      <c r="D184" s="3">
        <f>IF(COUNT(K184:AT184)&gt;0,LARGE(K184:AT184,1),0)+IF(COUNT(K184:AT184)&gt;1,LARGE(K184:AT184,2),0)+IF(COUNT(K184:AT184)&gt;2,LARGE(K184:AT184,3),0)+IF(COUNT(K184:AT184)&gt;3,LARGE(K184:AT184,4),0)+IF(COUNT(K184:AT184)&gt;4,LARGE(K184:AT184,5),0)+IF(COUNT(K184:AT184)&gt;5,LARGE(K184:AT184,6),0)+IF(COUNT(K184:AT184)&gt;6,LARGE(K184:AT184,7),0)</f>
        <v>39</v>
      </c>
      <c r="E184" s="3">
        <f>IF(COUNT(K184:AT184)&lt;11,IF(COUNT(K184:AR184)&gt;6,(COUNT(K184:AR184)-7),0)*20,80)</f>
        <v>0</v>
      </c>
      <c r="F184" s="9">
        <f>D184+E184</f>
        <v>39</v>
      </c>
      <c r="G184" s="7" t="s">
        <v>623</v>
      </c>
      <c r="H184" s="7" t="s">
        <v>624</v>
      </c>
      <c r="I184" s="7">
        <v>2010</v>
      </c>
      <c r="J184" s="7" t="s">
        <v>603</v>
      </c>
      <c r="AT184" s="6">
        <v>39</v>
      </c>
    </row>
    <row r="185" spans="1:14" ht="12.75">
      <c r="A185" s="6">
        <v>183</v>
      </c>
      <c r="B185" s="3">
        <f>SUM(K185:AU185)</f>
        <v>39</v>
      </c>
      <c r="C185" s="3">
        <f>COUNT(K185:AU185)</f>
        <v>1</v>
      </c>
      <c r="D185" s="3">
        <f>IF(COUNT(K185:AU185)&gt;0,LARGE(K185:AU185,1),0)+IF(COUNT(K185:AU185)&gt;1,LARGE(K185:AU185,2),0)+IF(COUNT(K185:AU185)&gt;2,LARGE(K185:AU185,3),0)+IF(COUNT(K185:AU185)&gt;3,LARGE(K185:AU185,4),0)+IF(COUNT(K185:AU185)&gt;4,LARGE(K185:AU185,5),0)+IF(COUNT(K185:AU185)&gt;5,LARGE(K185:AU185,6),0)+IF(COUNT(K185:AU185)&gt;6,LARGE(K185:AU185,7),0)</f>
        <v>39</v>
      </c>
      <c r="E185" s="3">
        <f>IF(COUNT(K185:AU185)&lt;11,IF(COUNT(K185:AS185)&gt;6,(COUNT(K185:AS185)-7),0)*20,80)</f>
        <v>0</v>
      </c>
      <c r="F185" s="9">
        <f>D185+E185</f>
        <v>39</v>
      </c>
      <c r="G185" s="16" t="s">
        <v>129</v>
      </c>
      <c r="H185" s="16" t="s">
        <v>130</v>
      </c>
      <c r="I185" s="16">
        <v>2011</v>
      </c>
      <c r="J185" s="16" t="s">
        <v>118</v>
      </c>
      <c r="N185" s="6">
        <v>39</v>
      </c>
    </row>
    <row r="186" spans="1:16" ht="12.75">
      <c r="A186" s="6">
        <v>184</v>
      </c>
      <c r="B186" s="3">
        <f>SUM(K186:AU186)</f>
        <v>39</v>
      </c>
      <c r="C186" s="3">
        <f>COUNT(K186:AT186)</f>
        <v>1</v>
      </c>
      <c r="D186" s="3">
        <f>IF(COUNT(K186:AT186)&gt;0,LARGE(K186:AT186,1),0)+IF(COUNT(K186:AT186)&gt;1,LARGE(K186:AT186,2),0)+IF(COUNT(K186:AT186)&gt;2,LARGE(K186:AT186,3),0)+IF(COUNT(K186:AT186)&gt;3,LARGE(K186:AT186,4),0)+IF(COUNT(K186:AT186)&gt;4,LARGE(K186:AT186,5),0)+IF(COUNT(K186:AT186)&gt;5,LARGE(K186:AT186,6),0)+IF(COUNT(K186:AT186)&gt;6,LARGE(K186:AT186,7),0)</f>
        <v>39</v>
      </c>
      <c r="E186" s="3">
        <f>IF(COUNT(K186:AT186)&lt;11,IF(COUNT(K186:AR186)&gt;6,(COUNT(K186:AR186)-7),0)*20,80)</f>
        <v>0</v>
      </c>
      <c r="F186" s="9">
        <f>D186+E186</f>
        <v>39</v>
      </c>
      <c r="G186" s="23" t="s">
        <v>236</v>
      </c>
      <c r="H186" s="23" t="s">
        <v>237</v>
      </c>
      <c r="I186" s="23" t="s">
        <v>95</v>
      </c>
      <c r="J186" s="23" t="s">
        <v>139</v>
      </c>
      <c r="P186" s="2">
        <v>39</v>
      </c>
    </row>
    <row r="187" spans="1:41" ht="12.75">
      <c r="A187" s="6">
        <v>185</v>
      </c>
      <c r="B187" s="3">
        <f>SUM(K187:AU187)</f>
        <v>39</v>
      </c>
      <c r="C187" s="3">
        <f>COUNT(K187:AT187)</f>
        <v>1</v>
      </c>
      <c r="D187" s="3">
        <f>IF(COUNT(K187:AT187)&gt;0,LARGE(K187:AT187,1),0)+IF(COUNT(K187:AT187)&gt;1,LARGE(K187:AT187,2),0)+IF(COUNT(K187:AT187)&gt;2,LARGE(K187:AT187,3),0)+IF(COUNT(K187:AT187)&gt;3,LARGE(K187:AT187,4),0)+IF(COUNT(K187:AT187)&gt;4,LARGE(K187:AT187,5),0)+IF(COUNT(K187:AT187)&gt;5,LARGE(K187:AT187,6),0)+IF(COUNT(K187:AT187)&gt;6,LARGE(K187:AT187,7),0)</f>
        <v>39</v>
      </c>
      <c r="E187" s="3">
        <f>IF(COUNT(K187:AT187)&lt;11,IF(COUNT(K187:AR187)&gt;6,(COUNT(K187:AR187)-7),0)*20,80)</f>
        <v>0</v>
      </c>
      <c r="F187" s="9">
        <f>D187+E187</f>
        <v>39</v>
      </c>
      <c r="G187" s="16" t="s">
        <v>552</v>
      </c>
      <c r="H187" s="16" t="s">
        <v>149</v>
      </c>
      <c r="I187" s="16">
        <v>2011</v>
      </c>
      <c r="J187" s="16"/>
      <c r="AO187" s="6">
        <v>39</v>
      </c>
    </row>
    <row r="188" spans="1:36" ht="12.75">
      <c r="A188" s="6">
        <v>186</v>
      </c>
      <c r="B188" s="3">
        <f>SUM(K188:AU188)</f>
        <v>39</v>
      </c>
      <c r="C188" s="3">
        <f>COUNT(K188:AT188)</f>
        <v>1</v>
      </c>
      <c r="D188" s="3">
        <f>IF(COUNT(K188:AT188)&gt;0,LARGE(K188:AT188,1),0)+IF(COUNT(K188:AT188)&gt;1,LARGE(K188:AT188,2),0)+IF(COUNT(K188:AT188)&gt;2,LARGE(K188:AT188,3),0)+IF(COUNT(K188:AT188)&gt;3,LARGE(K188:AT188,4),0)+IF(COUNT(K188:AT188)&gt;4,LARGE(K188:AT188,5),0)+IF(COUNT(K188:AT188)&gt;5,LARGE(K188:AT188,6),0)+IF(COUNT(K188:AT188)&gt;6,LARGE(K188:AT188,7),0)</f>
        <v>39</v>
      </c>
      <c r="E188" s="3">
        <f>IF(COUNT(K188:AT188)&lt;11,IF(COUNT(K188:AR188)&gt;6,(COUNT(K188:AR188)-7),0)*20,80)</f>
        <v>0</v>
      </c>
      <c r="F188" s="9">
        <f>D188+E188</f>
        <v>39</v>
      </c>
      <c r="G188" s="16" t="s">
        <v>358</v>
      </c>
      <c r="H188" s="7" t="s">
        <v>513</v>
      </c>
      <c r="I188" s="36">
        <v>2010</v>
      </c>
      <c r="J188" s="16" t="s">
        <v>505</v>
      </c>
      <c r="AJ188" s="6">
        <v>39</v>
      </c>
    </row>
    <row r="189" spans="1:36" ht="25.5">
      <c r="A189" s="6">
        <v>187</v>
      </c>
      <c r="B189" s="3">
        <f>SUM(K189:AU189)</f>
        <v>38</v>
      </c>
      <c r="C189" s="3">
        <f>COUNT(K189:AT189)</f>
        <v>1</v>
      </c>
      <c r="D189" s="3">
        <f>IF(COUNT(K189:AT189)&gt;0,LARGE(K189:AT189,1),0)+IF(COUNT(K189:AT189)&gt;1,LARGE(K189:AT189,2),0)+IF(COUNT(K189:AT189)&gt;2,LARGE(K189:AT189,3),0)+IF(COUNT(K189:AT189)&gt;3,LARGE(K189:AT189,4),0)+IF(COUNT(K189:AT189)&gt;4,LARGE(K189:AT189,5),0)+IF(COUNT(K189:AT189)&gt;5,LARGE(K189:AT189,6),0)+IF(COUNT(K189:AT189)&gt;6,LARGE(K189:AT189,7),0)</f>
        <v>38</v>
      </c>
      <c r="E189" s="3">
        <f>IF(COUNT(K189:AT189)&lt;11,IF(COUNT(K189:AR189)&gt;6,(COUNT(K189:AR189)-7),0)*20,80)</f>
        <v>0</v>
      </c>
      <c r="F189" s="9">
        <f>D189+E189</f>
        <v>38</v>
      </c>
      <c r="G189" s="16" t="s">
        <v>514</v>
      </c>
      <c r="H189" s="7" t="s">
        <v>515</v>
      </c>
      <c r="I189" s="36">
        <v>2011</v>
      </c>
      <c r="J189" s="16" t="s">
        <v>498</v>
      </c>
      <c r="AJ189" s="6">
        <v>38</v>
      </c>
    </row>
    <row r="190" spans="1:22" ht="15.75" customHeight="1">
      <c r="A190" s="6">
        <v>188</v>
      </c>
      <c r="B190" s="3">
        <f>SUM(K190:AU190)</f>
        <v>38</v>
      </c>
      <c r="C190" s="3">
        <f>COUNT(K190:AT190)</f>
        <v>1</v>
      </c>
      <c r="D190" s="3">
        <f>IF(COUNT(K190:AT190)&gt;0,LARGE(K190:AT190,1),0)+IF(COUNT(K190:AT190)&gt;1,LARGE(K190:AT190,2),0)+IF(COUNT(K190:AT190)&gt;2,LARGE(K190:AT190,3),0)+IF(COUNT(K190:AT190)&gt;3,LARGE(K190:AT190,4),0)+IF(COUNT(K190:AT190)&gt;4,LARGE(K190:AT190,5),0)+IF(COUNT(K190:AT190)&gt;5,LARGE(K190:AT190,6),0)+IF(COUNT(K190:AT190)&gt;6,LARGE(K190:AT190,7),0)</f>
        <v>38</v>
      </c>
      <c r="E190" s="3">
        <f>IF(COUNT(K190:AT190)&lt;11,IF(COUNT(K190:AR190)&gt;6,(COUNT(K190:AR190)-7),0)*20,80)</f>
        <v>0</v>
      </c>
      <c r="F190" s="9">
        <f>D190+E190</f>
        <v>38</v>
      </c>
      <c r="G190" s="7" t="s">
        <v>365</v>
      </c>
      <c r="H190" s="7" t="s">
        <v>366</v>
      </c>
      <c r="I190" s="7">
        <v>2010</v>
      </c>
      <c r="J190" s="7"/>
      <c r="V190" s="6">
        <v>38</v>
      </c>
    </row>
    <row r="191" spans="1:41" ht="15.75" customHeight="1">
      <c r="A191" s="6">
        <v>189</v>
      </c>
      <c r="B191" s="3">
        <f>SUM(K191:AU191)</f>
        <v>38</v>
      </c>
      <c r="C191" s="3">
        <f>COUNT(K191:AT191)</f>
        <v>1</v>
      </c>
      <c r="D191" s="3">
        <f>IF(COUNT(K191:AT191)&gt;0,LARGE(K191:AT191,1),0)+IF(COUNT(K191:AT191)&gt;1,LARGE(K191:AT191,2),0)+IF(COUNT(K191:AT191)&gt;2,LARGE(K191:AT191,3),0)+IF(COUNT(K191:AT191)&gt;3,LARGE(K191:AT191,4),0)+IF(COUNT(K191:AT191)&gt;4,LARGE(K191:AT191,5),0)+IF(COUNT(K191:AT191)&gt;5,LARGE(K191:AT191,6),0)+IF(COUNT(K191:AT191)&gt;6,LARGE(K191:AT191,7),0)</f>
        <v>38</v>
      </c>
      <c r="E191" s="3">
        <f>IF(COUNT(K191:AT191)&lt;11,IF(COUNT(K191:AR191)&gt;6,(COUNT(K191:AR191)-7),0)*20,80)</f>
        <v>0</v>
      </c>
      <c r="F191" s="9">
        <f>D191+E191</f>
        <v>38</v>
      </c>
      <c r="G191" s="16" t="s">
        <v>553</v>
      </c>
      <c r="H191" s="16" t="s">
        <v>554</v>
      </c>
      <c r="I191" s="16">
        <v>2011</v>
      </c>
      <c r="J191" s="16"/>
      <c r="AO191" s="6">
        <v>38</v>
      </c>
    </row>
    <row r="192" spans="1:16" ht="15.75" customHeight="1">
      <c r="A192" s="6">
        <v>190</v>
      </c>
      <c r="B192" s="3">
        <f>SUM(K192:AU192)</f>
        <v>38</v>
      </c>
      <c r="C192" s="3">
        <f>COUNT(K192:AT192)</f>
        <v>1</v>
      </c>
      <c r="D192" s="3">
        <f>IF(COUNT(K192:AT192)&gt;0,LARGE(K192:AT192,1),0)+IF(COUNT(K192:AT192)&gt;1,LARGE(K192:AT192,2),0)+IF(COUNT(K192:AT192)&gt;2,LARGE(K192:AT192,3),0)+IF(COUNT(K192:AT192)&gt;3,LARGE(K192:AT192,4),0)+IF(COUNT(K192:AT192)&gt;4,LARGE(K192:AT192,5),0)+IF(COUNT(K192:AT192)&gt;5,LARGE(K192:AT192,6),0)+IF(COUNT(K192:AT192)&gt;6,LARGE(K192:AT192,7),0)</f>
        <v>38</v>
      </c>
      <c r="E192" s="3">
        <f>IF(COUNT(K192:AT192)&lt;11,IF(COUNT(K192:AR192)&gt;6,(COUNT(K192:AR192)-7),0)*20,80)</f>
        <v>0</v>
      </c>
      <c r="F192" s="9">
        <f>D192+E192</f>
        <v>38</v>
      </c>
      <c r="G192" s="23" t="s">
        <v>238</v>
      </c>
      <c r="H192" s="23" t="s">
        <v>239</v>
      </c>
      <c r="I192" s="23" t="s">
        <v>95</v>
      </c>
      <c r="J192" s="23" t="s">
        <v>145</v>
      </c>
      <c r="P192" s="2">
        <v>38</v>
      </c>
    </row>
    <row r="193" spans="1:16" ht="15.75" customHeight="1">
      <c r="A193" s="6">
        <v>191</v>
      </c>
      <c r="B193" s="3">
        <f>SUM(K193:AU193)</f>
        <v>38</v>
      </c>
      <c r="C193" s="3">
        <f>COUNT(K193:AT193)</f>
        <v>1</v>
      </c>
      <c r="D193" s="3">
        <f>IF(COUNT(K193:AT193)&gt;0,LARGE(K193:AT193,1),0)+IF(COUNT(K193:AT193)&gt;1,LARGE(K193:AT193,2),0)+IF(COUNT(K193:AT193)&gt;2,LARGE(K193:AT193,3),0)+IF(COUNT(K193:AT193)&gt;3,LARGE(K193:AT193,4),0)+IF(COUNT(K193:AT193)&gt;4,LARGE(K193:AT193,5),0)+IF(COUNT(K193:AT193)&gt;5,LARGE(K193:AT193,6),0)+IF(COUNT(K193:AT193)&gt;6,LARGE(K193:AT193,7),0)</f>
        <v>38</v>
      </c>
      <c r="E193" s="3">
        <f>IF(COUNT(K193:AT193)&lt;11,IF(COUNT(K193:AR193)&gt;6,(COUNT(K193:AR193)-7),0)*20,80)</f>
        <v>0</v>
      </c>
      <c r="F193" s="9">
        <f>D193+E193</f>
        <v>38</v>
      </c>
      <c r="G193" s="23" t="s">
        <v>163</v>
      </c>
      <c r="H193" s="23" t="s">
        <v>164</v>
      </c>
      <c r="I193" s="23" t="s">
        <v>101</v>
      </c>
      <c r="J193" s="23" t="s">
        <v>136</v>
      </c>
      <c r="P193" s="6">
        <v>38</v>
      </c>
    </row>
    <row r="194" spans="1:29" ht="15.75" customHeight="1">
      <c r="A194" s="6">
        <v>192</v>
      </c>
      <c r="B194" s="3">
        <f>SUM(K194:AU194)</f>
        <v>38</v>
      </c>
      <c r="C194" s="3">
        <f>COUNT(K194:AT194)</f>
        <v>1</v>
      </c>
      <c r="D194" s="3">
        <f>IF(COUNT(K194:AT194)&gt;0,LARGE(K194:AT194,1),0)+IF(COUNT(K194:AT194)&gt;1,LARGE(K194:AT194,2),0)+IF(COUNT(K194:AT194)&gt;2,LARGE(K194:AT194,3),0)+IF(COUNT(K194:AT194)&gt;3,LARGE(K194:AT194,4),0)+IF(COUNT(K194:AT194)&gt;4,LARGE(K194:AT194,5),0)+IF(COUNT(K194:AT194)&gt;5,LARGE(K194:AT194,6),0)+IF(COUNT(K194:AT194)&gt;6,LARGE(K194:AT194,7),0)</f>
        <v>38</v>
      </c>
      <c r="E194" s="3">
        <f>IF(COUNT(K194:AT194)&lt;11,IF(COUNT(K194:AR194)&gt;6,(COUNT(K194:AR194)-7),0)*20,80)</f>
        <v>0</v>
      </c>
      <c r="F194" s="9">
        <f>D194+E194</f>
        <v>38</v>
      </c>
      <c r="G194" s="31" t="s">
        <v>96</v>
      </c>
      <c r="H194" s="16" t="s">
        <v>435</v>
      </c>
      <c r="I194" s="7"/>
      <c r="J194" s="16" t="s">
        <v>436</v>
      </c>
      <c r="AC194" s="6">
        <v>38</v>
      </c>
    </row>
    <row r="195" spans="1:46" ht="15.75" customHeight="1">
      <c r="A195" s="6">
        <v>193</v>
      </c>
      <c r="B195" s="3">
        <f>SUM(K195:AU195)</f>
        <v>38</v>
      </c>
      <c r="C195" s="3">
        <f>COUNT(K195:AT195)</f>
        <v>1</v>
      </c>
      <c r="D195" s="3">
        <f>IF(COUNT(K195:AT195)&gt;0,LARGE(K195:AT195,1),0)+IF(COUNT(K195:AT195)&gt;1,LARGE(K195:AT195,2),0)+IF(COUNT(K195:AT195)&gt;2,LARGE(K195:AT195,3),0)+IF(COUNT(K195:AT195)&gt;3,LARGE(K195:AT195,4),0)+IF(COUNT(K195:AT195)&gt;4,LARGE(K195:AT195,5),0)+IF(COUNT(K195:AT195)&gt;5,LARGE(K195:AT195,6),0)+IF(COUNT(K195:AT195)&gt;6,LARGE(K195:AT195,7),0)</f>
        <v>38</v>
      </c>
      <c r="E195" s="3">
        <f>IF(COUNT(K195:AT195)&lt;11,IF(COUNT(K195:AR195)&gt;6,(COUNT(K195:AR195)-7),0)*20,80)</f>
        <v>0</v>
      </c>
      <c r="F195" s="9">
        <f>D195+E195</f>
        <v>38</v>
      </c>
      <c r="G195" s="7" t="s">
        <v>625</v>
      </c>
      <c r="H195" s="7" t="s">
        <v>517</v>
      </c>
      <c r="I195" s="7">
        <v>2011</v>
      </c>
      <c r="J195" s="7" t="s">
        <v>603</v>
      </c>
      <c r="AT195" s="6">
        <v>38</v>
      </c>
    </row>
    <row r="196" spans="1:46" ht="15.75" customHeight="1">
      <c r="A196" s="6">
        <v>194</v>
      </c>
      <c r="B196" s="3">
        <f>SUM(K196:AU196)</f>
        <v>37</v>
      </c>
      <c r="C196" s="3">
        <f>COUNT(K196:AT196)</f>
        <v>1</v>
      </c>
      <c r="D196" s="3">
        <f>IF(COUNT(K196:AT196)&gt;0,LARGE(K196:AT196,1),0)+IF(COUNT(K196:AT196)&gt;1,LARGE(K196:AT196,2),0)+IF(COUNT(K196:AT196)&gt;2,LARGE(K196:AT196,3),0)+IF(COUNT(K196:AT196)&gt;3,LARGE(K196:AT196,4),0)+IF(COUNT(K196:AT196)&gt;4,LARGE(K196:AT196,5),0)+IF(COUNT(K196:AT196)&gt;5,LARGE(K196:AT196,6),0)+IF(COUNT(K196:AT196)&gt;6,LARGE(K196:AT196,7),0)</f>
        <v>37</v>
      </c>
      <c r="E196" s="3">
        <f>IF(COUNT(K196:AT196)&lt;11,IF(COUNT(K196:AR196)&gt;6,(COUNT(K196:AR196)-7),0)*20,80)</f>
        <v>0</v>
      </c>
      <c r="F196" s="9">
        <f>D196+E196</f>
        <v>37</v>
      </c>
      <c r="G196" s="23" t="s">
        <v>165</v>
      </c>
      <c r="H196" s="23" t="s">
        <v>166</v>
      </c>
      <c r="I196" s="23" t="s">
        <v>101</v>
      </c>
      <c r="J196" s="23" t="s">
        <v>155</v>
      </c>
      <c r="P196" s="6">
        <v>37</v>
      </c>
      <c r="AT196" s="4"/>
    </row>
    <row r="197" spans="1:36" ht="15.75" customHeight="1">
      <c r="A197" s="6">
        <v>195</v>
      </c>
      <c r="B197" s="3">
        <f>SUM(K197:AU197)</f>
        <v>37</v>
      </c>
      <c r="C197" s="3">
        <f>COUNT(K197:AT197)</f>
        <v>1</v>
      </c>
      <c r="D197" s="3">
        <f>IF(COUNT(K197:AT197)&gt;0,LARGE(K197:AT197,1),0)+IF(COUNT(K197:AT197)&gt;1,LARGE(K197:AT197,2),0)+IF(COUNT(K197:AT197)&gt;2,LARGE(K197:AT197,3),0)+IF(COUNT(K197:AT197)&gt;3,LARGE(K197:AT197,4),0)+IF(COUNT(K197:AT197)&gt;4,LARGE(K197:AT197,5),0)+IF(COUNT(K197:AT197)&gt;5,LARGE(K197:AT197,6),0)+IF(COUNT(K197:AT197)&gt;6,LARGE(K197:AT197,7),0)</f>
        <v>37</v>
      </c>
      <c r="E197" s="3">
        <f>IF(COUNT(K197:AT197)&lt;11,IF(COUNT(K197:AR197)&gt;6,(COUNT(K197:AR197)-7),0)*20,80)</f>
        <v>0</v>
      </c>
      <c r="F197" s="9">
        <f>D197+E197</f>
        <v>37</v>
      </c>
      <c r="G197" s="16" t="s">
        <v>516</v>
      </c>
      <c r="H197" s="7" t="s">
        <v>453</v>
      </c>
      <c r="I197" s="36">
        <v>2010</v>
      </c>
      <c r="J197" s="16" t="s">
        <v>505</v>
      </c>
      <c r="AJ197" s="6">
        <v>37</v>
      </c>
    </row>
    <row r="198" spans="1:16" ht="15.75" customHeight="1">
      <c r="A198" s="6">
        <v>196</v>
      </c>
      <c r="B198" s="3">
        <f>SUM(K198:AU198)</f>
        <v>37</v>
      </c>
      <c r="C198" s="3">
        <f>COUNT(K198:AT198)</f>
        <v>1</v>
      </c>
      <c r="D198" s="3">
        <f>IF(COUNT(K198:AT198)&gt;0,LARGE(K198:AT198,1),0)+IF(COUNT(K198:AT198)&gt;1,LARGE(K198:AT198,2),0)+IF(COUNT(K198:AT198)&gt;2,LARGE(K198:AT198,3),0)+IF(COUNT(K198:AT198)&gt;3,LARGE(K198:AT198,4),0)+IF(COUNT(K198:AT198)&gt;4,LARGE(K198:AT198,5),0)+IF(COUNT(K198:AT198)&gt;5,LARGE(K198:AT198,6),0)+IF(COUNT(K198:AT198)&gt;6,LARGE(K198:AT198,7),0)</f>
        <v>37</v>
      </c>
      <c r="E198" s="3">
        <f>IF(COUNT(K198:AT198)&lt;11,IF(COUNT(K198:AR198)&gt;6,(COUNT(K198:AR198)-7),0)*20,80)</f>
        <v>0</v>
      </c>
      <c r="F198" s="9">
        <f>D198+E198</f>
        <v>37</v>
      </c>
      <c r="G198" s="23" t="s">
        <v>240</v>
      </c>
      <c r="H198" s="23" t="s">
        <v>241</v>
      </c>
      <c r="I198" s="23" t="s">
        <v>95</v>
      </c>
      <c r="J198" s="23" t="s">
        <v>139</v>
      </c>
      <c r="P198" s="2">
        <v>37</v>
      </c>
    </row>
    <row r="199" spans="1:41" ht="15.75" customHeight="1">
      <c r="A199" s="6">
        <v>197</v>
      </c>
      <c r="B199" s="3">
        <f>SUM(K199:AU199)</f>
        <v>37</v>
      </c>
      <c r="C199" s="3">
        <f>COUNT(K199:AT199)</f>
        <v>1</v>
      </c>
      <c r="D199" s="3">
        <f>IF(COUNT(K199:AT199)&gt;0,LARGE(K199:AT199,1),0)+IF(COUNT(K199:AT199)&gt;1,LARGE(K199:AT199,2),0)+IF(COUNT(K199:AT199)&gt;2,LARGE(K199:AT199,3),0)+IF(COUNT(K199:AT199)&gt;3,LARGE(K199:AT199,4),0)+IF(COUNT(K199:AT199)&gt;4,LARGE(K199:AT199,5),0)+IF(COUNT(K199:AT199)&gt;5,LARGE(K199:AT199,6),0)+IF(COUNT(K199:AT199)&gt;6,LARGE(K199:AT199,7),0)</f>
        <v>37</v>
      </c>
      <c r="E199" s="3">
        <f>IF(COUNT(K199:AT199)&lt;11,IF(COUNT(K199:AR199)&gt;6,(COUNT(K199:AR199)-7),0)*20,80)</f>
        <v>0</v>
      </c>
      <c r="F199" s="9">
        <f>D199+E199</f>
        <v>37</v>
      </c>
      <c r="G199" s="16" t="s">
        <v>555</v>
      </c>
      <c r="H199" s="16" t="s">
        <v>556</v>
      </c>
      <c r="I199" s="16">
        <v>2010</v>
      </c>
      <c r="J199" s="16"/>
      <c r="AO199" s="6">
        <v>37</v>
      </c>
    </row>
    <row r="200" spans="1:23" ht="12.75">
      <c r="A200" s="6">
        <v>198</v>
      </c>
      <c r="B200" s="3">
        <f>SUM(K200:AU200)</f>
        <v>37</v>
      </c>
      <c r="C200" s="3">
        <f>COUNT(K200:AT200)</f>
        <v>1</v>
      </c>
      <c r="D200" s="3">
        <f>IF(COUNT(K200:AT200)&gt;0,LARGE(K200:AT200,1),0)+IF(COUNT(K200:AT200)&gt;1,LARGE(K200:AT200,2),0)+IF(COUNT(K200:AT200)&gt;2,LARGE(K200:AT200,3),0)+IF(COUNT(K200:AT200)&gt;3,LARGE(K200:AT200,4),0)+IF(COUNT(K200:AT200)&gt;4,LARGE(K200:AT200,5),0)+IF(COUNT(K200:AT200)&gt;5,LARGE(K200:AT200,6),0)+IF(COUNT(K200:AT200)&gt;6,LARGE(K200:AT200,7),0)</f>
        <v>37</v>
      </c>
      <c r="E200" s="3">
        <f>IF(COUNT(K200:AT200)&lt;11,IF(COUNT(K200:AR200)&gt;6,(COUNT(K200:AR200)-7),0)*20,80)</f>
        <v>0</v>
      </c>
      <c r="F200" s="9">
        <f>D200+E200</f>
        <v>37</v>
      </c>
      <c r="G200" s="23" t="s">
        <v>335</v>
      </c>
      <c r="H200" s="23" t="s">
        <v>336</v>
      </c>
      <c r="I200" s="7">
        <v>2010</v>
      </c>
      <c r="J200" s="23" t="s">
        <v>11</v>
      </c>
      <c r="W200" s="6">
        <v>37</v>
      </c>
    </row>
    <row r="201" spans="1:46" ht="12.75">
      <c r="A201" s="6">
        <v>199</v>
      </c>
      <c r="B201" s="3">
        <f>SUM(K201:AU201)</f>
        <v>37</v>
      </c>
      <c r="C201" s="3">
        <f>COUNT(K201:AT201)</f>
        <v>1</v>
      </c>
      <c r="D201" s="3">
        <f>IF(COUNT(K201:AT201)&gt;0,LARGE(K201:AT201,1),0)+IF(COUNT(K201:AT201)&gt;1,LARGE(K201:AT201,2),0)+IF(COUNT(K201:AT201)&gt;2,LARGE(K201:AT201,3),0)+IF(COUNT(K201:AT201)&gt;3,LARGE(K201:AT201,4),0)+IF(COUNT(K201:AT201)&gt;4,LARGE(K201:AT201,5),0)+IF(COUNT(K201:AT201)&gt;5,LARGE(K201:AT201,6),0)+IF(COUNT(K201:AT201)&gt;6,LARGE(K201:AT201,7),0)</f>
        <v>37</v>
      </c>
      <c r="E201" s="3">
        <f>IF(COUNT(K201:AT201)&lt;11,IF(COUNT(K201:AR201)&gt;6,(COUNT(K201:AR201)-7),0)*20,80)</f>
        <v>0</v>
      </c>
      <c r="F201" s="9">
        <f>D201+E201</f>
        <v>37</v>
      </c>
      <c r="G201" s="7" t="s">
        <v>335</v>
      </c>
      <c r="H201" s="7" t="s">
        <v>626</v>
      </c>
      <c r="I201" s="7">
        <v>2010</v>
      </c>
      <c r="J201" s="7" t="s">
        <v>603</v>
      </c>
      <c r="AT201" s="6">
        <v>37</v>
      </c>
    </row>
    <row r="202" spans="1:16" ht="12.75">
      <c r="A202" s="6">
        <v>200</v>
      </c>
      <c r="B202" s="3">
        <f>SUM(K202:AU202)</f>
        <v>36</v>
      </c>
      <c r="C202" s="3">
        <f>COUNT(K202:AT202)</f>
        <v>1</v>
      </c>
      <c r="D202" s="3">
        <f>IF(COUNT(K202:AT202)&gt;0,LARGE(K202:AT202,1),0)+IF(COUNT(K202:AT202)&gt;1,LARGE(K202:AT202,2),0)+IF(COUNT(K202:AT202)&gt;2,LARGE(K202:AT202,3),0)+IF(COUNT(K202:AT202)&gt;3,LARGE(K202:AT202,4),0)+IF(COUNT(K202:AT202)&gt;4,LARGE(K202:AT202,5),0)+IF(COUNT(K202:AT202)&gt;5,LARGE(K202:AT202,6),0)+IF(COUNT(K202:AT202)&gt;6,LARGE(K202:AT202,7),0)</f>
        <v>36</v>
      </c>
      <c r="E202" s="3">
        <f>IF(COUNT(K202:AT202)&lt;11,IF(COUNT(K202:AR202)&gt;6,(COUNT(K202:AR202)-7),0)*20,80)</f>
        <v>0</v>
      </c>
      <c r="F202" s="9">
        <f>D202+E202</f>
        <v>36</v>
      </c>
      <c r="G202" s="23" t="s">
        <v>167</v>
      </c>
      <c r="H202" s="23" t="s">
        <v>168</v>
      </c>
      <c r="I202" s="23" t="s">
        <v>101</v>
      </c>
      <c r="J202" s="23" t="s">
        <v>136</v>
      </c>
      <c r="P202" s="6">
        <v>36</v>
      </c>
    </row>
    <row r="203" spans="1:41" ht="12.75">
      <c r="A203" s="6">
        <v>201</v>
      </c>
      <c r="B203" s="3">
        <f>SUM(K203:AU203)</f>
        <v>36</v>
      </c>
      <c r="C203" s="3">
        <f>COUNT(K203:AT203)</f>
        <v>1</v>
      </c>
      <c r="D203" s="3">
        <f>IF(COUNT(K203:AT203)&gt;0,LARGE(K203:AT203,1),0)+IF(COUNT(K203:AT203)&gt;1,LARGE(K203:AT203,2),0)+IF(COUNT(K203:AT203)&gt;2,LARGE(K203:AT203,3),0)+IF(COUNT(K203:AT203)&gt;3,LARGE(K203:AT203,4),0)+IF(COUNT(K203:AT203)&gt;4,LARGE(K203:AT203,5),0)+IF(COUNT(K203:AT203)&gt;5,LARGE(K203:AT203,6),0)+IF(COUNT(K203:AT203)&gt;6,LARGE(K203:AT203,7),0)</f>
        <v>36</v>
      </c>
      <c r="E203" s="3">
        <f>IF(COUNT(K203:AT203)&lt;11,IF(COUNT(K203:AR203)&gt;6,(COUNT(K203:AR203)-7),0)*20,80)</f>
        <v>0</v>
      </c>
      <c r="F203" s="9">
        <f>D203+E203</f>
        <v>36</v>
      </c>
      <c r="G203" s="16" t="s">
        <v>557</v>
      </c>
      <c r="H203" s="16" t="s">
        <v>558</v>
      </c>
      <c r="I203" s="16">
        <v>2010</v>
      </c>
      <c r="J203" s="16"/>
      <c r="AO203" s="6">
        <v>36</v>
      </c>
    </row>
    <row r="204" spans="1:16" ht="12.75">
      <c r="A204" s="6">
        <v>202</v>
      </c>
      <c r="B204" s="3">
        <f>SUM(K204:AU204)</f>
        <v>36</v>
      </c>
      <c r="C204" s="3">
        <f>COUNT(K204:AT204)</f>
        <v>1</v>
      </c>
      <c r="D204" s="3">
        <f>IF(COUNT(K204:AT204)&gt;0,LARGE(K204:AT204,1),0)+IF(COUNT(K204:AT204)&gt;1,LARGE(K204:AT204,2),0)+IF(COUNT(K204:AT204)&gt;2,LARGE(K204:AT204,3),0)+IF(COUNT(K204:AT204)&gt;3,LARGE(K204:AT204,4),0)+IF(COUNT(K204:AT204)&gt;4,LARGE(K204:AT204,5),0)+IF(COUNT(K204:AT204)&gt;5,LARGE(K204:AT204,6),0)+IF(COUNT(K204:AT204)&gt;6,LARGE(K204:AT204,7),0)</f>
        <v>36</v>
      </c>
      <c r="E204" s="3">
        <f>IF(COUNT(K204:AT204)&lt;11,IF(COUNT(K204:AR204)&gt;6,(COUNT(K204:AR204)-7),0)*20,80)</f>
        <v>0</v>
      </c>
      <c r="F204" s="9">
        <f>D204+E204</f>
        <v>36</v>
      </c>
      <c r="G204" s="23" t="s">
        <v>242</v>
      </c>
      <c r="H204" s="23" t="s">
        <v>243</v>
      </c>
      <c r="I204" s="23" t="s">
        <v>95</v>
      </c>
      <c r="J204" s="23" t="s">
        <v>136</v>
      </c>
      <c r="P204" s="2">
        <v>36</v>
      </c>
    </row>
    <row r="205" spans="1:22" ht="12.75">
      <c r="A205" s="6">
        <v>203</v>
      </c>
      <c r="B205" s="3">
        <f>SUM(K205:AU205)</f>
        <v>36</v>
      </c>
      <c r="C205" s="3">
        <f>COUNT(K205:AT205)</f>
        <v>1</v>
      </c>
      <c r="D205" s="3">
        <f>IF(COUNT(K205:AT205)&gt;0,LARGE(K205:AT205,1),0)+IF(COUNT(K205:AT205)&gt;1,LARGE(K205:AT205,2),0)+IF(COUNT(K205:AT205)&gt;2,LARGE(K205:AT205,3),0)+IF(COUNT(K205:AT205)&gt;3,LARGE(K205:AT205,4),0)+IF(COUNT(K205:AT205)&gt;4,LARGE(K205:AT205,5),0)+IF(COUNT(K205:AT205)&gt;5,LARGE(K205:AT205,6),0)+IF(COUNT(K205:AT205)&gt;6,LARGE(K205:AT205,7),0)</f>
        <v>36</v>
      </c>
      <c r="E205" s="3">
        <f>IF(COUNT(K205:AT205)&lt;11,IF(COUNT(K205:AR205)&gt;6,(COUNT(K205:AR205)-7),0)*20,80)</f>
        <v>0</v>
      </c>
      <c r="F205" s="9">
        <f>D205+E205</f>
        <v>36</v>
      </c>
      <c r="G205" s="7" t="s">
        <v>348</v>
      </c>
      <c r="H205" s="7" t="s">
        <v>367</v>
      </c>
      <c r="I205" s="7">
        <v>2011</v>
      </c>
      <c r="J205" s="7" t="s">
        <v>350</v>
      </c>
      <c r="V205" s="6">
        <v>36</v>
      </c>
    </row>
    <row r="206" spans="1:36" ht="25.5">
      <c r="A206" s="6">
        <v>204</v>
      </c>
      <c r="B206" s="3">
        <f>SUM(K206:AU206)</f>
        <v>36</v>
      </c>
      <c r="C206" s="3">
        <f>COUNT(K206:AT206)</f>
        <v>1</v>
      </c>
      <c r="D206" s="3">
        <f>IF(COUNT(K206:AT206)&gt;0,LARGE(K206:AT206,1),0)+IF(COUNT(K206:AT206)&gt;1,LARGE(K206:AT206,2),0)+IF(COUNT(K206:AT206)&gt;2,LARGE(K206:AT206,3),0)+IF(COUNT(K206:AT206)&gt;3,LARGE(K206:AT206,4),0)+IF(COUNT(K206:AT206)&gt;4,LARGE(K206:AT206,5),0)+IF(COUNT(K206:AT206)&gt;5,LARGE(K206:AT206,6),0)+IF(COUNT(K206:AT206)&gt;6,LARGE(K206:AT206,7),0)</f>
        <v>36</v>
      </c>
      <c r="E206" s="3">
        <f>IF(COUNT(K206:AT206)&lt;11,IF(COUNT(K206:AR206)&gt;6,(COUNT(K206:AR206)-7),0)*20,80)</f>
        <v>0</v>
      </c>
      <c r="F206" s="9">
        <f>D206+E206</f>
        <v>36</v>
      </c>
      <c r="G206" s="16" t="s">
        <v>509</v>
      </c>
      <c r="H206" s="7" t="s">
        <v>517</v>
      </c>
      <c r="I206" s="36">
        <v>2011</v>
      </c>
      <c r="J206" s="16" t="s">
        <v>498</v>
      </c>
      <c r="AJ206" s="6">
        <v>36</v>
      </c>
    </row>
    <row r="207" spans="1:46" ht="12.75">
      <c r="A207" s="6">
        <v>205</v>
      </c>
      <c r="B207" s="3">
        <f>SUM(K207:AU207)</f>
        <v>36</v>
      </c>
      <c r="C207" s="3">
        <f>COUNT(K207:AT207)</f>
        <v>1</v>
      </c>
      <c r="D207" s="3">
        <f>IF(COUNT(K207:AT207)&gt;0,LARGE(K207:AT207,1),0)+IF(COUNT(K207:AT207)&gt;1,LARGE(K207:AT207,2),0)+IF(COUNT(K207:AT207)&gt;2,LARGE(K207:AT207,3),0)+IF(COUNT(K207:AT207)&gt;3,LARGE(K207:AT207,4),0)+IF(COUNT(K207:AT207)&gt;4,LARGE(K207:AT207,5),0)+IF(COUNT(K207:AT207)&gt;5,LARGE(K207:AT207,6),0)+IF(COUNT(K207:AT207)&gt;6,LARGE(K207:AT207,7),0)</f>
        <v>36</v>
      </c>
      <c r="E207" s="3">
        <f>IF(COUNT(K207:AT207)&lt;11,IF(COUNT(K207:AR207)&gt;6,(COUNT(K207:AR207)-7),0)*20,80)</f>
        <v>0</v>
      </c>
      <c r="F207" s="9">
        <f>D207+E207</f>
        <v>36</v>
      </c>
      <c r="G207" s="7" t="s">
        <v>627</v>
      </c>
      <c r="H207" s="7" t="s">
        <v>628</v>
      </c>
      <c r="I207" s="7">
        <v>2011</v>
      </c>
      <c r="J207" s="7" t="s">
        <v>603</v>
      </c>
      <c r="AT207" s="6">
        <v>36</v>
      </c>
    </row>
    <row r="208" spans="1:36" ht="12.75">
      <c r="A208" s="6">
        <v>206</v>
      </c>
      <c r="B208" s="3">
        <f>SUM(K208:AU208)</f>
        <v>35</v>
      </c>
      <c r="C208" s="3">
        <f>COUNT(K208:AT208)</f>
        <v>1</v>
      </c>
      <c r="D208" s="3">
        <f>IF(COUNT(K208:AT208)&gt;0,LARGE(K208:AT208,1),0)+IF(COUNT(K208:AT208)&gt;1,LARGE(K208:AT208,2),0)+IF(COUNT(K208:AT208)&gt;2,LARGE(K208:AT208,3),0)+IF(COUNT(K208:AT208)&gt;3,LARGE(K208:AT208,4),0)+IF(COUNT(K208:AT208)&gt;4,LARGE(K208:AT208,5),0)+IF(COUNT(K208:AT208)&gt;5,LARGE(K208:AT208,6),0)+IF(COUNT(K208:AT208)&gt;6,LARGE(K208:AT208,7),0)</f>
        <v>35</v>
      </c>
      <c r="E208" s="3">
        <f>IF(COUNT(K208:AT208)&lt;11,IF(COUNT(K208:AR208)&gt;6,(COUNT(K208:AR208)-7),0)*20,80)</f>
        <v>0</v>
      </c>
      <c r="F208" s="9">
        <f>D208+E208</f>
        <v>35</v>
      </c>
      <c r="G208" s="16" t="s">
        <v>518</v>
      </c>
      <c r="H208" s="7" t="s">
        <v>519</v>
      </c>
      <c r="I208" s="36">
        <v>2010</v>
      </c>
      <c r="J208" s="16" t="s">
        <v>520</v>
      </c>
      <c r="AJ208" s="6">
        <v>35</v>
      </c>
    </row>
    <row r="209" spans="1:22" ht="12.75">
      <c r="A209" s="6">
        <v>207</v>
      </c>
      <c r="B209" s="3">
        <f>SUM(K209:AU209)</f>
        <v>35</v>
      </c>
      <c r="C209" s="3">
        <f>COUNT(K209:AT209)</f>
        <v>1</v>
      </c>
      <c r="D209" s="3">
        <f>IF(COUNT(K209:AT209)&gt;0,LARGE(K209:AT209,1),0)+IF(COUNT(K209:AT209)&gt;1,LARGE(K209:AT209,2),0)+IF(COUNT(K209:AT209)&gt;2,LARGE(K209:AT209,3),0)+IF(COUNT(K209:AT209)&gt;3,LARGE(K209:AT209,4),0)+IF(COUNT(K209:AT209)&gt;4,LARGE(K209:AT209,5),0)+IF(COUNT(K209:AT209)&gt;5,LARGE(K209:AT209,6),0)+IF(COUNT(K209:AT209)&gt;6,LARGE(K209:AT209,7),0)</f>
        <v>35</v>
      </c>
      <c r="E209" s="3">
        <f>IF(COUNT(K209:AT209)&lt;11,IF(COUNT(K209:AR209)&gt;6,(COUNT(K209:AR209)-7),0)*20,80)</f>
        <v>0</v>
      </c>
      <c r="F209" s="9">
        <f>D209+E209</f>
        <v>35</v>
      </c>
      <c r="G209" s="7" t="s">
        <v>368</v>
      </c>
      <c r="H209" s="7" t="s">
        <v>333</v>
      </c>
      <c r="I209" s="7">
        <v>2010</v>
      </c>
      <c r="J209" s="7" t="s">
        <v>362</v>
      </c>
      <c r="V209" s="6">
        <v>35</v>
      </c>
    </row>
    <row r="210" spans="1:45" ht="12.75">
      <c r="A210" s="6">
        <v>208</v>
      </c>
      <c r="B210" s="3">
        <f>SUM(K210:AU210)</f>
        <v>35</v>
      </c>
      <c r="C210" s="3">
        <f>COUNT(K210:AT210)</f>
        <v>1</v>
      </c>
      <c r="D210" s="3">
        <f>IF(COUNT(K210:AT210)&gt;0,LARGE(K210:AT210,1),0)+IF(COUNT(K210:AT210)&gt;1,LARGE(K210:AT210,2),0)+IF(COUNT(K210:AT210)&gt;2,LARGE(K210:AT210,3),0)+IF(COUNT(K210:AT210)&gt;3,LARGE(K210:AT210,4),0)+IF(COUNT(K210:AT210)&gt;4,LARGE(K210:AT210,5),0)+IF(COUNT(K210:AT210)&gt;5,LARGE(K210:AT210,6),0)+IF(COUNT(K210:AT210)&gt;6,LARGE(K210:AT210,7),0)</f>
        <v>35</v>
      </c>
      <c r="E210" s="3">
        <f>IF(COUNT(K210:AT210)&lt;11,IF(COUNT(K210:AR210)&gt;6,(COUNT(K210:AR210)-7),0)*20,80)</f>
        <v>0</v>
      </c>
      <c r="F210" s="9">
        <f>D210+E210</f>
        <v>35</v>
      </c>
      <c r="G210" s="23" t="s">
        <v>244</v>
      </c>
      <c r="H210" s="23" t="s">
        <v>245</v>
      </c>
      <c r="I210" s="23" t="s">
        <v>95</v>
      </c>
      <c r="J210" s="23" t="s">
        <v>145</v>
      </c>
      <c r="N210" s="5"/>
      <c r="O210" s="5"/>
      <c r="P210" s="2">
        <v>35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C210" s="5"/>
      <c r="AD210" s="5"/>
      <c r="AE210" s="5"/>
      <c r="AF210" s="5"/>
      <c r="AG210" s="5"/>
      <c r="AH210" s="5"/>
      <c r="AJ210" s="5"/>
      <c r="AK210" s="5"/>
      <c r="AL210" s="5"/>
      <c r="AM210" s="5"/>
      <c r="AN210" s="5"/>
      <c r="AO210" s="5"/>
      <c r="AP210" s="5"/>
      <c r="AQ210" s="5"/>
      <c r="AR210" s="5"/>
      <c r="AS210" s="3"/>
    </row>
    <row r="211" spans="1:41" ht="12.75">
      <c r="A211" s="6">
        <v>209</v>
      </c>
      <c r="B211" s="3">
        <f>SUM(K211:AU211)</f>
        <v>35</v>
      </c>
      <c r="C211" s="3">
        <f>COUNT(K211:AT211)</f>
        <v>1</v>
      </c>
      <c r="D211" s="3">
        <f>IF(COUNT(K211:AT211)&gt;0,LARGE(K211:AT211,1),0)+IF(COUNT(K211:AT211)&gt;1,LARGE(K211:AT211,2),0)+IF(COUNT(K211:AT211)&gt;2,LARGE(K211:AT211,3),0)+IF(COUNT(K211:AT211)&gt;3,LARGE(K211:AT211,4),0)+IF(COUNT(K211:AT211)&gt;4,LARGE(K211:AT211,5),0)+IF(COUNT(K211:AT211)&gt;5,LARGE(K211:AT211,6),0)+IF(COUNT(K211:AT211)&gt;6,LARGE(K211:AT211,7),0)</f>
        <v>35</v>
      </c>
      <c r="E211" s="3">
        <f>IF(COUNT(K211:AT211)&lt;11,IF(COUNT(K211:AR211)&gt;6,(COUNT(K211:AR211)-7),0)*20,80)</f>
        <v>0</v>
      </c>
      <c r="F211" s="9">
        <f>D211+E211</f>
        <v>35</v>
      </c>
      <c r="G211" s="16" t="s">
        <v>353</v>
      </c>
      <c r="H211" s="16" t="s">
        <v>559</v>
      </c>
      <c r="I211" s="16">
        <v>2011</v>
      </c>
      <c r="J211" s="16"/>
      <c r="AO211" s="6">
        <v>35</v>
      </c>
    </row>
    <row r="212" spans="1:46" ht="12.75">
      <c r="A212" s="6">
        <v>210</v>
      </c>
      <c r="B212" s="3">
        <f>SUM(K212:AU212)</f>
        <v>35</v>
      </c>
      <c r="C212" s="3">
        <f>COUNT(K212:AT212)</f>
        <v>1</v>
      </c>
      <c r="D212" s="3">
        <f>IF(COUNT(K212:AT212)&gt;0,LARGE(K212:AT212,1),0)+IF(COUNT(K212:AT212)&gt;1,LARGE(K212:AT212,2),0)+IF(COUNT(K212:AT212)&gt;2,LARGE(K212:AT212,3),0)+IF(COUNT(K212:AT212)&gt;3,LARGE(K212:AT212,4),0)+IF(COUNT(K212:AT212)&gt;4,LARGE(K212:AT212,5),0)+IF(COUNT(K212:AT212)&gt;5,LARGE(K212:AT212,6),0)+IF(COUNT(K212:AT212)&gt;6,LARGE(K212:AT212,7),0)</f>
        <v>35</v>
      </c>
      <c r="E212" s="3">
        <f>IF(COUNT(K212:AT212)&lt;11,IF(COUNT(K212:AR212)&gt;6,(COUNT(K212:AR212)-7),0)*20,80)</f>
        <v>0</v>
      </c>
      <c r="F212" s="9">
        <f>D212+E212</f>
        <v>35</v>
      </c>
      <c r="G212" s="7" t="s">
        <v>629</v>
      </c>
      <c r="H212" s="7" t="s">
        <v>630</v>
      </c>
      <c r="I212" s="7">
        <v>2011</v>
      </c>
      <c r="J212" s="7" t="s">
        <v>603</v>
      </c>
      <c r="AT212" s="6">
        <v>35</v>
      </c>
    </row>
    <row r="213" spans="1:22" ht="12.75">
      <c r="A213" s="6">
        <v>211</v>
      </c>
      <c r="B213" s="3">
        <f>SUM(K213:AU213)</f>
        <v>34</v>
      </c>
      <c r="C213" s="3">
        <f>COUNT(K213:AT213)</f>
        <v>1</v>
      </c>
      <c r="D213" s="3">
        <f>IF(COUNT(K213:AT213)&gt;0,LARGE(K213:AT213,1),0)+IF(COUNT(K213:AT213)&gt;1,LARGE(K213:AT213,2),0)+IF(COUNT(K213:AT213)&gt;2,LARGE(K213:AT213,3),0)+IF(COUNT(K213:AT213)&gt;3,LARGE(K213:AT213,4),0)+IF(COUNT(K213:AT213)&gt;4,LARGE(K213:AT213,5),0)+IF(COUNT(K213:AT213)&gt;5,LARGE(K213:AT213,6),0)+IF(COUNT(K213:AT213)&gt;6,LARGE(K213:AT213,7),0)</f>
        <v>34</v>
      </c>
      <c r="E213" s="3">
        <f>IF(COUNT(K213:AT213)&lt;11,IF(COUNT(K213:AR213)&gt;6,(COUNT(K213:AR213)-7),0)*20,80)</f>
        <v>0</v>
      </c>
      <c r="F213" s="9">
        <f>D213+E213</f>
        <v>34</v>
      </c>
      <c r="G213" s="7" t="s">
        <v>369</v>
      </c>
      <c r="H213" s="7" t="s">
        <v>185</v>
      </c>
      <c r="I213" s="7">
        <v>2011</v>
      </c>
      <c r="J213" s="7"/>
      <c r="V213" s="6">
        <v>34</v>
      </c>
    </row>
    <row r="214" spans="1:36" ht="25.5">
      <c r="A214" s="6">
        <v>212</v>
      </c>
      <c r="B214" s="3">
        <f>SUM(K214:AU214)</f>
        <v>34</v>
      </c>
      <c r="C214" s="3">
        <f>COUNT(K214:AT214)</f>
        <v>1</v>
      </c>
      <c r="D214" s="3">
        <f>IF(COUNT(K214:AT214)&gt;0,LARGE(K214:AT214,1),0)+IF(COUNT(K214:AT214)&gt;1,LARGE(K214:AT214,2),0)+IF(COUNT(K214:AT214)&gt;2,LARGE(K214:AT214,3),0)+IF(COUNT(K214:AT214)&gt;3,LARGE(K214:AT214,4),0)+IF(COUNT(K214:AT214)&gt;4,LARGE(K214:AT214,5),0)+IF(COUNT(K214:AT214)&gt;5,LARGE(K214:AT214,6),0)+IF(COUNT(K214:AT214)&gt;6,LARGE(K214:AT214,7),0)</f>
        <v>34</v>
      </c>
      <c r="E214" s="3">
        <f>IF(COUNT(K214:AT214)&lt;11,IF(COUNT(K214:AR214)&gt;6,(COUNT(K214:AR214)-7),0)*20,80)</f>
        <v>0</v>
      </c>
      <c r="F214" s="9">
        <f>D214+E214</f>
        <v>34</v>
      </c>
      <c r="G214" s="16" t="s">
        <v>140</v>
      </c>
      <c r="H214" s="7" t="s">
        <v>309</v>
      </c>
      <c r="I214" s="36">
        <v>2011</v>
      </c>
      <c r="J214" s="16" t="s">
        <v>498</v>
      </c>
      <c r="AJ214" s="6">
        <v>34</v>
      </c>
    </row>
    <row r="215" spans="1:46" ht="15.75" customHeight="1">
      <c r="A215" s="6">
        <v>213</v>
      </c>
      <c r="B215" s="3">
        <f>SUM(K215:AU215)</f>
        <v>34</v>
      </c>
      <c r="C215" s="3">
        <f>COUNT(K215:AT215)</f>
        <v>1</v>
      </c>
      <c r="D215" s="3">
        <f>IF(COUNT(K215:AT215)&gt;0,LARGE(K215:AT215,1),0)+IF(COUNT(K215:AT215)&gt;1,LARGE(K215:AT215,2),0)+IF(COUNT(K215:AT215)&gt;2,LARGE(K215:AT215,3),0)+IF(COUNT(K215:AT215)&gt;3,LARGE(K215:AT215,4),0)+IF(COUNT(K215:AT215)&gt;4,LARGE(K215:AT215,5),0)+IF(COUNT(K215:AT215)&gt;5,LARGE(K215:AT215,6),0)+IF(COUNT(K215:AT215)&gt;6,LARGE(K215:AT215,7),0)</f>
        <v>34</v>
      </c>
      <c r="E215" s="3">
        <f>IF(COUNT(K215:AT215)&lt;11,IF(COUNT(K215:AR215)&gt;6,(COUNT(K215:AR215)-7),0)*20,80)</f>
        <v>0</v>
      </c>
      <c r="F215" s="9">
        <f>D215+E215</f>
        <v>34</v>
      </c>
      <c r="G215" s="7" t="s">
        <v>631</v>
      </c>
      <c r="H215" s="7" t="s">
        <v>632</v>
      </c>
      <c r="I215" s="7">
        <v>2011</v>
      </c>
      <c r="J215" s="7" t="s">
        <v>603</v>
      </c>
      <c r="AT215" s="6">
        <v>34</v>
      </c>
    </row>
    <row r="216" spans="1:16" ht="15.75" customHeight="1">
      <c r="A216" s="6">
        <v>214</v>
      </c>
      <c r="B216" s="3">
        <f>SUM(K216:AU216)</f>
        <v>34</v>
      </c>
      <c r="C216" s="3">
        <f>COUNT(K216:AT216)</f>
        <v>1</v>
      </c>
      <c r="D216" s="3">
        <f>IF(COUNT(K216:AT216)&gt;0,LARGE(K216:AT216,1),0)+IF(COUNT(K216:AT216)&gt;1,LARGE(K216:AT216,2),0)+IF(COUNT(K216:AT216)&gt;2,LARGE(K216:AT216,3),0)+IF(COUNT(K216:AT216)&gt;3,LARGE(K216:AT216,4),0)+IF(COUNT(K216:AT216)&gt;4,LARGE(K216:AT216,5),0)+IF(COUNT(K216:AT216)&gt;5,LARGE(K216:AT216,6),0)+IF(COUNT(K216:AT216)&gt;6,LARGE(K216:AT216,7),0)</f>
        <v>34</v>
      </c>
      <c r="E216" s="3">
        <f>IF(COUNT(K216:AT216)&lt;11,IF(COUNT(K216:AR216)&gt;6,(COUNT(K216:AR216)-7),0)*20,80)</f>
        <v>0</v>
      </c>
      <c r="F216" s="9">
        <f>D216+E216</f>
        <v>34</v>
      </c>
      <c r="G216" s="23" t="s">
        <v>171</v>
      </c>
      <c r="H216" s="23" t="s">
        <v>172</v>
      </c>
      <c r="I216" s="23" t="s">
        <v>101</v>
      </c>
      <c r="J216" s="23" t="s">
        <v>173</v>
      </c>
      <c r="P216" s="6">
        <v>34</v>
      </c>
    </row>
    <row r="217" spans="1:16" ht="15.75" customHeight="1">
      <c r="A217" s="6">
        <v>215</v>
      </c>
      <c r="B217" s="3">
        <f>SUM(K217:AU217)</f>
        <v>34</v>
      </c>
      <c r="C217" s="3">
        <f>COUNT(K217:AT217)</f>
        <v>1</v>
      </c>
      <c r="D217" s="3">
        <f>IF(COUNT(K217:AT217)&gt;0,LARGE(K217:AT217,1),0)+IF(COUNT(K217:AT217)&gt;1,LARGE(K217:AT217,2),0)+IF(COUNT(K217:AT217)&gt;2,LARGE(K217:AT217,3),0)+IF(COUNT(K217:AT217)&gt;3,LARGE(K217:AT217,4),0)+IF(COUNT(K217:AT217)&gt;4,LARGE(K217:AT217,5),0)+IF(COUNT(K217:AT217)&gt;5,LARGE(K217:AT217,6),0)+IF(COUNT(K217:AT217)&gt;6,LARGE(K217:AT217,7),0)</f>
        <v>34</v>
      </c>
      <c r="E217" s="3">
        <f>IF(COUNT(K217:AT217)&lt;11,IF(COUNT(K217:AR217)&gt;6,(COUNT(K217:AR217)-7),0)*20,80)</f>
        <v>0</v>
      </c>
      <c r="F217" s="9">
        <f>D217+E217</f>
        <v>34</v>
      </c>
      <c r="G217" s="23" t="s">
        <v>246</v>
      </c>
      <c r="H217" s="23" t="s">
        <v>247</v>
      </c>
      <c r="I217" s="23" t="s">
        <v>95</v>
      </c>
      <c r="J217" s="23" t="s">
        <v>145</v>
      </c>
      <c r="P217" s="2">
        <v>34</v>
      </c>
    </row>
    <row r="218" spans="1:41" ht="15.75" customHeight="1">
      <c r="A218" s="6">
        <v>216</v>
      </c>
      <c r="B218" s="3">
        <f>SUM(K218:AU218)</f>
        <v>34</v>
      </c>
      <c r="C218" s="3">
        <f>COUNT(K218:AT218)</f>
        <v>1</v>
      </c>
      <c r="D218" s="3">
        <f>IF(COUNT(K218:AT218)&gt;0,LARGE(K218:AT218,1),0)+IF(COUNT(K218:AT218)&gt;1,LARGE(K218:AT218,2),0)+IF(COUNT(K218:AT218)&gt;2,LARGE(K218:AT218,3),0)+IF(COUNT(K218:AT218)&gt;3,LARGE(K218:AT218,4),0)+IF(COUNT(K218:AT218)&gt;4,LARGE(K218:AT218,5),0)+IF(COUNT(K218:AT218)&gt;5,LARGE(K218:AT218,6),0)+IF(COUNT(K218:AT218)&gt;6,LARGE(K218:AT218,7),0)</f>
        <v>34</v>
      </c>
      <c r="E218" s="3">
        <f>IF(COUNT(K218:AT218)&lt;11,IF(COUNT(K218:AR218)&gt;6,(COUNT(K218:AR218)-7),0)*20,80)</f>
        <v>0</v>
      </c>
      <c r="F218" s="9">
        <f>D218+E218</f>
        <v>34</v>
      </c>
      <c r="G218" s="16" t="s">
        <v>560</v>
      </c>
      <c r="H218" s="16" t="s">
        <v>561</v>
      </c>
      <c r="I218" s="16">
        <v>2010</v>
      </c>
      <c r="J218" s="16"/>
      <c r="AO218" s="6">
        <v>34</v>
      </c>
    </row>
    <row r="219" spans="1:16" ht="15.75" customHeight="1">
      <c r="A219" s="6">
        <v>217</v>
      </c>
      <c r="B219" s="3">
        <f>SUM(K219:AU219)</f>
        <v>33</v>
      </c>
      <c r="C219" s="3">
        <f>COUNT(K219:AT219)</f>
        <v>1</v>
      </c>
      <c r="D219" s="3">
        <f>IF(COUNT(K219:AT219)&gt;0,LARGE(K219:AT219,1),0)+IF(COUNT(K219:AT219)&gt;1,LARGE(K219:AT219,2),0)+IF(COUNT(K219:AT219)&gt;2,LARGE(K219:AT219,3),0)+IF(COUNT(K219:AT219)&gt;3,LARGE(K219:AT219,4),0)+IF(COUNT(K219:AT219)&gt;4,LARGE(K219:AT219,5),0)+IF(COUNT(K219:AT219)&gt;5,LARGE(K219:AT219,6),0)+IF(COUNT(K219:AT219)&gt;6,LARGE(K219:AT219,7),0)</f>
        <v>33</v>
      </c>
      <c r="E219" s="3">
        <f>IF(COUNT(K219:AT219)&lt;11,IF(COUNT(K219:AR219)&gt;6,(COUNT(K219:AR219)-7),0)*20,80)</f>
        <v>0</v>
      </c>
      <c r="F219" s="9">
        <f>D219+E219</f>
        <v>33</v>
      </c>
      <c r="G219" s="23" t="s">
        <v>248</v>
      </c>
      <c r="H219" s="23" t="s">
        <v>249</v>
      </c>
      <c r="I219" s="23" t="s">
        <v>95</v>
      </c>
      <c r="J219" s="23" t="s">
        <v>205</v>
      </c>
      <c r="P219" s="2">
        <v>33</v>
      </c>
    </row>
    <row r="220" spans="1:36" ht="15.75" customHeight="1">
      <c r="A220" s="6">
        <v>218</v>
      </c>
      <c r="B220" s="3">
        <f>SUM(K220:AU220)</f>
        <v>33</v>
      </c>
      <c r="C220" s="3">
        <f>COUNT(K220:AT220)</f>
        <v>1</v>
      </c>
      <c r="D220" s="3">
        <f>IF(COUNT(K220:AT220)&gt;0,LARGE(K220:AT220,1),0)+IF(COUNT(K220:AT220)&gt;1,LARGE(K220:AT220,2),0)+IF(COUNT(K220:AT220)&gt;2,LARGE(K220:AT220,3),0)+IF(COUNT(K220:AT220)&gt;3,LARGE(K220:AT220,4),0)+IF(COUNT(K220:AT220)&gt;4,LARGE(K220:AT220,5),0)+IF(COUNT(K220:AT220)&gt;5,LARGE(K220:AT220,6),0)+IF(COUNT(K220:AT220)&gt;6,LARGE(K220:AT220,7),0)</f>
        <v>33</v>
      </c>
      <c r="E220" s="3">
        <f>IF(COUNT(K220:AT220)&lt;11,IF(COUNT(K220:AR220)&gt;6,(COUNT(K220:AR220)-7),0)*20,80)</f>
        <v>0</v>
      </c>
      <c r="F220" s="9">
        <f>D220+E220</f>
        <v>33</v>
      </c>
      <c r="G220" s="16" t="s">
        <v>521</v>
      </c>
      <c r="H220" s="7" t="s">
        <v>522</v>
      </c>
      <c r="I220" s="36">
        <v>2011</v>
      </c>
      <c r="J220" s="16" t="s">
        <v>505</v>
      </c>
      <c r="AJ220" s="6">
        <v>33</v>
      </c>
    </row>
    <row r="221" spans="1:22" ht="15.75" customHeight="1">
      <c r="A221" s="6">
        <v>219</v>
      </c>
      <c r="B221" s="3">
        <f>SUM(K221:AU221)</f>
        <v>33</v>
      </c>
      <c r="C221" s="3">
        <f>COUNT(K221:AT221)</f>
        <v>1</v>
      </c>
      <c r="D221" s="3">
        <f>IF(COUNT(K221:AT221)&gt;0,LARGE(K221:AT221,1),0)+IF(COUNT(K221:AT221)&gt;1,LARGE(K221:AT221,2),0)+IF(COUNT(K221:AT221)&gt;2,LARGE(K221:AT221,3),0)+IF(COUNT(K221:AT221)&gt;3,LARGE(K221:AT221,4),0)+IF(COUNT(K221:AT221)&gt;4,LARGE(K221:AT221,5),0)+IF(COUNT(K221:AT221)&gt;5,LARGE(K221:AT221,6),0)+IF(COUNT(K221:AT221)&gt;6,LARGE(K221:AT221,7),0)</f>
        <v>33</v>
      </c>
      <c r="E221" s="3">
        <f>IF(COUNT(K221:AT221)&lt;11,IF(COUNT(K221:AR221)&gt;6,(COUNT(K221:AR221)-7),0)*20,80)</f>
        <v>0</v>
      </c>
      <c r="F221" s="9">
        <f>D221+E221</f>
        <v>33</v>
      </c>
      <c r="G221" s="7" t="s">
        <v>370</v>
      </c>
      <c r="H221" s="7" t="s">
        <v>371</v>
      </c>
      <c r="I221" s="7">
        <v>2011</v>
      </c>
      <c r="J221" s="7" t="s">
        <v>372</v>
      </c>
      <c r="V221" s="6">
        <v>33</v>
      </c>
    </row>
    <row r="222" spans="1:46" ht="15.75" customHeight="1">
      <c r="A222" s="6">
        <v>220</v>
      </c>
      <c r="B222" s="3">
        <f>SUM(K222:AU222)</f>
        <v>33</v>
      </c>
      <c r="C222" s="3">
        <f>COUNT(K222:AT222)</f>
        <v>1</v>
      </c>
      <c r="D222" s="3">
        <f>IF(COUNT(K222:AT222)&gt;0,LARGE(K222:AT222,1),0)+IF(COUNT(K222:AT222)&gt;1,LARGE(K222:AT222,2),0)+IF(COUNT(K222:AT222)&gt;2,LARGE(K222:AT222,3),0)+IF(COUNT(K222:AT222)&gt;3,LARGE(K222:AT222,4),0)+IF(COUNT(K222:AT222)&gt;4,LARGE(K222:AT222,5),0)+IF(COUNT(K222:AT222)&gt;5,LARGE(K222:AT222,6),0)+IF(COUNT(K222:AT222)&gt;6,LARGE(K222:AT222,7),0)</f>
        <v>33</v>
      </c>
      <c r="E222" s="3">
        <f>IF(COUNT(K222:AT222)&lt;11,IF(COUNT(K222:AR222)&gt;6,(COUNT(K222:AR222)-7),0)*20,80)</f>
        <v>0</v>
      </c>
      <c r="F222" s="9">
        <f>D222+E222</f>
        <v>33</v>
      </c>
      <c r="G222" s="23" t="s">
        <v>174</v>
      </c>
      <c r="H222" s="23" t="s">
        <v>175</v>
      </c>
      <c r="I222" s="23" t="s">
        <v>101</v>
      </c>
      <c r="J222" s="23" t="s">
        <v>173</v>
      </c>
      <c r="P222" s="6">
        <v>33</v>
      </c>
      <c r="AT222" s="4"/>
    </row>
    <row r="223" spans="1:41" ht="15.75" customHeight="1">
      <c r="A223" s="6">
        <v>221</v>
      </c>
      <c r="B223" s="3">
        <f>SUM(K223:AU223)</f>
        <v>33</v>
      </c>
      <c r="C223" s="3">
        <f>COUNT(K223:AT223)</f>
        <v>1</v>
      </c>
      <c r="D223" s="3">
        <f>IF(COUNT(K223:AT223)&gt;0,LARGE(K223:AT223,1),0)+IF(COUNT(K223:AT223)&gt;1,LARGE(K223:AT223,2),0)+IF(COUNT(K223:AT223)&gt;2,LARGE(K223:AT223,3),0)+IF(COUNT(K223:AT223)&gt;3,LARGE(K223:AT223,4),0)+IF(COUNT(K223:AT223)&gt;4,LARGE(K223:AT223,5),0)+IF(COUNT(K223:AT223)&gt;5,LARGE(K223:AT223,6),0)+IF(COUNT(K223:AT223)&gt;6,LARGE(K223:AT223,7),0)</f>
        <v>33</v>
      </c>
      <c r="E223" s="3">
        <f>IF(COUNT(K223:AT223)&lt;11,IF(COUNT(K223:AR223)&gt;6,(COUNT(K223:AR223)-7),0)*20,80)</f>
        <v>0</v>
      </c>
      <c r="F223" s="9">
        <f>D223+E223</f>
        <v>33</v>
      </c>
      <c r="G223" s="16" t="s">
        <v>562</v>
      </c>
      <c r="H223" s="16" t="s">
        <v>563</v>
      </c>
      <c r="I223" s="16">
        <v>2011</v>
      </c>
      <c r="J223" s="16"/>
      <c r="AO223" s="6">
        <v>33</v>
      </c>
    </row>
    <row r="224" spans="1:16" ht="15.75" customHeight="1">
      <c r="A224" s="6">
        <v>222</v>
      </c>
      <c r="B224" s="3">
        <f>SUM(K224:AU224)</f>
        <v>32</v>
      </c>
      <c r="C224" s="3">
        <f>COUNT(K224:AT224)</f>
        <v>1</v>
      </c>
      <c r="D224" s="3">
        <f>IF(COUNT(K224:AT224)&gt;0,LARGE(K224:AT224,1),0)+IF(COUNT(K224:AT224)&gt;1,LARGE(K224:AT224,2),0)+IF(COUNT(K224:AT224)&gt;2,LARGE(K224:AT224,3),0)+IF(COUNT(K224:AT224)&gt;3,LARGE(K224:AT224,4),0)+IF(COUNT(K224:AT224)&gt;4,LARGE(K224:AT224,5),0)+IF(COUNT(K224:AT224)&gt;5,LARGE(K224:AT224,6),0)+IF(COUNT(K224:AT224)&gt;6,LARGE(K224:AT224,7),0)</f>
        <v>32</v>
      </c>
      <c r="E224" s="3">
        <f>IF(COUNT(K224:AT224)&lt;11,IF(COUNT(K224:AR224)&gt;6,(COUNT(K224:AR224)-7),0)*20,80)</f>
        <v>0</v>
      </c>
      <c r="F224" s="9">
        <f>D224+E224</f>
        <v>32</v>
      </c>
      <c r="G224" s="23" t="s">
        <v>250</v>
      </c>
      <c r="H224" s="23" t="s">
        <v>233</v>
      </c>
      <c r="I224" s="23" t="s">
        <v>95</v>
      </c>
      <c r="J224" s="23" t="s">
        <v>155</v>
      </c>
      <c r="P224" s="2">
        <v>32</v>
      </c>
    </row>
    <row r="225" spans="1:41" ht="15.75" customHeight="1">
      <c r="A225" s="6">
        <v>223</v>
      </c>
      <c r="B225" s="3">
        <f>SUM(K225:AU225)</f>
        <v>32</v>
      </c>
      <c r="C225" s="3">
        <f>COUNT(K225:AT225)</f>
        <v>1</v>
      </c>
      <c r="D225" s="3">
        <f>IF(COUNT(K225:AT225)&gt;0,LARGE(K225:AT225,1),0)+IF(COUNT(K225:AT225)&gt;1,LARGE(K225:AT225,2),0)+IF(COUNT(K225:AT225)&gt;2,LARGE(K225:AT225,3),0)+IF(COUNT(K225:AT225)&gt;3,LARGE(K225:AT225,4),0)+IF(COUNT(K225:AT225)&gt;4,LARGE(K225:AT225,5),0)+IF(COUNT(K225:AT225)&gt;5,LARGE(K225:AT225,6),0)+IF(COUNT(K225:AT225)&gt;6,LARGE(K225:AT225,7),0)</f>
        <v>32</v>
      </c>
      <c r="E225" s="3">
        <f>IF(COUNT(K225:AT225)&lt;11,IF(COUNT(K225:AR225)&gt;6,(COUNT(K225:AR225)-7),0)*20,80)</f>
        <v>0</v>
      </c>
      <c r="F225" s="9">
        <f>D225+E225</f>
        <v>32</v>
      </c>
      <c r="G225" s="16" t="s">
        <v>308</v>
      </c>
      <c r="H225" s="16" t="s">
        <v>212</v>
      </c>
      <c r="I225" s="16"/>
      <c r="J225" s="16"/>
      <c r="AO225" s="6">
        <v>32</v>
      </c>
    </row>
    <row r="226" spans="1:45" ht="15.75" customHeight="1">
      <c r="A226" s="6">
        <v>224</v>
      </c>
      <c r="B226" s="3">
        <f>SUM(K226:AU226)</f>
        <v>32</v>
      </c>
      <c r="C226" s="3">
        <f>COUNT(K226:AT226)</f>
        <v>1</v>
      </c>
      <c r="D226" s="3">
        <f>IF(COUNT(K226:AT226)&gt;0,LARGE(K226:AT226,1),0)+IF(COUNT(K226:AT226)&gt;1,LARGE(K226:AT226,2),0)+IF(COUNT(K226:AT226)&gt;2,LARGE(K226:AT226,3),0)+IF(COUNT(K226:AT226)&gt;3,LARGE(K226:AT226,4),0)+IF(COUNT(K226:AT226)&gt;4,LARGE(K226:AT226,5),0)+IF(COUNT(K226:AT226)&gt;5,LARGE(K226:AT226,6),0)+IF(COUNT(K226:AT226)&gt;6,LARGE(K226:AT226,7),0)</f>
        <v>32</v>
      </c>
      <c r="E226" s="3">
        <f>IF(COUNT(K226:AT226)&lt;11,IF(COUNT(K226:AR226)&gt;6,(COUNT(K226:AR226)-7),0)*20,80)</f>
        <v>0</v>
      </c>
      <c r="F226" s="9">
        <f>D226+E226</f>
        <v>32</v>
      </c>
      <c r="G226" s="23" t="s">
        <v>176</v>
      </c>
      <c r="H226" s="23" t="s">
        <v>177</v>
      </c>
      <c r="I226" s="23" t="s">
        <v>101</v>
      </c>
      <c r="J226" s="23" t="s">
        <v>145</v>
      </c>
      <c r="K226" s="1"/>
      <c r="M226" s="1"/>
      <c r="N226" s="25"/>
      <c r="O226" s="1"/>
      <c r="P226" s="6">
        <v>32</v>
      </c>
      <c r="Q226" s="5"/>
      <c r="R226" s="1"/>
      <c r="S226" s="1"/>
      <c r="T226" s="1"/>
      <c r="V226" s="1"/>
      <c r="W226" s="1"/>
      <c r="X226" s="1"/>
      <c r="Y226" s="1"/>
      <c r="AA226" s="1"/>
      <c r="AB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5"/>
    </row>
    <row r="227" spans="1:22" ht="15.75" customHeight="1">
      <c r="A227" s="6">
        <v>225</v>
      </c>
      <c r="B227" s="3">
        <f>SUM(K227:AU227)</f>
        <v>32</v>
      </c>
      <c r="C227" s="3">
        <f>COUNT(K227:AT227)</f>
        <v>1</v>
      </c>
      <c r="D227" s="3">
        <f>IF(COUNT(K227:AT227)&gt;0,LARGE(K227:AT227,1),0)+IF(COUNT(K227:AT227)&gt;1,LARGE(K227:AT227,2),0)+IF(COUNT(K227:AT227)&gt;2,LARGE(K227:AT227,3),0)+IF(COUNT(K227:AT227)&gt;3,LARGE(K227:AT227,4),0)+IF(COUNT(K227:AT227)&gt;4,LARGE(K227:AT227,5),0)+IF(COUNT(K227:AT227)&gt;5,LARGE(K227:AT227,6),0)+IF(COUNT(K227:AT227)&gt;6,LARGE(K227:AT227,7),0)</f>
        <v>32</v>
      </c>
      <c r="E227" s="3">
        <f>IF(COUNT(K227:AT227)&lt;11,IF(COUNT(K227:AR227)&gt;6,(COUNT(K227:AR227)-7),0)*20,80)</f>
        <v>0</v>
      </c>
      <c r="F227" s="9">
        <f>D227+E227</f>
        <v>32</v>
      </c>
      <c r="G227" s="7" t="s">
        <v>373</v>
      </c>
      <c r="H227" s="7" t="s">
        <v>141</v>
      </c>
      <c r="I227" s="7">
        <v>2011</v>
      </c>
      <c r="J227" s="7" t="s">
        <v>362</v>
      </c>
      <c r="V227" s="6">
        <v>32</v>
      </c>
    </row>
    <row r="228" spans="1:16" ht="15.75" customHeight="1">
      <c r="A228" s="6">
        <v>226</v>
      </c>
      <c r="B228" s="3">
        <f>SUM(K228:AU228)</f>
        <v>31</v>
      </c>
      <c r="C228" s="3">
        <f>COUNT(K228:AT228)</f>
        <v>1</v>
      </c>
      <c r="D228" s="3">
        <f>IF(COUNT(K228:AT228)&gt;0,LARGE(K228:AT228,1),0)+IF(COUNT(K228:AT228)&gt;1,LARGE(K228:AT228,2),0)+IF(COUNT(K228:AT228)&gt;2,LARGE(K228:AT228,3),0)+IF(COUNT(K228:AT228)&gt;3,LARGE(K228:AT228,4),0)+IF(COUNT(K228:AT228)&gt;4,LARGE(K228:AT228,5),0)+IF(COUNT(K228:AT228)&gt;5,LARGE(K228:AT228,6),0)+IF(COUNT(K228:AT228)&gt;6,LARGE(K228:AT228,7),0)</f>
        <v>31</v>
      </c>
      <c r="E228" s="3">
        <f>IF(COUNT(K228:AT228)&lt;11,IF(COUNT(K228:AR228)&gt;6,(COUNT(K228:AR228)-7),0)*20,80)</f>
        <v>0</v>
      </c>
      <c r="F228" s="9">
        <f>D228+E228</f>
        <v>31</v>
      </c>
      <c r="G228" s="23" t="s">
        <v>251</v>
      </c>
      <c r="H228" s="23" t="s">
        <v>252</v>
      </c>
      <c r="I228" s="23" t="s">
        <v>95</v>
      </c>
      <c r="J228" s="23" t="s">
        <v>205</v>
      </c>
      <c r="P228" s="2">
        <v>31</v>
      </c>
    </row>
    <row r="229" spans="1:20" ht="15.75" customHeight="1">
      <c r="A229" s="6">
        <v>227</v>
      </c>
      <c r="B229" s="3">
        <f>SUM(K229:AU229)</f>
        <v>31</v>
      </c>
      <c r="C229" s="3">
        <f>COUNT(K229:AT229)</f>
        <v>1</v>
      </c>
      <c r="D229" s="3">
        <f>IF(COUNT(K229:AT229)&gt;0,LARGE(K229:AT229,1),0)+IF(COUNT(K229:AT229)&gt;1,LARGE(K229:AT229,2),0)+IF(COUNT(K229:AT229)&gt;2,LARGE(K229:AT229,3),0)+IF(COUNT(K229:AT229)&gt;3,LARGE(K229:AT229,4),0)+IF(COUNT(K229:AT229)&gt;4,LARGE(K229:AT229,5),0)+IF(COUNT(K229:AT229)&gt;5,LARGE(K229:AT229,6),0)+IF(COUNT(K229:AT229)&gt;6,LARGE(K229:AT229,7),0)</f>
        <v>31</v>
      </c>
      <c r="E229" s="3">
        <f>IF(COUNT(K229:AT229)&lt;11,IF(COUNT(K229:AR229)&gt;6,(COUNT(K229:AR229)-7),0)*20,80)</f>
        <v>0</v>
      </c>
      <c r="F229" s="9">
        <f>D229+E229</f>
        <v>31</v>
      </c>
      <c r="G229" s="23" t="s">
        <v>165</v>
      </c>
      <c r="H229" s="23" t="s">
        <v>178</v>
      </c>
      <c r="I229" s="23" t="s">
        <v>101</v>
      </c>
      <c r="J229" s="23" t="s">
        <v>155</v>
      </c>
      <c r="P229" s="6">
        <v>31</v>
      </c>
      <c r="T229" s="1"/>
    </row>
    <row r="230" spans="1:22" ht="15.75" customHeight="1">
      <c r="A230" s="6">
        <v>228</v>
      </c>
      <c r="B230" s="3">
        <f>SUM(K230:AU230)</f>
        <v>31</v>
      </c>
      <c r="C230" s="3">
        <f>COUNT(K230:AT230)</f>
        <v>1</v>
      </c>
      <c r="D230" s="3">
        <f>IF(COUNT(K230:AT230)&gt;0,LARGE(K230:AT230,1),0)+IF(COUNT(K230:AT230)&gt;1,LARGE(K230:AT230,2),0)+IF(COUNT(K230:AT230)&gt;2,LARGE(K230:AT230,3),0)+IF(COUNT(K230:AT230)&gt;3,LARGE(K230:AT230,4),0)+IF(COUNT(K230:AT230)&gt;4,LARGE(K230:AT230,5),0)+IF(COUNT(K230:AT230)&gt;5,LARGE(K230:AT230,6),0)+IF(COUNT(K230:AT230)&gt;6,LARGE(K230:AT230,7),0)</f>
        <v>31</v>
      </c>
      <c r="E230" s="3">
        <f>IF(COUNT(K230:AT230)&lt;11,IF(COUNT(K230:AR230)&gt;6,(COUNT(K230:AR230)-7),0)*20,80)</f>
        <v>0</v>
      </c>
      <c r="F230" s="9">
        <f>D230+E230</f>
        <v>31</v>
      </c>
      <c r="G230" s="7" t="s">
        <v>374</v>
      </c>
      <c r="H230" s="7" t="s">
        <v>375</v>
      </c>
      <c r="I230" s="7">
        <v>2011</v>
      </c>
      <c r="J230" s="7"/>
      <c r="V230" s="6">
        <v>31</v>
      </c>
    </row>
    <row r="231" spans="1:16" ht="15.75" customHeight="1">
      <c r="A231" s="6">
        <v>229</v>
      </c>
      <c r="B231" s="3">
        <f>SUM(K231:AU231)</f>
        <v>30</v>
      </c>
      <c r="C231" s="3">
        <f>COUNT(K231:AT231)</f>
        <v>1</v>
      </c>
      <c r="D231" s="3">
        <f>IF(COUNT(K231:AT231)&gt;0,LARGE(K231:AT231,1),0)+IF(COUNT(K231:AT231)&gt;1,LARGE(K231:AT231,2),0)+IF(COUNT(K231:AT231)&gt;2,LARGE(K231:AT231,3),0)+IF(COUNT(K231:AT231)&gt;3,LARGE(K231:AT231,4),0)+IF(COUNT(K231:AT231)&gt;4,LARGE(K231:AT231,5),0)+IF(COUNT(K231:AT231)&gt;5,LARGE(K231:AT231,6),0)+IF(COUNT(K231:AT231)&gt;6,LARGE(K231:AT231,7),0)</f>
        <v>30</v>
      </c>
      <c r="E231" s="3">
        <f>IF(COUNT(K231:AT231)&lt;11,IF(COUNT(K231:AR231)&gt;6,(COUNT(K231:AR231)-7),0)*20,80)</f>
        <v>0</v>
      </c>
      <c r="F231" s="9">
        <f>D231+E231</f>
        <v>30</v>
      </c>
      <c r="G231" s="23" t="s">
        <v>253</v>
      </c>
      <c r="H231" s="23" t="s">
        <v>254</v>
      </c>
      <c r="I231" s="23" t="s">
        <v>95</v>
      </c>
      <c r="J231" s="23" t="s">
        <v>145</v>
      </c>
      <c r="P231" s="2">
        <v>30</v>
      </c>
    </row>
    <row r="232" spans="1:41" ht="15.75" customHeight="1">
      <c r="A232" s="6">
        <v>230</v>
      </c>
      <c r="B232" s="3">
        <f>SUM(K232:AU232)</f>
        <v>30</v>
      </c>
      <c r="C232" s="3">
        <f>COUNT(K232:AT232)</f>
        <v>1</v>
      </c>
      <c r="D232" s="3">
        <f>IF(COUNT(K232:AT232)&gt;0,LARGE(K232:AT232,1),0)+IF(COUNT(K232:AT232)&gt;1,LARGE(K232:AT232,2),0)+IF(COUNT(K232:AT232)&gt;2,LARGE(K232:AT232,3),0)+IF(COUNT(K232:AT232)&gt;3,LARGE(K232:AT232,4),0)+IF(COUNT(K232:AT232)&gt;4,LARGE(K232:AT232,5),0)+IF(COUNT(K232:AT232)&gt;5,LARGE(K232:AT232,6),0)+IF(COUNT(K232:AT232)&gt;6,LARGE(K232:AT232,7),0)</f>
        <v>30</v>
      </c>
      <c r="E232" s="3">
        <f>IF(COUNT(K232:AT232)&lt;11,IF(COUNT(K232:AR232)&gt;6,(COUNT(K232:AR232)-7),0)*20,80)</f>
        <v>0</v>
      </c>
      <c r="F232" s="9">
        <f>D232+E232</f>
        <v>30</v>
      </c>
      <c r="G232" s="16" t="s">
        <v>564</v>
      </c>
      <c r="H232" s="16" t="s">
        <v>565</v>
      </c>
      <c r="I232" s="16">
        <v>2010</v>
      </c>
      <c r="J232" s="16"/>
      <c r="AO232" s="6">
        <v>30</v>
      </c>
    </row>
    <row r="233" spans="1:22" ht="12.75">
      <c r="A233" s="6">
        <v>231</v>
      </c>
      <c r="B233" s="3">
        <f>SUM(K233:AU233)</f>
        <v>30</v>
      </c>
      <c r="C233" s="3">
        <f>COUNT(K233:AT233)</f>
        <v>1</v>
      </c>
      <c r="D233" s="3">
        <f>IF(COUNT(K233:AT233)&gt;0,LARGE(K233:AT233,1),0)+IF(COUNT(K233:AT233)&gt;1,LARGE(K233:AT233,2),0)+IF(COUNT(K233:AT233)&gt;2,LARGE(K233:AT233,3),0)+IF(COUNT(K233:AT233)&gt;3,LARGE(K233:AT233,4),0)+IF(COUNT(K233:AT233)&gt;4,LARGE(K233:AT233,5),0)+IF(COUNT(K233:AT233)&gt;5,LARGE(K233:AT233,6),0)+IF(COUNT(K233:AT233)&gt;6,LARGE(K233:AT233,7),0)</f>
        <v>30</v>
      </c>
      <c r="E233" s="3">
        <f>IF(COUNT(K233:AT233)&lt;11,IF(COUNT(K233:AR233)&gt;6,(COUNT(K233:AR233)-7),0)*20,80)</f>
        <v>0</v>
      </c>
      <c r="F233" s="9">
        <f>D233+E233</f>
        <v>30</v>
      </c>
      <c r="G233" s="7" t="s">
        <v>376</v>
      </c>
      <c r="H233" s="7" t="s">
        <v>377</v>
      </c>
      <c r="I233" s="7">
        <v>2011</v>
      </c>
      <c r="J233" s="7" t="s">
        <v>378</v>
      </c>
      <c r="V233" s="6">
        <v>30</v>
      </c>
    </row>
    <row r="234" spans="1:16" ht="12.75">
      <c r="A234" s="6">
        <v>232</v>
      </c>
      <c r="B234" s="3">
        <f>SUM(K234:AU234)</f>
        <v>29</v>
      </c>
      <c r="C234" s="3">
        <f>COUNT(K234:AT234)</f>
        <v>1</v>
      </c>
      <c r="D234" s="3">
        <f>IF(COUNT(K234:AT234)&gt;0,LARGE(K234:AT234,1),0)+IF(COUNT(K234:AT234)&gt;1,LARGE(K234:AT234,2),0)+IF(COUNT(K234:AT234)&gt;2,LARGE(K234:AT234,3),0)+IF(COUNT(K234:AT234)&gt;3,LARGE(K234:AT234,4),0)+IF(COUNT(K234:AT234)&gt;4,LARGE(K234:AT234,5),0)+IF(COUNT(K234:AT234)&gt;5,LARGE(K234:AT234,6),0)+IF(COUNT(K234:AT234)&gt;6,LARGE(K234:AT234,7),0)</f>
        <v>29</v>
      </c>
      <c r="E234" s="3">
        <f>IF(COUNT(K234:AT234)&lt;11,IF(COUNT(K234:AR234)&gt;6,(COUNT(K234:AR234)-7),0)*20,80)</f>
        <v>0</v>
      </c>
      <c r="F234" s="9">
        <f>D234+E234</f>
        <v>29</v>
      </c>
      <c r="G234" s="23" t="s">
        <v>255</v>
      </c>
      <c r="H234" s="23" t="s">
        <v>256</v>
      </c>
      <c r="I234" s="23" t="s">
        <v>95</v>
      </c>
      <c r="J234" s="23" t="s">
        <v>139</v>
      </c>
      <c r="P234" s="2">
        <v>29</v>
      </c>
    </row>
    <row r="235" spans="1:22" ht="12.75">
      <c r="A235" s="6">
        <v>233</v>
      </c>
      <c r="B235" s="3">
        <f>SUM(K235:AU235)</f>
        <v>29</v>
      </c>
      <c r="C235" s="3">
        <f>COUNT(K235:AT235)</f>
        <v>1</v>
      </c>
      <c r="D235" s="3">
        <f>IF(COUNT(K235:AT235)&gt;0,LARGE(K235:AT235,1),0)+IF(COUNT(K235:AT235)&gt;1,LARGE(K235:AT235,2),0)+IF(COUNT(K235:AT235)&gt;2,LARGE(K235:AT235,3),0)+IF(COUNT(K235:AT235)&gt;3,LARGE(K235:AT235,4),0)+IF(COUNT(K235:AT235)&gt;4,LARGE(K235:AT235,5),0)+IF(COUNT(K235:AT235)&gt;5,LARGE(K235:AT235,6),0)+IF(COUNT(K235:AT235)&gt;6,LARGE(K235:AT235,7),0)</f>
        <v>29</v>
      </c>
      <c r="E235" s="3">
        <f>IF(COUNT(K235:AT235)&lt;11,IF(COUNT(K235:AR235)&gt;6,(COUNT(K235:AR235)-7),0)*20,80)</f>
        <v>0</v>
      </c>
      <c r="F235" s="9">
        <f>D235+E235</f>
        <v>29</v>
      </c>
      <c r="G235" s="7" t="s">
        <v>379</v>
      </c>
      <c r="H235" s="7" t="s">
        <v>380</v>
      </c>
      <c r="I235" s="7">
        <v>2011</v>
      </c>
      <c r="J235" s="7" t="s">
        <v>362</v>
      </c>
      <c r="V235" s="6">
        <v>29</v>
      </c>
    </row>
    <row r="236" spans="1:41" ht="12.75">
      <c r="A236" s="6">
        <v>234</v>
      </c>
      <c r="B236" s="3">
        <f>SUM(K236:AU236)</f>
        <v>29</v>
      </c>
      <c r="C236" s="3">
        <f>COUNT(K236:AT236)</f>
        <v>1</v>
      </c>
      <c r="D236" s="3">
        <f>IF(COUNT(K236:AT236)&gt;0,LARGE(K236:AT236,1),0)+IF(COUNT(K236:AT236)&gt;1,LARGE(K236:AT236,2),0)+IF(COUNT(K236:AT236)&gt;2,LARGE(K236:AT236,3),0)+IF(COUNT(K236:AT236)&gt;3,LARGE(K236:AT236,4),0)+IF(COUNT(K236:AT236)&gt;4,LARGE(K236:AT236,5),0)+IF(COUNT(K236:AT236)&gt;5,LARGE(K236:AT236,6),0)+IF(COUNT(K236:AT236)&gt;6,LARGE(K236:AT236,7),0)</f>
        <v>29</v>
      </c>
      <c r="E236" s="3">
        <f>IF(COUNT(K236:AT236)&lt;11,IF(COUNT(K236:AR236)&gt;6,(COUNT(K236:AR236)-7),0)*20,80)</f>
        <v>0</v>
      </c>
      <c r="F236" s="9">
        <f>D236+E236</f>
        <v>29</v>
      </c>
      <c r="G236" s="16" t="s">
        <v>566</v>
      </c>
      <c r="H236" s="16" t="s">
        <v>567</v>
      </c>
      <c r="I236" s="16">
        <v>2011</v>
      </c>
      <c r="J236" s="16" t="s">
        <v>568</v>
      </c>
      <c r="AO236" s="6">
        <v>29</v>
      </c>
    </row>
    <row r="237" spans="1:27" ht="12.75">
      <c r="A237" s="6">
        <v>235</v>
      </c>
      <c r="B237" s="3">
        <f>SUM(K237:AU237)</f>
        <v>29</v>
      </c>
      <c r="C237" s="3">
        <f>COUNT(K237:AT237)</f>
        <v>1</v>
      </c>
      <c r="D237" s="3">
        <f>IF(COUNT(K237:AT237)&gt;0,LARGE(K237:AT237,1),0)+IF(COUNT(K237:AT237)&gt;1,LARGE(K237:AT237,2),0)+IF(COUNT(K237:AT237)&gt;2,LARGE(K237:AT237,3),0)+IF(COUNT(K237:AT237)&gt;3,LARGE(K237:AT237,4),0)+IF(COUNT(K237:AT237)&gt;4,LARGE(K237:AT237,5),0)+IF(COUNT(K237:AT237)&gt;5,LARGE(K237:AT237,6),0)+IF(COUNT(K237:AT237)&gt;6,LARGE(K237:AT237,7),0)</f>
        <v>29</v>
      </c>
      <c r="E237" s="3">
        <f>IF(COUNT(K237:AT237)&lt;11,IF(COUNT(K237:AR237)&gt;6,(COUNT(K237:AR237)-7),0)*20,80)</f>
        <v>0</v>
      </c>
      <c r="F237" s="9">
        <f>D237+E237</f>
        <v>29</v>
      </c>
      <c r="G237" s="23" t="s">
        <v>182</v>
      </c>
      <c r="H237" s="23" t="s">
        <v>183</v>
      </c>
      <c r="I237" s="23" t="s">
        <v>101</v>
      </c>
      <c r="J237" s="23" t="s">
        <v>136</v>
      </c>
      <c r="P237" s="6">
        <v>29</v>
      </c>
      <c r="AA237" s="5"/>
    </row>
    <row r="238" spans="1:16" ht="12.75">
      <c r="A238" s="6">
        <v>236</v>
      </c>
      <c r="B238" s="3">
        <f>SUM(K238:AU238)</f>
        <v>28</v>
      </c>
      <c r="C238" s="3">
        <f>COUNT(K238:AT238)</f>
        <v>1</v>
      </c>
      <c r="D238" s="3">
        <f>IF(COUNT(K238:AT238)&gt;0,LARGE(K238:AT238,1),0)+IF(COUNT(K238:AT238)&gt;1,LARGE(K238:AT238,2),0)+IF(COUNT(K238:AT238)&gt;2,LARGE(K238:AT238,3),0)+IF(COUNT(K238:AT238)&gt;3,LARGE(K238:AT238,4),0)+IF(COUNT(K238:AT238)&gt;4,LARGE(K238:AT238,5),0)+IF(COUNT(K238:AT238)&gt;5,LARGE(K238:AT238,6),0)+IF(COUNT(K238:AT238)&gt;6,LARGE(K238:AT238,7),0)</f>
        <v>28</v>
      </c>
      <c r="E238" s="3">
        <f>IF(COUNT(K238:AT238)&lt;11,IF(COUNT(K238:AR238)&gt;6,(COUNT(K238:AR238)-7),0)*20,80)</f>
        <v>0</v>
      </c>
      <c r="F238" s="9">
        <f>D238+E238</f>
        <v>28</v>
      </c>
      <c r="G238" s="23" t="s">
        <v>257</v>
      </c>
      <c r="H238" s="23" t="s">
        <v>258</v>
      </c>
      <c r="I238" s="23" t="s">
        <v>95</v>
      </c>
      <c r="J238" s="23" t="s">
        <v>155</v>
      </c>
      <c r="P238" s="2">
        <v>28</v>
      </c>
    </row>
    <row r="239" spans="1:46" ht="12.75">
      <c r="A239" s="6">
        <v>237</v>
      </c>
      <c r="B239" s="3">
        <f>SUM(K239:AU239)</f>
        <v>28</v>
      </c>
      <c r="C239" s="3">
        <f>COUNT(K239:AT239)</f>
        <v>1</v>
      </c>
      <c r="D239" s="3">
        <f>IF(COUNT(K239:AT239)&gt;0,LARGE(K239:AT239,1),0)+IF(COUNT(K239:AT239)&gt;1,LARGE(K239:AT239,2),0)+IF(COUNT(K239:AT239)&gt;2,LARGE(K239:AT239,3),0)+IF(COUNT(K239:AT239)&gt;3,LARGE(K239:AT239,4),0)+IF(COUNT(K239:AT239)&gt;4,LARGE(K239:AT239,5),0)+IF(COUNT(K239:AT239)&gt;5,LARGE(K239:AT239,6),0)+IF(COUNT(K239:AT239)&gt;6,LARGE(K239:AT239,7),0)</f>
        <v>28</v>
      </c>
      <c r="E239" s="3">
        <f>IF(COUNT(K239:AT239)&lt;11,IF(COUNT(K239:AR239)&gt;6,(COUNT(K239:AR239)-7),0)*20,80)</f>
        <v>0</v>
      </c>
      <c r="F239" s="9">
        <f>D239+E239</f>
        <v>28</v>
      </c>
      <c r="G239" s="23" t="s">
        <v>184</v>
      </c>
      <c r="H239" s="23" t="s">
        <v>185</v>
      </c>
      <c r="I239" s="23" t="s">
        <v>101</v>
      </c>
      <c r="J239" s="23" t="s">
        <v>145</v>
      </c>
      <c r="P239" s="6">
        <v>28</v>
      </c>
      <c r="AT239" s="4"/>
    </row>
    <row r="240" spans="1:22" ht="12.75">
      <c r="A240" s="6">
        <v>238</v>
      </c>
      <c r="B240" s="3">
        <f>SUM(K240:AU240)</f>
        <v>28</v>
      </c>
      <c r="C240" s="3">
        <f>COUNT(K240:AT240)</f>
        <v>1</v>
      </c>
      <c r="D240" s="3">
        <f>IF(COUNT(K240:AT240)&gt;0,LARGE(K240:AT240,1),0)+IF(COUNT(K240:AT240)&gt;1,LARGE(K240:AT240,2),0)+IF(COUNT(K240:AT240)&gt;2,LARGE(K240:AT240,3),0)+IF(COUNT(K240:AT240)&gt;3,LARGE(K240:AT240,4),0)+IF(COUNT(K240:AT240)&gt;4,LARGE(K240:AT240,5),0)+IF(COUNT(K240:AT240)&gt;5,LARGE(K240:AT240,6),0)+IF(COUNT(K240:AT240)&gt;6,LARGE(K240:AT240,7),0)</f>
        <v>28</v>
      </c>
      <c r="E240" s="3">
        <f>IF(COUNT(K240:AT240)&lt;11,IF(COUNT(K240:AR240)&gt;6,(COUNT(K240:AR240)-7),0)*20,80)</f>
        <v>0</v>
      </c>
      <c r="F240" s="9">
        <f>D240+E240</f>
        <v>28</v>
      </c>
      <c r="G240" s="7" t="s">
        <v>381</v>
      </c>
      <c r="H240" s="7" t="s">
        <v>185</v>
      </c>
      <c r="I240" s="7">
        <v>2011</v>
      </c>
      <c r="J240" s="7"/>
      <c r="V240" s="6">
        <v>28</v>
      </c>
    </row>
    <row r="241" spans="1:41" ht="12.75">
      <c r="A241" s="6">
        <v>239</v>
      </c>
      <c r="B241" s="3">
        <f>SUM(K241:AU241)</f>
        <v>28</v>
      </c>
      <c r="C241" s="3">
        <f>COUNT(K241:AT241)</f>
        <v>1</v>
      </c>
      <c r="D241" s="3">
        <f>IF(COUNT(K241:AT241)&gt;0,LARGE(K241:AT241,1),0)+IF(COUNT(K241:AT241)&gt;1,LARGE(K241:AT241,2),0)+IF(COUNT(K241:AT241)&gt;2,LARGE(K241:AT241,3),0)+IF(COUNT(K241:AT241)&gt;3,LARGE(K241:AT241,4),0)+IF(COUNT(K241:AT241)&gt;4,LARGE(K241:AT241,5),0)+IF(COUNT(K241:AT241)&gt;5,LARGE(K241:AT241,6),0)+IF(COUNT(K241:AT241)&gt;6,LARGE(K241:AT241,7),0)</f>
        <v>28</v>
      </c>
      <c r="E241" s="3">
        <f>IF(COUNT(K241:AT241)&lt;11,IF(COUNT(K241:AR241)&gt;6,(COUNT(K241:AR241)-7),0)*20,80)</f>
        <v>0</v>
      </c>
      <c r="F241" s="9">
        <f>D241+E241</f>
        <v>28</v>
      </c>
      <c r="G241" s="16" t="s">
        <v>569</v>
      </c>
      <c r="H241" s="16" t="s">
        <v>570</v>
      </c>
      <c r="I241" s="16">
        <v>2011</v>
      </c>
      <c r="J241" s="16"/>
      <c r="AO241" s="6">
        <v>28</v>
      </c>
    </row>
    <row r="242" spans="1:16" ht="12.75">
      <c r="A242" s="6">
        <v>240</v>
      </c>
      <c r="B242" s="3">
        <f>SUM(K242:AU242)</f>
        <v>27</v>
      </c>
      <c r="C242" s="3">
        <f>COUNT(K242:AT242)</f>
        <v>1</v>
      </c>
      <c r="D242" s="3">
        <f>IF(COUNT(K242:AT242)&gt;0,LARGE(K242:AT242,1),0)+IF(COUNT(K242:AT242)&gt;1,LARGE(K242:AT242,2),0)+IF(COUNT(K242:AT242)&gt;2,LARGE(K242:AT242,3),0)+IF(COUNT(K242:AT242)&gt;3,LARGE(K242:AT242,4),0)+IF(COUNT(K242:AT242)&gt;4,LARGE(K242:AT242,5),0)+IF(COUNT(K242:AT242)&gt;5,LARGE(K242:AT242,6),0)+IF(COUNT(K242:AT242)&gt;6,LARGE(K242:AT242,7),0)</f>
        <v>27</v>
      </c>
      <c r="E242" s="3">
        <f>IF(COUNT(K242:AT242)&lt;11,IF(COUNT(K242:AR242)&gt;6,(COUNT(K242:AR242)-7),0)*20,80)</f>
        <v>0</v>
      </c>
      <c r="F242" s="9">
        <f>D242+E242</f>
        <v>27</v>
      </c>
      <c r="G242" s="23" t="s">
        <v>186</v>
      </c>
      <c r="H242" s="23" t="s">
        <v>187</v>
      </c>
      <c r="I242" s="23" t="s">
        <v>101</v>
      </c>
      <c r="J242" s="23" t="s">
        <v>145</v>
      </c>
      <c r="P242" s="6">
        <v>27</v>
      </c>
    </row>
    <row r="243" spans="1:27" ht="12.75">
      <c r="A243" s="6">
        <v>241</v>
      </c>
      <c r="B243" s="3">
        <f>SUM(K243:AU243)</f>
        <v>27</v>
      </c>
      <c r="C243" s="3">
        <f>COUNT(K243:AT243)</f>
        <v>1</v>
      </c>
      <c r="D243" s="3">
        <f>IF(COUNT(K243:AT243)&gt;0,LARGE(K243:AT243,1),0)+IF(COUNT(K243:AT243)&gt;1,LARGE(K243:AT243,2),0)+IF(COUNT(K243:AT243)&gt;2,LARGE(K243:AT243,3),0)+IF(COUNT(K243:AT243)&gt;3,LARGE(K243:AT243,4),0)+IF(COUNT(K243:AT243)&gt;4,LARGE(K243:AT243,5),0)+IF(COUNT(K243:AT243)&gt;5,LARGE(K243:AT243,6),0)+IF(COUNT(K243:AT243)&gt;6,LARGE(K243:AT243,7),0)</f>
        <v>27</v>
      </c>
      <c r="E243" s="3">
        <f>IF(COUNT(K243:AT243)&lt;11,IF(COUNT(K243:AR243)&gt;6,(COUNT(K243:AR243)-7),0)*20,80)</f>
        <v>0</v>
      </c>
      <c r="F243" s="9">
        <f>D243+E243</f>
        <v>27</v>
      </c>
      <c r="G243" s="23" t="s">
        <v>259</v>
      </c>
      <c r="H243" s="23" t="s">
        <v>260</v>
      </c>
      <c r="I243" s="23" t="s">
        <v>95</v>
      </c>
      <c r="J243" s="23" t="s">
        <v>145</v>
      </c>
      <c r="P243" s="2">
        <v>27</v>
      </c>
      <c r="AA243" s="1"/>
    </row>
    <row r="244" spans="1:41" ht="12.75">
      <c r="A244" s="6">
        <v>242</v>
      </c>
      <c r="B244" s="3">
        <f>SUM(K244:AU244)</f>
        <v>27</v>
      </c>
      <c r="C244" s="3">
        <f>COUNT(K244:AT244)</f>
        <v>1</v>
      </c>
      <c r="D244" s="3">
        <f>IF(COUNT(K244:AT244)&gt;0,LARGE(K244:AT244,1),0)+IF(COUNT(K244:AT244)&gt;1,LARGE(K244:AT244,2),0)+IF(COUNT(K244:AT244)&gt;2,LARGE(K244:AT244,3),0)+IF(COUNT(K244:AT244)&gt;3,LARGE(K244:AT244,4),0)+IF(COUNT(K244:AT244)&gt;4,LARGE(K244:AT244,5),0)+IF(COUNT(K244:AT244)&gt;5,LARGE(K244:AT244,6),0)+IF(COUNT(K244:AT244)&gt;6,LARGE(K244:AT244,7),0)</f>
        <v>27</v>
      </c>
      <c r="E244" s="3">
        <f>IF(COUNT(K244:AT244)&lt;11,IF(COUNT(K244:AR244)&gt;6,(COUNT(K244:AR244)-7),0)*20,80)</f>
        <v>0</v>
      </c>
      <c r="F244" s="9">
        <f>D244+E244</f>
        <v>27</v>
      </c>
      <c r="G244" s="16" t="s">
        <v>571</v>
      </c>
      <c r="H244" s="16" t="s">
        <v>572</v>
      </c>
      <c r="I244" s="16">
        <v>2011</v>
      </c>
      <c r="J244" s="16"/>
      <c r="AO244" s="6">
        <v>27</v>
      </c>
    </row>
    <row r="245" spans="1:22" ht="12.75">
      <c r="A245" s="6">
        <v>243</v>
      </c>
      <c r="B245" s="3">
        <f>SUM(K245:AU245)</f>
        <v>27</v>
      </c>
      <c r="C245" s="3">
        <f>COUNT(K245:AT245)</f>
        <v>1</v>
      </c>
      <c r="D245" s="3">
        <f>IF(COUNT(K245:AT245)&gt;0,LARGE(K245:AT245,1),0)+IF(COUNT(K245:AT245)&gt;1,LARGE(K245:AT245,2),0)+IF(COUNT(K245:AT245)&gt;2,LARGE(K245:AT245,3),0)+IF(COUNT(K245:AT245)&gt;3,LARGE(K245:AT245,4),0)+IF(COUNT(K245:AT245)&gt;4,LARGE(K245:AT245,5),0)+IF(COUNT(K245:AT245)&gt;5,LARGE(K245:AT245,6),0)+IF(COUNT(K245:AT245)&gt;6,LARGE(K245:AT245,7),0)</f>
        <v>27</v>
      </c>
      <c r="E245" s="3">
        <f>IF(COUNT(K245:AT245)&lt;11,IF(COUNT(K245:AR245)&gt;6,(COUNT(K245:AR245)-7),0)*20,80)</f>
        <v>0</v>
      </c>
      <c r="F245" s="9">
        <f>D245+E245</f>
        <v>27</v>
      </c>
      <c r="G245" s="7" t="s">
        <v>382</v>
      </c>
      <c r="H245" s="7" t="s">
        <v>338</v>
      </c>
      <c r="I245" s="7">
        <v>2011</v>
      </c>
      <c r="J245" s="7"/>
      <c r="V245" s="6">
        <v>27</v>
      </c>
    </row>
    <row r="246" spans="1:22" ht="12.75">
      <c r="A246" s="6">
        <v>244</v>
      </c>
      <c r="B246" s="3">
        <f>SUM(K246:AU246)</f>
        <v>26</v>
      </c>
      <c r="C246" s="3">
        <f>COUNT(K246:AT246)</f>
        <v>1</v>
      </c>
      <c r="D246" s="3">
        <f>IF(COUNT(K246:AT246)&gt;0,LARGE(K246:AT246,1),0)+IF(COUNT(K246:AT246)&gt;1,LARGE(K246:AT246,2),0)+IF(COUNT(K246:AT246)&gt;2,LARGE(K246:AT246,3),0)+IF(COUNT(K246:AT246)&gt;3,LARGE(K246:AT246,4),0)+IF(COUNT(K246:AT246)&gt;4,LARGE(K246:AT246,5),0)+IF(COUNT(K246:AT246)&gt;5,LARGE(K246:AT246,6),0)+IF(COUNT(K246:AT246)&gt;6,LARGE(K246:AT246,7),0)</f>
        <v>26</v>
      </c>
      <c r="E246" s="3">
        <f>IF(COUNT(K246:AT246)&lt;11,IF(COUNT(K246:AR246)&gt;6,(COUNT(K246:AR246)-7),0)*20,80)</f>
        <v>0</v>
      </c>
      <c r="F246" s="9">
        <f>D246+E246</f>
        <v>26</v>
      </c>
      <c r="G246" s="7" t="s">
        <v>360</v>
      </c>
      <c r="H246" s="7" t="s">
        <v>383</v>
      </c>
      <c r="I246" s="7">
        <v>2010</v>
      </c>
      <c r="J246" s="7" t="s">
        <v>362</v>
      </c>
      <c r="V246" s="6">
        <v>26</v>
      </c>
    </row>
    <row r="247" spans="1:46" ht="12.75">
      <c r="A247" s="6">
        <v>245</v>
      </c>
      <c r="B247" s="3">
        <f>SUM(K247:AU247)</f>
        <v>26</v>
      </c>
      <c r="C247" s="3">
        <f>COUNT(K247:AT247)</f>
        <v>1</v>
      </c>
      <c r="D247" s="3">
        <f>IF(COUNT(K247:AT247)&gt;0,LARGE(K247:AT247,1),0)+IF(COUNT(K247:AT247)&gt;1,LARGE(K247:AT247,2),0)+IF(COUNT(K247:AT247)&gt;2,LARGE(K247:AT247,3),0)+IF(COUNT(K247:AT247)&gt;3,LARGE(K247:AT247,4),0)+IF(COUNT(K247:AT247)&gt;4,LARGE(K247:AT247,5),0)+IF(COUNT(K247:AT247)&gt;5,LARGE(K247:AT247,6),0)+IF(COUNT(K247:AT247)&gt;6,LARGE(K247:AT247,7),0)</f>
        <v>26</v>
      </c>
      <c r="E247" s="3">
        <f>IF(COUNT(K247:AT247)&lt;11,IF(COUNT(K247:AR247)&gt;6,(COUNT(K247:AR247)-7),0)*20,80)</f>
        <v>0</v>
      </c>
      <c r="F247" s="9">
        <f>D247+E247</f>
        <v>26</v>
      </c>
      <c r="G247" s="23" t="s">
        <v>188</v>
      </c>
      <c r="H247" s="23" t="s">
        <v>189</v>
      </c>
      <c r="I247" s="23" t="s">
        <v>101</v>
      </c>
      <c r="J247" s="23" t="s">
        <v>145</v>
      </c>
      <c r="P247" s="6">
        <v>26</v>
      </c>
      <c r="AT247" s="5"/>
    </row>
    <row r="248" spans="1:41" ht="12.75">
      <c r="A248" s="6">
        <v>246</v>
      </c>
      <c r="B248" s="3">
        <f>SUM(K248:AU248)</f>
        <v>26</v>
      </c>
      <c r="C248" s="3">
        <f>COUNT(K248:AT248)</f>
        <v>1</v>
      </c>
      <c r="D248" s="3">
        <f>IF(COUNT(K248:AT248)&gt;0,LARGE(K248:AT248,1),0)+IF(COUNT(K248:AT248)&gt;1,LARGE(K248:AT248,2),0)+IF(COUNT(K248:AT248)&gt;2,LARGE(K248:AT248,3),0)+IF(COUNT(K248:AT248)&gt;3,LARGE(K248:AT248,4),0)+IF(COUNT(K248:AT248)&gt;4,LARGE(K248:AT248,5),0)+IF(COUNT(K248:AT248)&gt;5,LARGE(K248:AT248,6),0)+IF(COUNT(K248:AT248)&gt;6,LARGE(K248:AT248,7),0)</f>
        <v>26</v>
      </c>
      <c r="E248" s="3">
        <f>IF(COUNT(K248:AT248)&lt;11,IF(COUNT(K248:AR248)&gt;6,(COUNT(K248:AR248)-7),0)*20,80)</f>
        <v>0</v>
      </c>
      <c r="F248" s="9">
        <f>D248+E248</f>
        <v>26</v>
      </c>
      <c r="G248" s="16" t="s">
        <v>573</v>
      </c>
      <c r="H248" s="16" t="s">
        <v>574</v>
      </c>
      <c r="I248" s="16">
        <v>2011</v>
      </c>
      <c r="J248" s="16"/>
      <c r="AO248" s="6">
        <v>26</v>
      </c>
    </row>
    <row r="249" spans="1:16" ht="12.75">
      <c r="A249" s="6">
        <v>247</v>
      </c>
      <c r="B249" s="3">
        <f>SUM(K249:AU249)</f>
        <v>26</v>
      </c>
      <c r="C249" s="3">
        <f>COUNT(K249:AT249)</f>
        <v>1</v>
      </c>
      <c r="D249" s="3">
        <f>IF(COUNT(K249:AT249)&gt;0,LARGE(K249:AT249,1),0)+IF(COUNT(K249:AT249)&gt;1,LARGE(K249:AT249,2),0)+IF(COUNT(K249:AT249)&gt;2,LARGE(K249:AT249,3),0)+IF(COUNT(K249:AT249)&gt;3,LARGE(K249:AT249,4),0)+IF(COUNT(K249:AT249)&gt;4,LARGE(K249:AT249,5),0)+IF(COUNT(K249:AT249)&gt;5,LARGE(K249:AT249,6),0)+IF(COUNT(K249:AT249)&gt;6,LARGE(K249:AT249,7),0)</f>
        <v>26</v>
      </c>
      <c r="E249" s="3">
        <f>IF(COUNT(K249:AT249)&lt;11,IF(COUNT(K249:AR249)&gt;6,(COUNT(K249:AR249)-7),0)*20,80)</f>
        <v>0</v>
      </c>
      <c r="F249" s="9">
        <f>D249+E249</f>
        <v>26</v>
      </c>
      <c r="G249" s="23" t="s">
        <v>261</v>
      </c>
      <c r="H249" s="23" t="s">
        <v>262</v>
      </c>
      <c r="I249" s="23" t="s">
        <v>95</v>
      </c>
      <c r="J249" s="23" t="s">
        <v>155</v>
      </c>
      <c r="P249" s="2">
        <v>26</v>
      </c>
    </row>
    <row r="250" spans="1:41" ht="12.75">
      <c r="A250" s="6">
        <v>248</v>
      </c>
      <c r="B250" s="3">
        <f>SUM(K250:AU250)</f>
        <v>25</v>
      </c>
      <c r="C250" s="3">
        <f>COUNT(K250:AT250)</f>
        <v>1</v>
      </c>
      <c r="D250" s="3">
        <f>IF(COUNT(K250:AT250)&gt;0,LARGE(K250:AT250,1),0)+IF(COUNT(K250:AT250)&gt;1,LARGE(K250:AT250,2),0)+IF(COUNT(K250:AT250)&gt;2,LARGE(K250:AT250,3),0)+IF(COUNT(K250:AT250)&gt;3,LARGE(K250:AT250,4),0)+IF(COUNT(K250:AT250)&gt;4,LARGE(K250:AT250,5),0)+IF(COUNT(K250:AT250)&gt;5,LARGE(K250:AT250,6),0)+IF(COUNT(K250:AT250)&gt;6,LARGE(K250:AT250,7),0)</f>
        <v>25</v>
      </c>
      <c r="E250" s="3">
        <f>IF(COUNT(K250:AT250)&lt;11,IF(COUNT(K250:AR250)&gt;6,(COUNT(K250:AR250)-7),0)*20,80)</f>
        <v>0</v>
      </c>
      <c r="F250" s="9">
        <f>D250+E250</f>
        <v>25</v>
      </c>
      <c r="G250" s="16" t="s">
        <v>575</v>
      </c>
      <c r="H250" s="16" t="s">
        <v>328</v>
      </c>
      <c r="I250" s="16">
        <v>2011</v>
      </c>
      <c r="J250" s="16"/>
      <c r="AO250" s="6">
        <v>25</v>
      </c>
    </row>
    <row r="251" spans="1:22" ht="12.75">
      <c r="A251" s="6">
        <v>249</v>
      </c>
      <c r="B251" s="3">
        <f>SUM(K251:AU251)</f>
        <v>25</v>
      </c>
      <c r="C251" s="3">
        <f>COUNT(K251:AT251)</f>
        <v>1</v>
      </c>
      <c r="D251" s="3">
        <f>IF(COUNT(K251:AT251)&gt;0,LARGE(K251:AT251,1),0)+IF(COUNT(K251:AT251)&gt;1,LARGE(K251:AT251,2),0)+IF(COUNT(K251:AT251)&gt;2,LARGE(K251:AT251,3),0)+IF(COUNT(K251:AT251)&gt;3,LARGE(K251:AT251,4),0)+IF(COUNT(K251:AT251)&gt;4,LARGE(K251:AT251,5),0)+IF(COUNT(K251:AT251)&gt;5,LARGE(K251:AT251,6),0)+IF(COUNT(K251:AT251)&gt;6,LARGE(K251:AT251,7),0)</f>
        <v>25</v>
      </c>
      <c r="E251" s="3">
        <f>IF(COUNT(K251:AT251)&lt;11,IF(COUNT(K251:AR251)&gt;6,(COUNT(K251:AR251)-7),0)*20,80)</f>
        <v>0</v>
      </c>
      <c r="F251" s="9">
        <f>D251+E251</f>
        <v>25</v>
      </c>
      <c r="G251" s="7" t="s">
        <v>384</v>
      </c>
      <c r="H251" s="7" t="s">
        <v>260</v>
      </c>
      <c r="I251" s="7">
        <v>2010</v>
      </c>
      <c r="J251" s="7"/>
      <c r="V251" s="6">
        <v>25</v>
      </c>
    </row>
    <row r="252" spans="1:46" ht="12.75">
      <c r="A252" s="6">
        <v>250</v>
      </c>
      <c r="B252" s="3">
        <f>SUM(K252:AU252)</f>
        <v>25</v>
      </c>
      <c r="C252" s="3">
        <f>COUNT(K252:AT252)</f>
        <v>1</v>
      </c>
      <c r="D252" s="3">
        <f>IF(COUNT(K252:AT252)&gt;0,LARGE(K252:AT252,1),0)+IF(COUNT(K252:AT252)&gt;1,LARGE(K252:AT252,2),0)+IF(COUNT(K252:AT252)&gt;2,LARGE(K252:AT252,3),0)+IF(COUNT(K252:AT252)&gt;3,LARGE(K252:AT252,4),0)+IF(COUNT(K252:AT252)&gt;4,LARGE(K252:AT252,5),0)+IF(COUNT(K252:AT252)&gt;5,LARGE(K252:AT252,6),0)+IF(COUNT(K252:AT252)&gt;6,LARGE(K252:AT252,7),0)</f>
        <v>25</v>
      </c>
      <c r="E252" s="3">
        <f>IF(COUNT(K252:AT252)&lt;11,IF(COUNT(K252:AR252)&gt;6,(COUNT(K252:AR252)-7),0)*20,80)</f>
        <v>0</v>
      </c>
      <c r="F252" s="9">
        <f>D252+E252</f>
        <v>25</v>
      </c>
      <c r="G252" s="23" t="s">
        <v>190</v>
      </c>
      <c r="H252" s="23" t="s">
        <v>191</v>
      </c>
      <c r="I252" s="23" t="s">
        <v>101</v>
      </c>
      <c r="J252" s="23" t="s">
        <v>139</v>
      </c>
      <c r="P252" s="6">
        <v>25</v>
      </c>
      <c r="AT252" s="5"/>
    </row>
    <row r="253" spans="1:16" ht="12.75">
      <c r="A253" s="6">
        <v>251</v>
      </c>
      <c r="B253" s="3">
        <f>SUM(K253:AU253)</f>
        <v>24</v>
      </c>
      <c r="C253" s="3">
        <f>COUNT(K253:AT253)</f>
        <v>1</v>
      </c>
      <c r="D253" s="3">
        <f>IF(COUNT(K253:AT253)&gt;0,LARGE(K253:AT253,1),0)+IF(COUNT(K253:AT253)&gt;1,LARGE(K253:AT253,2),0)+IF(COUNT(K253:AT253)&gt;2,LARGE(K253:AT253,3),0)+IF(COUNT(K253:AT253)&gt;3,LARGE(K253:AT253,4),0)+IF(COUNT(K253:AT253)&gt;4,LARGE(K253:AT253,5),0)+IF(COUNT(K253:AT253)&gt;5,LARGE(K253:AT253,6),0)+IF(COUNT(K253:AT253)&gt;6,LARGE(K253:AT253,7),0)</f>
        <v>24</v>
      </c>
      <c r="E253" s="3">
        <f>IF(COUNT(K253:AT253)&lt;11,IF(COUNT(K253:AR253)&gt;6,(COUNT(K253:AR253)-7),0)*20,80)</f>
        <v>0</v>
      </c>
      <c r="F253" s="9">
        <f>D253+E253</f>
        <v>24</v>
      </c>
      <c r="G253" s="23" t="s">
        <v>192</v>
      </c>
      <c r="H253" s="23" t="s">
        <v>193</v>
      </c>
      <c r="I253" s="23" t="s">
        <v>101</v>
      </c>
      <c r="J253" s="23" t="s">
        <v>142</v>
      </c>
      <c r="P253" s="6">
        <v>24</v>
      </c>
    </row>
    <row r="254" spans="1:16" ht="12.75">
      <c r="A254" s="6">
        <v>252</v>
      </c>
      <c r="B254" s="3">
        <f>SUM(K254:AU254)</f>
        <v>24</v>
      </c>
      <c r="C254" s="3">
        <f>COUNT(K254:AT254)</f>
        <v>1</v>
      </c>
      <c r="D254" s="3">
        <f>IF(COUNT(K254:AT254)&gt;0,LARGE(K254:AT254,1),0)+IF(COUNT(K254:AT254)&gt;1,LARGE(K254:AT254,2),0)+IF(COUNT(K254:AT254)&gt;2,LARGE(K254:AT254,3),0)+IF(COUNT(K254:AT254)&gt;3,LARGE(K254:AT254,4),0)+IF(COUNT(K254:AT254)&gt;4,LARGE(K254:AT254,5),0)+IF(COUNT(K254:AT254)&gt;5,LARGE(K254:AT254,6),0)+IF(COUNT(K254:AT254)&gt;6,LARGE(K254:AT254,7),0)</f>
        <v>24</v>
      </c>
      <c r="E254" s="3">
        <f>IF(COUNT(K254:AT254)&lt;11,IF(COUNT(K254:AR254)&gt;6,(COUNT(K254:AR254)-7),0)*20,80)</f>
        <v>0</v>
      </c>
      <c r="F254" s="9">
        <f>D254+E254</f>
        <v>24</v>
      </c>
      <c r="G254" s="23" t="s">
        <v>265</v>
      </c>
      <c r="H254" s="23" t="s">
        <v>266</v>
      </c>
      <c r="I254" s="23" t="s">
        <v>95</v>
      </c>
      <c r="J254" s="23" t="s">
        <v>139</v>
      </c>
      <c r="P254" s="2">
        <v>24</v>
      </c>
    </row>
    <row r="255" spans="1:22" ht="12.75">
      <c r="A255" s="6">
        <v>253</v>
      </c>
      <c r="B255" s="3">
        <f>SUM(K255:AU255)</f>
        <v>24</v>
      </c>
      <c r="C255" s="3">
        <f>COUNT(K255:AT255)</f>
        <v>1</v>
      </c>
      <c r="D255" s="3">
        <f>IF(COUNT(K255:AT255)&gt;0,LARGE(K255:AT255,1),0)+IF(COUNT(K255:AT255)&gt;1,LARGE(K255:AT255,2),0)+IF(COUNT(K255:AT255)&gt;2,LARGE(K255:AT255,3),0)+IF(COUNT(K255:AT255)&gt;3,LARGE(K255:AT255,4),0)+IF(COUNT(K255:AT255)&gt;4,LARGE(K255:AT255,5),0)+IF(COUNT(K255:AT255)&gt;5,LARGE(K255:AT255,6),0)+IF(COUNT(K255:AT255)&gt;6,LARGE(K255:AT255,7),0)</f>
        <v>24</v>
      </c>
      <c r="E255" s="3">
        <f>IF(COUNT(K255:AT255)&lt;11,IF(COUNT(K255:AR255)&gt;6,(COUNT(K255:AR255)-7),0)*20,80)</f>
        <v>0</v>
      </c>
      <c r="F255" s="9">
        <f>D255+E255</f>
        <v>24</v>
      </c>
      <c r="G255" s="7" t="s">
        <v>385</v>
      </c>
      <c r="H255" s="7" t="s">
        <v>386</v>
      </c>
      <c r="I255" s="7">
        <v>2010</v>
      </c>
      <c r="J255" s="7" t="s">
        <v>387</v>
      </c>
      <c r="V255" s="6">
        <v>24</v>
      </c>
    </row>
    <row r="256" spans="1:41" ht="12.75">
      <c r="A256" s="6">
        <v>254</v>
      </c>
      <c r="B256" s="3">
        <f>SUM(K256:AU256)</f>
        <v>24</v>
      </c>
      <c r="C256" s="3">
        <f>COUNT(K256:AT256)</f>
        <v>1</v>
      </c>
      <c r="D256" s="3">
        <f>IF(COUNT(K256:AT256)&gt;0,LARGE(K256:AT256,1),0)+IF(COUNT(K256:AT256)&gt;1,LARGE(K256:AT256,2),0)+IF(COUNT(K256:AT256)&gt;2,LARGE(K256:AT256,3),0)+IF(COUNT(K256:AT256)&gt;3,LARGE(K256:AT256,4),0)+IF(COUNT(K256:AT256)&gt;4,LARGE(K256:AT256,5),0)+IF(COUNT(K256:AT256)&gt;5,LARGE(K256:AT256,6),0)+IF(COUNT(K256:AT256)&gt;6,LARGE(K256:AT256,7),0)</f>
        <v>24</v>
      </c>
      <c r="E256" s="3">
        <f>IF(COUNT(K256:AT256)&lt;11,IF(COUNT(K256:AR256)&gt;6,(COUNT(K256:AR256)-7),0)*20,80)</f>
        <v>0</v>
      </c>
      <c r="F256" s="9">
        <f>D256+E256</f>
        <v>24</v>
      </c>
      <c r="G256" s="16" t="s">
        <v>576</v>
      </c>
      <c r="H256" s="16" t="s">
        <v>558</v>
      </c>
      <c r="I256" s="16">
        <v>2010</v>
      </c>
      <c r="J256" s="16"/>
      <c r="AO256" s="6">
        <v>24</v>
      </c>
    </row>
    <row r="257" spans="1:16" ht="12.75">
      <c r="A257" s="6">
        <v>255</v>
      </c>
      <c r="B257" s="3">
        <f>SUM(K257:AU257)</f>
        <v>23</v>
      </c>
      <c r="C257" s="3">
        <f>COUNT(K257:AT257)</f>
        <v>1</v>
      </c>
      <c r="D257" s="3">
        <f>IF(COUNT(K257:AT257)&gt;0,LARGE(K257:AT257,1),0)+IF(COUNT(K257:AT257)&gt;1,LARGE(K257:AT257,2),0)+IF(COUNT(K257:AT257)&gt;2,LARGE(K257:AT257,3),0)+IF(COUNT(K257:AT257)&gt;3,LARGE(K257:AT257,4),0)+IF(COUNT(K257:AT257)&gt;4,LARGE(K257:AT257,5),0)+IF(COUNT(K257:AT257)&gt;5,LARGE(K257:AT257,6),0)+IF(COUNT(K257:AT257)&gt;6,LARGE(K257:AT257,7),0)</f>
        <v>23</v>
      </c>
      <c r="E257" s="3">
        <f>IF(COUNT(K257:AT257)&lt;11,IF(COUNT(K257:AR257)&gt;6,(COUNT(K257:AR257)-7),0)*20,80)</f>
        <v>0</v>
      </c>
      <c r="F257" s="9">
        <f>D257+E257</f>
        <v>23</v>
      </c>
      <c r="G257" s="23" t="s">
        <v>194</v>
      </c>
      <c r="H257" s="23" t="s">
        <v>195</v>
      </c>
      <c r="I257" s="23" t="s">
        <v>101</v>
      </c>
      <c r="J257" s="23" t="s">
        <v>196</v>
      </c>
      <c r="P257" s="6">
        <v>23</v>
      </c>
    </row>
    <row r="258" spans="1:22" ht="12.75">
      <c r="A258" s="6">
        <v>256</v>
      </c>
      <c r="B258" s="3">
        <f>SUM(K258:AU258)</f>
        <v>23</v>
      </c>
      <c r="C258" s="3">
        <f>COUNT(K258:AT258)</f>
        <v>1</v>
      </c>
      <c r="D258" s="3">
        <f>IF(COUNT(K258:AT258)&gt;0,LARGE(K258:AT258,1),0)+IF(COUNT(K258:AT258)&gt;1,LARGE(K258:AT258,2),0)+IF(COUNT(K258:AT258)&gt;2,LARGE(K258:AT258,3),0)+IF(COUNT(K258:AT258)&gt;3,LARGE(K258:AT258,4),0)+IF(COUNT(K258:AT258)&gt;4,LARGE(K258:AT258,5),0)+IF(COUNT(K258:AT258)&gt;5,LARGE(K258:AT258,6),0)+IF(COUNT(K258:AT258)&gt;6,LARGE(K258:AT258,7),0)</f>
        <v>23</v>
      </c>
      <c r="E258" s="3">
        <f>IF(COUNT(K258:AT258)&lt;11,IF(COUNT(K258:AR258)&gt;6,(COUNT(K258:AR258)-7),0)*20,80)</f>
        <v>0</v>
      </c>
      <c r="F258" s="9">
        <f>D258+E258</f>
        <v>23</v>
      </c>
      <c r="G258" s="7" t="s">
        <v>388</v>
      </c>
      <c r="H258" s="7" t="s">
        <v>389</v>
      </c>
      <c r="I258" s="7">
        <v>2011</v>
      </c>
      <c r="J258" s="7" t="s">
        <v>362</v>
      </c>
      <c r="V258" s="6">
        <v>23</v>
      </c>
    </row>
    <row r="259" spans="1:41" ht="12.75">
      <c r="A259" s="6">
        <v>257</v>
      </c>
      <c r="B259" s="3">
        <f>SUM(K259:AU259)</f>
        <v>23</v>
      </c>
      <c r="C259" s="3">
        <f>COUNT(K259:AT259)</f>
        <v>1</v>
      </c>
      <c r="D259" s="3">
        <f>IF(COUNT(K259:AT259)&gt;0,LARGE(K259:AT259,1),0)+IF(COUNT(K259:AT259)&gt;1,LARGE(K259:AT259,2),0)+IF(COUNT(K259:AT259)&gt;2,LARGE(K259:AT259,3),0)+IF(COUNT(K259:AT259)&gt;3,LARGE(K259:AT259,4),0)+IF(COUNT(K259:AT259)&gt;4,LARGE(K259:AT259,5),0)+IF(COUNT(K259:AT259)&gt;5,LARGE(K259:AT259,6),0)+IF(COUNT(K259:AT259)&gt;6,LARGE(K259:AT259,7),0)</f>
        <v>23</v>
      </c>
      <c r="E259" s="3">
        <f>IF(COUNT(K259:AT259)&lt;11,IF(COUNT(K259:AR259)&gt;6,(COUNT(K259:AR259)-7),0)*20,80)</f>
        <v>0</v>
      </c>
      <c r="F259" s="9">
        <f>D259+E259</f>
        <v>23</v>
      </c>
      <c r="G259" s="16" t="s">
        <v>577</v>
      </c>
      <c r="H259" s="16" t="s">
        <v>214</v>
      </c>
      <c r="I259" s="16">
        <v>2011</v>
      </c>
      <c r="J259" s="16"/>
      <c r="AO259" s="6">
        <v>23</v>
      </c>
    </row>
    <row r="260" spans="1:45" ht="12.75">
      <c r="A260" s="6">
        <v>258</v>
      </c>
      <c r="B260" s="3">
        <f>SUM(K260:AU260)</f>
        <v>23</v>
      </c>
      <c r="C260" s="3">
        <f>COUNT(K260:AT260)</f>
        <v>1</v>
      </c>
      <c r="D260" s="3">
        <f>IF(COUNT(K260:AT260)&gt;0,LARGE(K260:AT260,1),0)+IF(COUNT(K260:AT260)&gt;1,LARGE(K260:AT260,2),0)+IF(COUNT(K260:AT260)&gt;2,LARGE(K260:AT260,3),0)+IF(COUNT(K260:AT260)&gt;3,LARGE(K260:AT260,4),0)+IF(COUNT(K260:AT260)&gt;4,LARGE(K260:AT260,5),0)+IF(COUNT(K260:AT260)&gt;5,LARGE(K260:AT260,6),0)+IF(COUNT(K260:AT260)&gt;6,LARGE(K260:AT260,7),0)</f>
        <v>23</v>
      </c>
      <c r="E260" s="3">
        <f>IF(COUNT(K260:AT260)&lt;11,IF(COUNT(K260:AR260)&gt;6,(COUNT(K260:AR260)-7),0)*20,80)</f>
        <v>0</v>
      </c>
      <c r="F260" s="9">
        <f>D260+E260</f>
        <v>23</v>
      </c>
      <c r="G260" s="23" t="s">
        <v>267</v>
      </c>
      <c r="H260" s="23" t="s">
        <v>268</v>
      </c>
      <c r="I260" s="23" t="s">
        <v>95</v>
      </c>
      <c r="J260" s="23" t="s">
        <v>196</v>
      </c>
      <c r="P260" s="2">
        <v>23</v>
      </c>
      <c r="X260" s="1"/>
      <c r="AS260" s="4"/>
    </row>
    <row r="261" spans="1:45" ht="12.75">
      <c r="A261" s="6">
        <v>259</v>
      </c>
      <c r="B261" s="3">
        <f>SUM(K261:AU261)</f>
        <v>22</v>
      </c>
      <c r="C261" s="3">
        <f>COUNT(K261:AT261)</f>
        <v>1</v>
      </c>
      <c r="D261" s="3">
        <f>IF(COUNT(K261:AT261)&gt;0,LARGE(K261:AT261,1),0)+IF(COUNT(K261:AT261)&gt;1,LARGE(K261:AT261,2),0)+IF(COUNT(K261:AT261)&gt;2,LARGE(K261:AT261,3),0)+IF(COUNT(K261:AT261)&gt;3,LARGE(K261:AT261,4),0)+IF(COUNT(K261:AT261)&gt;4,LARGE(K261:AT261,5),0)+IF(COUNT(K261:AT261)&gt;5,LARGE(K261:AT261,6),0)+IF(COUNT(K261:AT261)&gt;6,LARGE(K261:AT261,7),0)</f>
        <v>22</v>
      </c>
      <c r="E261" s="3">
        <f>IF(COUNT(K261:AT261)&lt;11,IF(COUNT(K261:AR261)&gt;6,(COUNT(K261:AR261)-7),0)*20,80)</f>
        <v>0</v>
      </c>
      <c r="F261" s="9">
        <f>D261+E261</f>
        <v>22</v>
      </c>
      <c r="G261" s="23" t="s">
        <v>269</v>
      </c>
      <c r="H261" s="23" t="s">
        <v>270</v>
      </c>
      <c r="I261" s="23" t="s">
        <v>95</v>
      </c>
      <c r="J261" s="23" t="s">
        <v>271</v>
      </c>
      <c r="K261" s="5"/>
      <c r="L261" s="25"/>
      <c r="M261" s="1"/>
      <c r="N261" s="1"/>
      <c r="O261" s="1"/>
      <c r="P261" s="2">
        <v>22</v>
      </c>
      <c r="T261" s="1"/>
      <c r="U261" s="1"/>
      <c r="V261" s="1"/>
      <c r="W261" s="1"/>
      <c r="Y261" s="1"/>
      <c r="Z261" s="1"/>
      <c r="AA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5"/>
    </row>
    <row r="262" spans="1:41" ht="12.75">
      <c r="A262" s="6">
        <v>260</v>
      </c>
      <c r="B262" s="3">
        <f>SUM(K262:AU262)</f>
        <v>22</v>
      </c>
      <c r="C262" s="3">
        <f>COUNT(K262:AT262)</f>
        <v>1</v>
      </c>
      <c r="D262" s="3">
        <f>IF(COUNT(K262:AT262)&gt;0,LARGE(K262:AT262,1),0)+IF(COUNT(K262:AT262)&gt;1,LARGE(K262:AT262,2),0)+IF(COUNT(K262:AT262)&gt;2,LARGE(K262:AT262,3),0)+IF(COUNT(K262:AT262)&gt;3,LARGE(K262:AT262,4),0)+IF(COUNT(K262:AT262)&gt;4,LARGE(K262:AT262,5),0)+IF(COUNT(K262:AT262)&gt;5,LARGE(K262:AT262,6),0)+IF(COUNT(K262:AT262)&gt;6,LARGE(K262:AT262,7),0)</f>
        <v>22</v>
      </c>
      <c r="E262" s="3">
        <f>IF(COUNT(K262:AT262)&lt;11,IF(COUNT(K262:AR262)&gt;6,(COUNT(K262:AR262)-7),0)*20,80)</f>
        <v>0</v>
      </c>
      <c r="F262" s="9">
        <f>D262+E262</f>
        <v>22</v>
      </c>
      <c r="G262" s="16" t="s">
        <v>578</v>
      </c>
      <c r="H262" s="16" t="s">
        <v>579</v>
      </c>
      <c r="I262" s="16">
        <v>2011</v>
      </c>
      <c r="J262" s="16"/>
      <c r="AO262" s="6">
        <v>22</v>
      </c>
    </row>
    <row r="263" spans="1:20" ht="12.75">
      <c r="A263" s="6">
        <v>261</v>
      </c>
      <c r="B263" s="3">
        <f>SUM(K263:AU263)</f>
        <v>22</v>
      </c>
      <c r="C263" s="3">
        <f>COUNT(K263:AT263)</f>
        <v>1</v>
      </c>
      <c r="D263" s="3">
        <f>IF(COUNT(K263:AT263)&gt;0,LARGE(K263:AT263,1),0)+IF(COUNT(K263:AT263)&gt;1,LARGE(K263:AT263,2),0)+IF(COUNT(K263:AT263)&gt;2,LARGE(K263:AT263,3),0)+IF(COUNT(K263:AT263)&gt;3,LARGE(K263:AT263,4),0)+IF(COUNT(K263:AT263)&gt;4,LARGE(K263:AT263,5),0)+IF(COUNT(K263:AT263)&gt;5,LARGE(K263:AT263,6),0)+IF(COUNT(K263:AT263)&gt;6,LARGE(K263:AT263,7),0)</f>
        <v>22</v>
      </c>
      <c r="E263" s="3">
        <f>IF(COUNT(K263:AT263)&lt;11,IF(COUNT(K263:AR263)&gt;6,(COUNT(K263:AR263)-7),0)*20,80)</f>
        <v>0</v>
      </c>
      <c r="F263" s="9">
        <f>D263+E263</f>
        <v>22</v>
      </c>
      <c r="G263" s="23" t="s">
        <v>197</v>
      </c>
      <c r="H263" s="23" t="s">
        <v>198</v>
      </c>
      <c r="I263" s="23" t="s">
        <v>101</v>
      </c>
      <c r="J263" s="23" t="s">
        <v>136</v>
      </c>
      <c r="P263" s="6">
        <v>22</v>
      </c>
      <c r="T263" s="1"/>
    </row>
    <row r="264" spans="1:22" ht="12.75">
      <c r="A264" s="6">
        <v>262</v>
      </c>
      <c r="B264" s="3">
        <f>SUM(K264:AU264)</f>
        <v>22</v>
      </c>
      <c r="C264" s="3">
        <f>COUNT(K264:AT264)</f>
        <v>1</v>
      </c>
      <c r="D264" s="3">
        <f>IF(COUNT(K264:AT264)&gt;0,LARGE(K264:AT264,1),0)+IF(COUNT(K264:AT264)&gt;1,LARGE(K264:AT264,2),0)+IF(COUNT(K264:AT264)&gt;2,LARGE(K264:AT264,3),0)+IF(COUNT(K264:AT264)&gt;3,LARGE(K264:AT264,4),0)+IF(COUNT(K264:AT264)&gt;4,LARGE(K264:AT264,5),0)+IF(COUNT(K264:AT264)&gt;5,LARGE(K264:AT264,6),0)+IF(COUNT(K264:AT264)&gt;6,LARGE(K264:AT264,7),0)</f>
        <v>22</v>
      </c>
      <c r="E264" s="3">
        <f>IF(COUNT(K264:AT264)&lt;11,IF(COUNT(K264:AR264)&gt;6,(COUNT(K264:AR264)-7),0)*20,80)</f>
        <v>0</v>
      </c>
      <c r="F264" s="9">
        <f>D264+E264</f>
        <v>22</v>
      </c>
      <c r="G264" s="7" t="s">
        <v>390</v>
      </c>
      <c r="H264" s="7" t="s">
        <v>391</v>
      </c>
      <c r="I264" s="7">
        <v>2011</v>
      </c>
      <c r="J264" s="7"/>
      <c r="V264" s="6">
        <v>22</v>
      </c>
    </row>
    <row r="265" spans="1:41" ht="12.75">
      <c r="A265" s="6">
        <v>263</v>
      </c>
      <c r="B265" s="3">
        <f>SUM(K265:AU265)</f>
        <v>21</v>
      </c>
      <c r="C265" s="3">
        <f>COUNT(K265:AT265)</f>
        <v>1</v>
      </c>
      <c r="D265" s="3">
        <f>IF(COUNT(K265:AT265)&gt;0,LARGE(K265:AT265,1),0)+IF(COUNT(K265:AT265)&gt;1,LARGE(K265:AT265,2),0)+IF(COUNT(K265:AT265)&gt;2,LARGE(K265:AT265,3),0)+IF(COUNT(K265:AT265)&gt;3,LARGE(K265:AT265,4),0)+IF(COUNT(K265:AT265)&gt;4,LARGE(K265:AT265,5),0)+IF(COUNT(K265:AT265)&gt;5,LARGE(K265:AT265,6),0)+IF(COUNT(K265:AT265)&gt;6,LARGE(K265:AT265,7),0)</f>
        <v>21</v>
      </c>
      <c r="E265" s="3">
        <f>IF(COUNT(K265:AT265)&lt;11,IF(COUNT(K265:AR265)&gt;6,(COUNT(K265:AR265)-7),0)*20,80)</f>
        <v>0</v>
      </c>
      <c r="F265" s="9">
        <f>D265+E265</f>
        <v>21</v>
      </c>
      <c r="G265" s="16" t="s">
        <v>580</v>
      </c>
      <c r="H265" s="16" t="s">
        <v>581</v>
      </c>
      <c r="I265" s="16">
        <v>2010</v>
      </c>
      <c r="J265" s="16"/>
      <c r="AO265" s="6">
        <v>21</v>
      </c>
    </row>
    <row r="266" spans="1:16" ht="12.75">
      <c r="A266" s="6">
        <v>264</v>
      </c>
      <c r="B266" s="3">
        <f>SUM(K266:AU266)</f>
        <v>21</v>
      </c>
      <c r="C266" s="3">
        <f>COUNT(K266:AT266)</f>
        <v>1</v>
      </c>
      <c r="D266" s="3">
        <f>IF(COUNT(K266:AT266)&gt;0,LARGE(K266:AT266,1),0)+IF(COUNT(K266:AT266)&gt;1,LARGE(K266:AT266,2),0)+IF(COUNT(K266:AT266)&gt;2,LARGE(K266:AT266,3),0)+IF(COUNT(K266:AT266)&gt;3,LARGE(K266:AT266,4),0)+IF(COUNT(K266:AT266)&gt;4,LARGE(K266:AT266,5),0)+IF(COUNT(K266:AT266)&gt;5,LARGE(K266:AT266,6),0)+IF(COUNT(K266:AT266)&gt;6,LARGE(K266:AT266,7),0)</f>
        <v>21</v>
      </c>
      <c r="E266" s="3">
        <f>IF(COUNT(K266:AT266)&lt;11,IF(COUNT(K266:AR266)&gt;6,(COUNT(K266:AR266)-7),0)*20,80)</f>
        <v>0</v>
      </c>
      <c r="F266" s="9">
        <f>D266+E266</f>
        <v>21</v>
      </c>
      <c r="G266" s="23" t="s">
        <v>272</v>
      </c>
      <c r="H266" s="23" t="s">
        <v>144</v>
      </c>
      <c r="I266" s="23" t="s">
        <v>95</v>
      </c>
      <c r="J266" s="23" t="s">
        <v>136</v>
      </c>
      <c r="P266" s="2">
        <v>21</v>
      </c>
    </row>
    <row r="267" spans="1:16" ht="12.75">
      <c r="A267" s="6">
        <v>265</v>
      </c>
      <c r="B267" s="3">
        <f>SUM(K267:AU267)</f>
        <v>21</v>
      </c>
      <c r="C267" s="3">
        <f>COUNT(K267:AT267)</f>
        <v>1</v>
      </c>
      <c r="D267" s="3">
        <f>IF(COUNT(K267:AT267)&gt;0,LARGE(K267:AT267,1),0)+IF(COUNT(K267:AT267)&gt;1,LARGE(K267:AT267,2),0)+IF(COUNT(K267:AT267)&gt;2,LARGE(K267:AT267,3),0)+IF(COUNT(K267:AT267)&gt;3,LARGE(K267:AT267,4),0)+IF(COUNT(K267:AT267)&gt;4,LARGE(K267:AT267,5),0)+IF(COUNT(K267:AT267)&gt;5,LARGE(K267:AT267,6),0)+IF(COUNT(K267:AT267)&gt;6,LARGE(K267:AT267,7),0)</f>
        <v>21</v>
      </c>
      <c r="E267" s="3">
        <f>IF(COUNT(K267:AT267)&lt;11,IF(COUNT(K267:AR267)&gt;6,(COUNT(K267:AR267)-7),0)*20,80)</f>
        <v>0</v>
      </c>
      <c r="F267" s="9">
        <f>D267+E267</f>
        <v>21</v>
      </c>
      <c r="G267" s="23" t="s">
        <v>199</v>
      </c>
      <c r="H267" s="23" t="s">
        <v>200</v>
      </c>
      <c r="I267" s="23" t="s">
        <v>101</v>
      </c>
      <c r="J267" s="23" t="s">
        <v>196</v>
      </c>
      <c r="P267" s="6">
        <v>21</v>
      </c>
    </row>
    <row r="268" spans="1:22" ht="12.75">
      <c r="A268" s="6">
        <v>266</v>
      </c>
      <c r="B268" s="3">
        <f>SUM(K268:AU268)</f>
        <v>21</v>
      </c>
      <c r="C268" s="3">
        <f>COUNT(K268:AT268)</f>
        <v>1</v>
      </c>
      <c r="D268" s="3">
        <f>IF(COUNT(K268:AT268)&gt;0,LARGE(K268:AT268,1),0)+IF(COUNT(K268:AT268)&gt;1,LARGE(K268:AT268,2),0)+IF(COUNT(K268:AT268)&gt;2,LARGE(K268:AT268,3),0)+IF(COUNT(K268:AT268)&gt;3,LARGE(K268:AT268,4),0)+IF(COUNT(K268:AT268)&gt;4,LARGE(K268:AT268,5),0)+IF(COUNT(K268:AT268)&gt;5,LARGE(K268:AT268,6),0)+IF(COUNT(K268:AT268)&gt;6,LARGE(K268:AT268,7),0)</f>
        <v>21</v>
      </c>
      <c r="E268" s="3">
        <f>IF(COUNT(K268:AT268)&lt;11,IF(COUNT(K268:AR268)&gt;6,(COUNT(K268:AR268)-7),0)*20,80)</f>
        <v>0</v>
      </c>
      <c r="F268" s="9">
        <f>D268+E268</f>
        <v>21</v>
      </c>
      <c r="G268" s="7" t="s">
        <v>392</v>
      </c>
      <c r="H268" s="7" t="s">
        <v>393</v>
      </c>
      <c r="I268" s="7">
        <v>2011</v>
      </c>
      <c r="J268" s="7" t="s">
        <v>394</v>
      </c>
      <c r="V268" s="6">
        <v>21</v>
      </c>
    </row>
    <row r="269" spans="1:16" ht="12.75">
      <c r="A269" s="6">
        <v>267</v>
      </c>
      <c r="B269" s="3">
        <f>SUM(K269:AU269)</f>
        <v>20</v>
      </c>
      <c r="C269" s="3">
        <f>COUNT(K269:AT269)</f>
        <v>1</v>
      </c>
      <c r="D269" s="3">
        <f>IF(COUNT(K269:AT269)&gt;0,LARGE(K269:AT269,1),0)+IF(COUNT(K269:AT269)&gt;1,LARGE(K269:AT269,2),0)+IF(COUNT(K269:AT269)&gt;2,LARGE(K269:AT269,3),0)+IF(COUNT(K269:AT269)&gt;3,LARGE(K269:AT269,4),0)+IF(COUNT(K269:AT269)&gt;4,LARGE(K269:AT269,5),0)+IF(COUNT(K269:AT269)&gt;5,LARGE(K269:AT269,6),0)+IF(COUNT(K269:AT269)&gt;6,LARGE(K269:AT269,7),0)</f>
        <v>20</v>
      </c>
      <c r="E269" s="3">
        <f>IF(COUNT(K269:AT269)&lt;11,IF(COUNT(K269:AR269)&gt;6,(COUNT(K269:AR269)-7),0)*20,80)</f>
        <v>0</v>
      </c>
      <c r="F269" s="9">
        <f>D269+E269</f>
        <v>20</v>
      </c>
      <c r="G269" s="23" t="s">
        <v>269</v>
      </c>
      <c r="H269" s="23" t="s">
        <v>273</v>
      </c>
      <c r="I269" s="23" t="s">
        <v>274</v>
      </c>
      <c r="J269" s="23" t="s">
        <v>152</v>
      </c>
      <c r="P269" s="2">
        <v>20</v>
      </c>
    </row>
    <row r="270" spans="1:41" ht="12.75">
      <c r="A270" s="6">
        <v>268</v>
      </c>
      <c r="B270" s="3">
        <f>SUM(K270:AU270)</f>
        <v>20</v>
      </c>
      <c r="C270" s="3">
        <f>COUNT(K270:AT270)</f>
        <v>1</v>
      </c>
      <c r="D270" s="3">
        <f>IF(COUNT(K270:AT270)&gt;0,LARGE(K270:AT270,1),0)+IF(COUNT(K270:AT270)&gt;1,LARGE(K270:AT270,2),0)+IF(COUNT(K270:AT270)&gt;2,LARGE(K270:AT270,3),0)+IF(COUNT(K270:AT270)&gt;3,LARGE(K270:AT270,4),0)+IF(COUNT(K270:AT270)&gt;4,LARGE(K270:AT270,5),0)+IF(COUNT(K270:AT270)&gt;5,LARGE(K270:AT270,6),0)+IF(COUNT(K270:AT270)&gt;6,LARGE(K270:AT270,7),0)</f>
        <v>20</v>
      </c>
      <c r="E270" s="3">
        <f>IF(COUNT(K270:AT270)&lt;11,IF(COUNT(K270:AR270)&gt;6,(COUNT(K270:AR270)-7),0)*20,80)</f>
        <v>0</v>
      </c>
      <c r="F270" s="9">
        <f>D270+E270</f>
        <v>20</v>
      </c>
      <c r="G270" s="16" t="s">
        <v>582</v>
      </c>
      <c r="H270" s="16" t="s">
        <v>347</v>
      </c>
      <c r="I270" s="16">
        <v>2011</v>
      </c>
      <c r="J270" s="16"/>
      <c r="AO270" s="6">
        <v>20</v>
      </c>
    </row>
    <row r="271" spans="1:46" ht="12.75">
      <c r="A271" s="6">
        <v>269</v>
      </c>
      <c r="B271" s="3">
        <f>SUM(K271:AU271)</f>
        <v>20</v>
      </c>
      <c r="C271" s="3">
        <f>COUNT(K271:AT271)</f>
        <v>1</v>
      </c>
      <c r="D271" s="3">
        <f>IF(COUNT(K271:AT271)&gt;0,LARGE(K271:AT271,1),0)+IF(COUNT(K271:AT271)&gt;1,LARGE(K271:AT271,2),0)+IF(COUNT(K271:AT271)&gt;2,LARGE(K271:AT271,3),0)+IF(COUNT(K271:AT271)&gt;3,LARGE(K271:AT271,4),0)+IF(COUNT(K271:AT271)&gt;4,LARGE(K271:AT271,5),0)+IF(COUNT(K271:AT271)&gt;5,LARGE(K271:AT271,6),0)+IF(COUNT(K271:AT271)&gt;6,LARGE(K271:AT271,7),0)</f>
        <v>20</v>
      </c>
      <c r="E271" s="3">
        <f>IF(COUNT(K271:AT271)&lt;11,IF(COUNT(K271:AR271)&gt;6,(COUNT(K271:AR271)-7),0)*20,80)</f>
        <v>0</v>
      </c>
      <c r="F271" s="9">
        <f>D271+E271</f>
        <v>20</v>
      </c>
      <c r="G271" s="23" t="s">
        <v>201</v>
      </c>
      <c r="H271" s="23" t="s">
        <v>202</v>
      </c>
      <c r="I271" s="23" t="s">
        <v>101</v>
      </c>
      <c r="J271" s="23" t="s">
        <v>196</v>
      </c>
      <c r="P271" s="6">
        <v>20</v>
      </c>
      <c r="AT271" s="5"/>
    </row>
    <row r="272" spans="1:16" ht="12.75">
      <c r="A272" s="6">
        <v>270</v>
      </c>
      <c r="B272" s="3">
        <f>SUM(K272:AU272)</f>
        <v>19</v>
      </c>
      <c r="C272" s="3">
        <f>COUNT(K272:AT272)</f>
        <v>1</v>
      </c>
      <c r="D272" s="3">
        <f>IF(COUNT(K272:AT272)&gt;0,LARGE(K272:AT272,1),0)+IF(COUNT(K272:AT272)&gt;1,LARGE(K272:AT272,2),0)+IF(COUNT(K272:AT272)&gt;2,LARGE(K272:AT272,3),0)+IF(COUNT(K272:AT272)&gt;3,LARGE(K272:AT272,4),0)+IF(COUNT(K272:AT272)&gt;4,LARGE(K272:AT272,5),0)+IF(COUNT(K272:AT272)&gt;5,LARGE(K272:AT272,6),0)+IF(COUNT(K272:AT272)&gt;6,LARGE(K272:AT272,7),0)</f>
        <v>19</v>
      </c>
      <c r="E272" s="3">
        <f>IF(COUNT(K272:AT272)&lt;11,IF(COUNT(K272:AR272)&gt;6,(COUNT(K272:AR272)-7),0)*20,80)</f>
        <v>0</v>
      </c>
      <c r="F272" s="9">
        <f>D272+E272</f>
        <v>19</v>
      </c>
      <c r="G272" s="23" t="s">
        <v>275</v>
      </c>
      <c r="H272" s="23" t="s">
        <v>276</v>
      </c>
      <c r="I272" s="23" t="s">
        <v>95</v>
      </c>
      <c r="J272" s="23" t="s">
        <v>196</v>
      </c>
      <c r="P272" s="2">
        <v>19</v>
      </c>
    </row>
    <row r="273" spans="1:44" ht="12.75">
      <c r="A273" s="6">
        <v>271</v>
      </c>
      <c r="B273" s="3">
        <f>SUM(K273:AU273)</f>
        <v>19</v>
      </c>
      <c r="C273" s="3">
        <f>COUNT(K273:AT273)</f>
        <v>1</v>
      </c>
      <c r="D273" s="3">
        <f>IF(COUNT(K273:AT273)&gt;0,LARGE(K273:AT273,1),0)+IF(COUNT(K273:AT273)&gt;1,LARGE(K273:AT273,2),0)+IF(COUNT(K273:AT273)&gt;2,LARGE(K273:AT273,3),0)+IF(COUNT(K273:AT273)&gt;3,LARGE(K273:AT273,4),0)+IF(COUNT(K273:AT273)&gt;4,LARGE(K273:AT273,5),0)+IF(COUNT(K273:AT273)&gt;5,LARGE(K273:AT273,6),0)+IF(COUNT(K273:AT273)&gt;6,LARGE(K273:AT273,7),0)</f>
        <v>19</v>
      </c>
      <c r="E273" s="3">
        <f>IF(COUNT(K273:AT273)&lt;11,IF(COUNT(K273:AR273)&gt;6,(COUNT(K273:AR273)-7),0)*20,80)</f>
        <v>0</v>
      </c>
      <c r="F273" s="9">
        <f>D273+E273</f>
        <v>19</v>
      </c>
      <c r="G273" s="23" t="s">
        <v>203</v>
      </c>
      <c r="H273" s="23" t="s">
        <v>204</v>
      </c>
      <c r="I273" s="23" t="s">
        <v>101</v>
      </c>
      <c r="J273" s="23" t="s">
        <v>205</v>
      </c>
      <c r="P273" s="6">
        <v>19</v>
      </c>
      <c r="AR273" s="2"/>
    </row>
    <row r="274" spans="1:41" ht="12.75">
      <c r="A274" s="6">
        <v>272</v>
      </c>
      <c r="B274" s="3">
        <f>SUM(K274:AU274)</f>
        <v>19</v>
      </c>
      <c r="C274" s="3">
        <f>COUNT(K274:AT274)</f>
        <v>1</v>
      </c>
      <c r="D274" s="3">
        <f>IF(COUNT(K274:AT274)&gt;0,LARGE(K274:AT274,1),0)+IF(COUNT(K274:AT274)&gt;1,LARGE(K274:AT274,2),0)+IF(COUNT(K274:AT274)&gt;2,LARGE(K274:AT274,3),0)+IF(COUNT(K274:AT274)&gt;3,LARGE(K274:AT274,4),0)+IF(COUNT(K274:AT274)&gt;4,LARGE(K274:AT274,5),0)+IF(COUNT(K274:AT274)&gt;5,LARGE(K274:AT274,6),0)+IF(COUNT(K274:AT274)&gt;6,LARGE(K274:AT274,7),0)</f>
        <v>19</v>
      </c>
      <c r="E274" s="3">
        <f>IF(COUNT(K274:AT274)&lt;11,IF(COUNT(K274:AR274)&gt;6,(COUNT(K274:AR274)-7),0)*20,80)</f>
        <v>0</v>
      </c>
      <c r="F274" s="9">
        <f>D274+E274</f>
        <v>19</v>
      </c>
      <c r="G274" s="16" t="s">
        <v>583</v>
      </c>
      <c r="H274" s="16" t="s">
        <v>584</v>
      </c>
      <c r="I274" s="16">
        <v>2011</v>
      </c>
      <c r="J274" s="16"/>
      <c r="AO274" s="6">
        <v>19</v>
      </c>
    </row>
    <row r="275" spans="1:46" ht="12.75">
      <c r="A275" s="6">
        <v>273</v>
      </c>
      <c r="B275" s="3">
        <f>SUM(K275:AU275)</f>
        <v>18</v>
      </c>
      <c r="C275" s="3">
        <f>COUNT(K275:AT275)</f>
        <v>1</v>
      </c>
      <c r="D275" s="3">
        <f>IF(COUNT(K275:AT275)&gt;0,LARGE(K275:AT275,1),0)+IF(COUNT(K275:AT275)&gt;1,LARGE(K275:AT275,2),0)+IF(COUNT(K275:AT275)&gt;2,LARGE(K275:AT275,3),0)+IF(COUNT(K275:AT275)&gt;3,LARGE(K275:AT275,4),0)+IF(COUNT(K275:AT275)&gt;4,LARGE(K275:AT275,5),0)+IF(COUNT(K275:AT275)&gt;5,LARGE(K275:AT275,6),0)+IF(COUNT(K275:AT275)&gt;6,LARGE(K275:AT275,7),0)</f>
        <v>18</v>
      </c>
      <c r="E275" s="3">
        <f>IF(COUNT(K275:AT275)&lt;11,IF(COUNT(K275:AR275)&gt;6,(COUNT(K275:AR275)-7),0)*20,80)</f>
        <v>0</v>
      </c>
      <c r="F275" s="9">
        <f>D275+E275</f>
        <v>18</v>
      </c>
      <c r="G275" s="23" t="s">
        <v>199</v>
      </c>
      <c r="H275" s="23" t="s">
        <v>206</v>
      </c>
      <c r="I275" s="23" t="s">
        <v>101</v>
      </c>
      <c r="J275" s="23" t="s">
        <v>196</v>
      </c>
      <c r="P275" s="6">
        <v>18</v>
      </c>
      <c r="AT275" s="5"/>
    </row>
    <row r="276" spans="1:25" ht="12.75">
      <c r="A276" s="6">
        <v>274</v>
      </c>
      <c r="B276" s="3">
        <f>SUM(K276:AU276)</f>
        <v>18</v>
      </c>
      <c r="C276" s="3">
        <f>COUNT(K276:AT276)</f>
        <v>1</v>
      </c>
      <c r="D276" s="3">
        <f>IF(COUNT(K276:AT276)&gt;0,LARGE(K276:AT276,1),0)+IF(COUNT(K276:AT276)&gt;1,LARGE(K276:AT276,2),0)+IF(COUNT(K276:AT276)&gt;2,LARGE(K276:AT276,3),0)+IF(COUNT(K276:AT276)&gt;3,LARGE(K276:AT276,4),0)+IF(COUNT(K276:AT276)&gt;4,LARGE(K276:AT276,5),0)+IF(COUNT(K276:AT276)&gt;5,LARGE(K276:AT276,6),0)+IF(COUNT(K276:AT276)&gt;6,LARGE(K276:AT276,7),0)</f>
        <v>18</v>
      </c>
      <c r="E276" s="3">
        <f>IF(COUNT(K276:AT276)&lt;11,IF(COUNT(K276:AR276)&gt;6,(COUNT(K276:AR276)-7),0)*20,80)</f>
        <v>0</v>
      </c>
      <c r="F276" s="9">
        <f>D276+E276</f>
        <v>18</v>
      </c>
      <c r="G276" s="23" t="s">
        <v>277</v>
      </c>
      <c r="H276" s="23" t="s">
        <v>278</v>
      </c>
      <c r="I276" s="23" t="s">
        <v>95</v>
      </c>
      <c r="J276" s="23" t="s">
        <v>279</v>
      </c>
      <c r="P276" s="2">
        <v>18</v>
      </c>
      <c r="T276" s="2"/>
      <c r="Y276" s="5"/>
    </row>
    <row r="277" spans="1:41" ht="12.75">
      <c r="A277" s="6">
        <v>275</v>
      </c>
      <c r="B277" s="3">
        <f>SUM(K277:AU277)</f>
        <v>18</v>
      </c>
      <c r="C277" s="3">
        <f>COUNT(K277:AT277)</f>
        <v>1</v>
      </c>
      <c r="D277" s="3">
        <f>IF(COUNT(K277:AT277)&gt;0,LARGE(K277:AT277,1),0)+IF(COUNT(K277:AT277)&gt;1,LARGE(K277:AT277,2),0)+IF(COUNT(K277:AT277)&gt;2,LARGE(K277:AT277,3),0)+IF(COUNT(K277:AT277)&gt;3,LARGE(K277:AT277,4),0)+IF(COUNT(K277:AT277)&gt;4,LARGE(K277:AT277,5),0)+IF(COUNT(K277:AT277)&gt;5,LARGE(K277:AT277,6),0)+IF(COUNT(K277:AT277)&gt;6,LARGE(K277:AT277,7),0)</f>
        <v>18</v>
      </c>
      <c r="E277" s="3">
        <f>IF(COUNT(K277:AT277)&lt;11,IF(COUNT(K277:AR277)&gt;6,(COUNT(K277:AR277)-7),0)*20,80)</f>
        <v>0</v>
      </c>
      <c r="F277" s="9">
        <f>D277+E277</f>
        <v>18</v>
      </c>
      <c r="G277" s="16" t="s">
        <v>585</v>
      </c>
      <c r="H277" s="16" t="s">
        <v>586</v>
      </c>
      <c r="I277" s="16">
        <v>2011</v>
      </c>
      <c r="J277" s="16"/>
      <c r="AO277" s="6">
        <v>18</v>
      </c>
    </row>
    <row r="278" spans="1:41" ht="12.75">
      <c r="A278" s="6">
        <v>276</v>
      </c>
      <c r="B278" s="3">
        <f>SUM(K278:AU278)</f>
        <v>17</v>
      </c>
      <c r="C278" s="3">
        <f>COUNT(K278:AT278)</f>
        <v>1</v>
      </c>
      <c r="D278" s="3">
        <f>IF(COUNT(K278:AT278)&gt;0,LARGE(K278:AT278,1),0)+IF(COUNT(K278:AT278)&gt;1,LARGE(K278:AT278,2),0)+IF(COUNT(K278:AT278)&gt;2,LARGE(K278:AT278,3),0)+IF(COUNT(K278:AT278)&gt;3,LARGE(K278:AT278,4),0)+IF(COUNT(K278:AT278)&gt;4,LARGE(K278:AT278,5),0)+IF(COUNT(K278:AT278)&gt;5,LARGE(K278:AT278,6),0)+IF(COUNT(K278:AT278)&gt;6,LARGE(K278:AT278,7),0)</f>
        <v>17</v>
      </c>
      <c r="E278" s="3">
        <f>IF(COUNT(K278:AT278)&lt;11,IF(COUNT(K278:AR278)&gt;6,(COUNT(K278:AR278)-7),0)*20,80)</f>
        <v>0</v>
      </c>
      <c r="F278" s="9">
        <f>D278+E278</f>
        <v>17</v>
      </c>
      <c r="G278" s="16" t="s">
        <v>587</v>
      </c>
      <c r="H278" s="16" t="s">
        <v>588</v>
      </c>
      <c r="I278" s="16">
        <v>2011</v>
      </c>
      <c r="J278" s="16"/>
      <c r="AO278" s="6">
        <v>17</v>
      </c>
    </row>
    <row r="279" spans="1:35" ht="12.75">
      <c r="A279" s="6">
        <v>277</v>
      </c>
      <c r="B279" s="3">
        <f>SUM(K279:AU279)</f>
        <v>17</v>
      </c>
      <c r="C279" s="3">
        <f>COUNT(K279:AT279)</f>
        <v>1</v>
      </c>
      <c r="D279" s="3">
        <f>IF(COUNT(K279:AT279)&gt;0,LARGE(K279:AT279,1),0)+IF(COUNT(K279:AT279)&gt;1,LARGE(K279:AT279,2),0)+IF(COUNT(K279:AT279)&gt;2,LARGE(K279:AT279,3),0)+IF(COUNT(K279:AT279)&gt;3,LARGE(K279:AT279,4),0)+IF(COUNT(K279:AT279)&gt;4,LARGE(K279:AT279,5),0)+IF(COUNT(K279:AT279)&gt;5,LARGE(K279:AT279,6),0)+IF(COUNT(K279:AT279)&gt;6,LARGE(K279:AT279,7),0)</f>
        <v>17</v>
      </c>
      <c r="E279" s="3">
        <f>IF(COUNT(K279:AT279)&lt;11,IF(COUNT(K279:AR279)&gt;6,(COUNT(K279:AR279)-7),0)*20,80)</f>
        <v>0</v>
      </c>
      <c r="F279" s="9">
        <f>D279+E279</f>
        <v>17</v>
      </c>
      <c r="G279" s="23" t="s">
        <v>280</v>
      </c>
      <c r="H279" s="23" t="s">
        <v>281</v>
      </c>
      <c r="I279" s="23" t="s">
        <v>95</v>
      </c>
      <c r="J279" s="23" t="s">
        <v>196</v>
      </c>
      <c r="P279" s="2">
        <v>17</v>
      </c>
      <c r="AI279" s="1"/>
    </row>
    <row r="280" spans="1:16" ht="12.75">
      <c r="A280" s="6">
        <v>278</v>
      </c>
      <c r="B280" s="3">
        <f>SUM(K280:AU280)</f>
        <v>17</v>
      </c>
      <c r="C280" s="3">
        <f>COUNT(K280:AT280)</f>
        <v>1</v>
      </c>
      <c r="D280" s="3">
        <f>IF(COUNT(K280:AT280)&gt;0,LARGE(K280:AT280,1),0)+IF(COUNT(K280:AT280)&gt;1,LARGE(K280:AT280,2),0)+IF(COUNT(K280:AT280)&gt;2,LARGE(K280:AT280,3),0)+IF(COUNT(K280:AT280)&gt;3,LARGE(K280:AT280,4),0)+IF(COUNT(K280:AT280)&gt;4,LARGE(K280:AT280,5),0)+IF(COUNT(K280:AT280)&gt;5,LARGE(K280:AT280,6),0)+IF(COUNT(K280:AT280)&gt;6,LARGE(K280:AT280,7),0)</f>
        <v>17</v>
      </c>
      <c r="E280" s="3">
        <f>IF(COUNT(K280:AT280)&lt;11,IF(COUNT(K280:AR280)&gt;6,(COUNT(K280:AR280)-7),0)*20,80)</f>
        <v>0</v>
      </c>
      <c r="F280" s="9">
        <f>D280+E280</f>
        <v>17</v>
      </c>
      <c r="G280" s="23" t="s">
        <v>207</v>
      </c>
      <c r="H280" s="23" t="s">
        <v>208</v>
      </c>
      <c r="I280" s="23" t="s">
        <v>101</v>
      </c>
      <c r="J280" s="23" t="s">
        <v>136</v>
      </c>
      <c r="P280" s="6">
        <v>17</v>
      </c>
    </row>
    <row r="281" spans="1:16" ht="12.75">
      <c r="A281" s="6">
        <v>279</v>
      </c>
      <c r="B281" s="3">
        <f>SUM(K281:AU281)</f>
        <v>16</v>
      </c>
      <c r="C281" s="3">
        <f>COUNT(K281:AT281)</f>
        <v>1</v>
      </c>
      <c r="D281" s="3">
        <f>IF(COUNT(K281:AT281)&gt;0,LARGE(K281:AT281,1),0)+IF(COUNT(K281:AT281)&gt;1,LARGE(K281:AT281,2),0)+IF(COUNT(K281:AT281)&gt;2,LARGE(K281:AT281,3),0)+IF(COUNT(K281:AT281)&gt;3,LARGE(K281:AT281,4),0)+IF(COUNT(K281:AT281)&gt;4,LARGE(K281:AT281,5),0)+IF(COUNT(K281:AT281)&gt;5,LARGE(K281:AT281,6),0)+IF(COUNT(K281:AT281)&gt;6,LARGE(K281:AT281,7),0)</f>
        <v>16</v>
      </c>
      <c r="E281" s="3">
        <f>IF(COUNT(K281:AT281)&lt;11,IF(COUNT(K281:AR281)&gt;6,(COUNT(K281:AR281)-7),0)*20,80)</f>
        <v>0</v>
      </c>
      <c r="F281" s="9">
        <f>D281+E281</f>
        <v>16</v>
      </c>
      <c r="G281" s="23" t="s">
        <v>209</v>
      </c>
      <c r="H281" s="23" t="s">
        <v>210</v>
      </c>
      <c r="I281" s="23" t="s">
        <v>101</v>
      </c>
      <c r="J281" s="23" t="s">
        <v>196</v>
      </c>
      <c r="P281" s="6">
        <v>16</v>
      </c>
    </row>
    <row r="282" spans="1:16" ht="12.75">
      <c r="A282" s="6">
        <v>280</v>
      </c>
      <c r="B282" s="3">
        <f>SUM(K282:AU282)</f>
        <v>16</v>
      </c>
      <c r="C282" s="3">
        <f>COUNT(K282:AT282)</f>
        <v>1</v>
      </c>
      <c r="D282" s="3">
        <f>IF(COUNT(K282:AT282)&gt;0,LARGE(K282:AT282,1),0)+IF(COUNT(K282:AT282)&gt;1,LARGE(K282:AT282,2),0)+IF(COUNT(K282:AT282)&gt;2,LARGE(K282:AT282,3),0)+IF(COUNT(K282:AT282)&gt;3,LARGE(K282:AT282,4),0)+IF(COUNT(K282:AT282)&gt;4,LARGE(K282:AT282,5),0)+IF(COUNT(K282:AT282)&gt;5,LARGE(K282:AT282,6),0)+IF(COUNT(K282:AT282)&gt;6,LARGE(K282:AT282,7),0)</f>
        <v>16</v>
      </c>
      <c r="E282" s="3">
        <f>IF(COUNT(K282:AT282)&lt;11,IF(COUNT(K282:AR282)&gt;6,(COUNT(K282:AR282)-7),0)*20,80)</f>
        <v>0</v>
      </c>
      <c r="F282" s="9">
        <f>D282+E282</f>
        <v>16</v>
      </c>
      <c r="G282" s="23" t="s">
        <v>282</v>
      </c>
      <c r="H282" s="23" t="s">
        <v>283</v>
      </c>
      <c r="I282" s="23" t="s">
        <v>95</v>
      </c>
      <c r="J282" s="23" t="s">
        <v>196</v>
      </c>
      <c r="P282" s="2">
        <v>16</v>
      </c>
    </row>
    <row r="283" spans="1:41" ht="12.75">
      <c r="A283" s="6">
        <v>281</v>
      </c>
      <c r="B283" s="3">
        <f>SUM(K283:AU283)</f>
        <v>16</v>
      </c>
      <c r="C283" s="3">
        <f>COUNT(K283:AT283)</f>
        <v>1</v>
      </c>
      <c r="D283" s="3">
        <f>IF(COUNT(K283:AT283)&gt;0,LARGE(K283:AT283,1),0)+IF(COUNT(K283:AT283)&gt;1,LARGE(K283:AT283,2),0)+IF(COUNT(K283:AT283)&gt;2,LARGE(K283:AT283,3),0)+IF(COUNT(K283:AT283)&gt;3,LARGE(K283:AT283,4),0)+IF(COUNT(K283:AT283)&gt;4,LARGE(K283:AT283,5),0)+IF(COUNT(K283:AT283)&gt;5,LARGE(K283:AT283,6),0)+IF(COUNT(K283:AT283)&gt;6,LARGE(K283:AT283,7),0)</f>
        <v>16</v>
      </c>
      <c r="E283" s="3">
        <f>IF(COUNT(K283:AT283)&lt;11,IF(COUNT(K283:AR283)&gt;6,(COUNT(K283:AR283)-7),0)*20,80)</f>
        <v>0</v>
      </c>
      <c r="F283" s="9">
        <f>D283+E283</f>
        <v>16</v>
      </c>
      <c r="G283" s="16" t="s">
        <v>589</v>
      </c>
      <c r="H283" s="16" t="s">
        <v>590</v>
      </c>
      <c r="I283" s="16">
        <v>2010</v>
      </c>
      <c r="J283" s="16"/>
      <c r="AO283" s="6">
        <v>16</v>
      </c>
    </row>
    <row r="284" spans="1:41" ht="12.75">
      <c r="A284" s="6">
        <v>282</v>
      </c>
      <c r="B284" s="3">
        <f>SUM(K284:AU284)</f>
        <v>15</v>
      </c>
      <c r="C284" s="3">
        <f>COUNT(K284:AT284)</f>
        <v>1</v>
      </c>
      <c r="D284" s="3">
        <f>IF(COUNT(K284:AT284)&gt;0,LARGE(K284:AT284,1),0)+IF(COUNT(K284:AT284)&gt;1,LARGE(K284:AT284,2),0)+IF(COUNT(K284:AT284)&gt;2,LARGE(K284:AT284,3),0)+IF(COUNT(K284:AT284)&gt;3,LARGE(K284:AT284,4),0)+IF(COUNT(K284:AT284)&gt;4,LARGE(K284:AT284,5),0)+IF(COUNT(K284:AT284)&gt;5,LARGE(K284:AT284,6),0)+IF(COUNT(K284:AT284)&gt;6,LARGE(K284:AT284,7),0)</f>
        <v>15</v>
      </c>
      <c r="E284" s="3">
        <f>IF(COUNT(K284:AT284)&lt;11,IF(COUNT(K284:AR284)&gt;6,(COUNT(K284:AR284)-7),0)*20,80)</f>
        <v>0</v>
      </c>
      <c r="F284" s="9">
        <f>D284+E284</f>
        <v>15</v>
      </c>
      <c r="G284" s="16" t="s">
        <v>591</v>
      </c>
      <c r="H284" s="16" t="s">
        <v>592</v>
      </c>
      <c r="I284" s="16">
        <v>2010</v>
      </c>
      <c r="J284" s="16"/>
      <c r="AO284" s="6">
        <v>15</v>
      </c>
    </row>
    <row r="285" spans="1:46" ht="12.75">
      <c r="A285" s="6">
        <v>283</v>
      </c>
      <c r="B285" s="3">
        <f>SUM(K285:AU285)</f>
        <v>15</v>
      </c>
      <c r="C285" s="3">
        <f>COUNT(K285:AT285)</f>
        <v>1</v>
      </c>
      <c r="D285" s="3">
        <f>IF(COUNT(K285:AT285)&gt;0,LARGE(K285:AT285,1),0)+IF(COUNT(K285:AT285)&gt;1,LARGE(K285:AT285,2),0)+IF(COUNT(K285:AT285)&gt;2,LARGE(K285:AT285,3),0)+IF(COUNT(K285:AT285)&gt;3,LARGE(K285:AT285,4),0)+IF(COUNT(K285:AT285)&gt;4,LARGE(K285:AT285,5),0)+IF(COUNT(K285:AT285)&gt;5,LARGE(K285:AT285,6),0)+IF(COUNT(K285:AT285)&gt;6,LARGE(K285:AT285,7),0)</f>
        <v>15</v>
      </c>
      <c r="E285" s="3">
        <f>IF(COUNT(K285:AT285)&lt;11,IF(COUNT(K285:AR285)&gt;6,(COUNT(K285:AR285)-7),0)*20,80)</f>
        <v>0</v>
      </c>
      <c r="F285" s="9">
        <f>D285+E285</f>
        <v>15</v>
      </c>
      <c r="G285" s="23" t="s">
        <v>211</v>
      </c>
      <c r="H285" s="23" t="s">
        <v>212</v>
      </c>
      <c r="I285" s="23" t="s">
        <v>101</v>
      </c>
      <c r="J285" s="23" t="s">
        <v>136</v>
      </c>
      <c r="P285" s="6">
        <v>15</v>
      </c>
      <c r="AB285" s="1"/>
      <c r="AT285" s="5"/>
    </row>
    <row r="286" spans="1:16" ht="12.75">
      <c r="A286" s="6">
        <v>284</v>
      </c>
      <c r="B286" s="3">
        <f>SUM(K286:AU286)</f>
        <v>15</v>
      </c>
      <c r="C286" s="3">
        <f>COUNT(K286:AT286)</f>
        <v>1</v>
      </c>
      <c r="D286" s="3">
        <f>IF(COUNT(K286:AT286)&gt;0,LARGE(K286:AT286,1),0)+IF(COUNT(K286:AT286)&gt;1,LARGE(K286:AT286,2),0)+IF(COUNT(K286:AT286)&gt;2,LARGE(K286:AT286,3),0)+IF(COUNT(K286:AT286)&gt;3,LARGE(K286:AT286,4),0)+IF(COUNT(K286:AT286)&gt;4,LARGE(K286:AT286,5),0)+IF(COUNT(K286:AT286)&gt;5,LARGE(K286:AT286,6),0)+IF(COUNT(K286:AT286)&gt;6,LARGE(K286:AT286,7),0)</f>
        <v>15</v>
      </c>
      <c r="E286" s="3">
        <f>IF(COUNT(K286:AT286)&lt;11,IF(COUNT(K286:AR286)&gt;6,(COUNT(K286:AR286)-7),0)*20,80)</f>
        <v>0</v>
      </c>
      <c r="F286" s="9">
        <f>D286+E286</f>
        <v>15</v>
      </c>
      <c r="G286" s="23" t="s">
        <v>211</v>
      </c>
      <c r="H286" s="23" t="s">
        <v>284</v>
      </c>
      <c r="I286" s="23" t="s">
        <v>95</v>
      </c>
      <c r="J286" s="23" t="s">
        <v>136</v>
      </c>
      <c r="P286" s="2">
        <v>15</v>
      </c>
    </row>
    <row r="287" spans="1:16" ht="12.75">
      <c r="A287" s="6">
        <v>285</v>
      </c>
      <c r="B287" s="3">
        <f>SUM(K287:AU287)</f>
        <v>14</v>
      </c>
      <c r="C287" s="3">
        <f>COUNT(K287:AT287)</f>
        <v>1</v>
      </c>
      <c r="D287" s="3">
        <f>IF(COUNT(K287:AT287)&gt;0,LARGE(K287:AT287,1),0)+IF(COUNT(K287:AT287)&gt;1,LARGE(K287:AT287,2),0)+IF(COUNT(K287:AT287)&gt;2,LARGE(K287:AT287,3),0)+IF(COUNT(K287:AT287)&gt;3,LARGE(K287:AT287,4),0)+IF(COUNT(K287:AT287)&gt;4,LARGE(K287:AT287,5),0)+IF(COUNT(K287:AT287)&gt;5,LARGE(K287:AT287,6),0)+IF(COUNT(K287:AT287)&gt;6,LARGE(K287:AT287,7),0)</f>
        <v>14</v>
      </c>
      <c r="E287" s="3">
        <f>IF(COUNT(K287:AT287)&lt;11,IF(COUNT(K287:AR287)&gt;6,(COUNT(K287:AR287)-7),0)*20,80)</f>
        <v>0</v>
      </c>
      <c r="F287" s="9">
        <f>D287+E287</f>
        <v>14</v>
      </c>
      <c r="G287" s="23" t="s">
        <v>285</v>
      </c>
      <c r="H287" s="23" t="s">
        <v>286</v>
      </c>
      <c r="I287" s="23" t="s">
        <v>95</v>
      </c>
      <c r="J287" s="23" t="s">
        <v>196</v>
      </c>
      <c r="P287" s="2">
        <v>14</v>
      </c>
    </row>
    <row r="288" spans="1:41" ht="12.75">
      <c r="A288" s="6">
        <v>286</v>
      </c>
      <c r="B288" s="3">
        <f>SUM(K288:AU288)</f>
        <v>14</v>
      </c>
      <c r="C288" s="3">
        <f>COUNT(K288:AT288)</f>
        <v>1</v>
      </c>
      <c r="D288" s="3">
        <f>IF(COUNT(K288:AT288)&gt;0,LARGE(K288:AT288,1),0)+IF(COUNT(K288:AT288)&gt;1,LARGE(K288:AT288,2),0)+IF(COUNT(K288:AT288)&gt;2,LARGE(K288:AT288,3),0)+IF(COUNT(K288:AT288)&gt;3,LARGE(K288:AT288,4),0)+IF(COUNT(K288:AT288)&gt;4,LARGE(K288:AT288,5),0)+IF(COUNT(K288:AT288)&gt;5,LARGE(K288:AT288,6),0)+IF(COUNT(K288:AT288)&gt;6,LARGE(K288:AT288,7),0)</f>
        <v>14</v>
      </c>
      <c r="E288" s="3">
        <f>IF(COUNT(K288:AT288)&lt;11,IF(COUNT(K288:AR288)&gt;6,(COUNT(K288:AR288)-7),0)*20,80)</f>
        <v>0</v>
      </c>
      <c r="F288" s="9">
        <f>D288+E288</f>
        <v>14</v>
      </c>
      <c r="G288" s="16" t="s">
        <v>593</v>
      </c>
      <c r="H288" s="16" t="s">
        <v>380</v>
      </c>
      <c r="I288" s="16">
        <v>2010</v>
      </c>
      <c r="J288" s="16"/>
      <c r="AO288" s="6">
        <v>14</v>
      </c>
    </row>
    <row r="289" spans="1:46" ht="12.75">
      <c r="A289" s="6">
        <v>287</v>
      </c>
      <c r="B289" s="3">
        <f>SUM(K289:AU289)</f>
        <v>14</v>
      </c>
      <c r="C289" s="3">
        <f>COUNT(K289:AT289)</f>
        <v>1</v>
      </c>
      <c r="D289" s="3">
        <f>IF(COUNT(K289:AT289)&gt;0,LARGE(K289:AT289,1),0)+IF(COUNT(K289:AT289)&gt;1,LARGE(K289:AT289,2),0)+IF(COUNT(K289:AT289)&gt;2,LARGE(K289:AT289,3),0)+IF(COUNT(K289:AT289)&gt;3,LARGE(K289:AT289,4),0)+IF(COUNT(K289:AT289)&gt;4,LARGE(K289:AT289,5),0)+IF(COUNT(K289:AT289)&gt;5,LARGE(K289:AT289,6),0)+IF(COUNT(K289:AT289)&gt;6,LARGE(K289:AT289,7),0)</f>
        <v>14</v>
      </c>
      <c r="E289" s="3">
        <f>IF(COUNT(K289:AT289)&lt;11,IF(COUNT(K289:AR289)&gt;6,(COUNT(K289:AR289)-7),0)*20,80)</f>
        <v>0</v>
      </c>
      <c r="F289" s="9">
        <f>D289+E289</f>
        <v>14</v>
      </c>
      <c r="G289" s="23" t="s">
        <v>213</v>
      </c>
      <c r="H289" s="23" t="s">
        <v>214</v>
      </c>
      <c r="I289" s="23" t="s">
        <v>101</v>
      </c>
      <c r="J289" s="23" t="s">
        <v>155</v>
      </c>
      <c r="P289" s="6">
        <v>14</v>
      </c>
      <c r="AT289" s="5"/>
    </row>
    <row r="290" spans="1:41" ht="12.75">
      <c r="A290" s="6">
        <v>288</v>
      </c>
      <c r="B290" s="3">
        <f>SUM(K290:AU290)</f>
        <v>13</v>
      </c>
      <c r="C290" s="3">
        <f>COUNT(K290:AT290)</f>
        <v>1</v>
      </c>
      <c r="D290" s="3">
        <f>IF(COUNT(K290:AT290)&gt;0,LARGE(K290:AT290,1),0)+IF(COUNT(K290:AT290)&gt;1,LARGE(K290:AT290,2),0)+IF(COUNT(K290:AT290)&gt;2,LARGE(K290:AT290,3),0)+IF(COUNT(K290:AT290)&gt;3,LARGE(K290:AT290,4),0)+IF(COUNT(K290:AT290)&gt;4,LARGE(K290:AT290,5),0)+IF(COUNT(K290:AT290)&gt;5,LARGE(K290:AT290,6),0)+IF(COUNT(K290:AT290)&gt;6,LARGE(K290:AT290,7),0)</f>
        <v>13</v>
      </c>
      <c r="E290" s="3">
        <f>IF(COUNT(K290:AT290)&lt;11,IF(COUNT(K290:AR290)&gt;6,(COUNT(K290:AR290)-7),0)*20,80)</f>
        <v>0</v>
      </c>
      <c r="F290" s="9">
        <f>D290+E290</f>
        <v>13</v>
      </c>
      <c r="G290" s="16" t="s">
        <v>594</v>
      </c>
      <c r="H290" s="16" t="s">
        <v>595</v>
      </c>
      <c r="I290" s="16">
        <v>2010</v>
      </c>
      <c r="J290" s="16"/>
      <c r="AO290" s="6">
        <v>13</v>
      </c>
    </row>
    <row r="291" spans="1:46" ht="12.75">
      <c r="A291" s="6">
        <v>289</v>
      </c>
      <c r="B291" s="3">
        <f>SUM(K291:AU291)</f>
        <v>13</v>
      </c>
      <c r="C291" s="3">
        <f>COUNT(K291:AT291)</f>
        <v>1</v>
      </c>
      <c r="D291" s="3">
        <f>IF(COUNT(K291:AT291)&gt;0,LARGE(K291:AT291,1),0)+IF(COUNT(K291:AT291)&gt;1,LARGE(K291:AT291,2),0)+IF(COUNT(K291:AT291)&gt;2,LARGE(K291:AT291,3),0)+IF(COUNT(K291:AT291)&gt;3,LARGE(K291:AT291,4),0)+IF(COUNT(K291:AT291)&gt;4,LARGE(K291:AT291,5),0)+IF(COUNT(K291:AT291)&gt;5,LARGE(K291:AT291,6),0)+IF(COUNT(K291:AT291)&gt;6,LARGE(K291:AT291,7),0)</f>
        <v>13</v>
      </c>
      <c r="E291" s="3">
        <f>IF(COUNT(K291:AT291)&lt;11,IF(COUNT(K291:AR291)&gt;6,(COUNT(K291:AR291)-7),0)*20,80)</f>
        <v>0</v>
      </c>
      <c r="F291" s="9">
        <f>D291+E291</f>
        <v>13</v>
      </c>
      <c r="G291" s="23" t="s">
        <v>215</v>
      </c>
      <c r="H291" s="23" t="s">
        <v>216</v>
      </c>
      <c r="I291" s="23" t="s">
        <v>101</v>
      </c>
      <c r="J291" s="23" t="s">
        <v>217</v>
      </c>
      <c r="L291" s="5"/>
      <c r="M291" s="5"/>
      <c r="N291" s="5"/>
      <c r="O291" s="5"/>
      <c r="P291" s="6">
        <v>13</v>
      </c>
      <c r="Q291" s="5"/>
      <c r="R291" s="5"/>
      <c r="T291" s="5"/>
      <c r="U291" s="5"/>
      <c r="V291" s="5"/>
      <c r="Y291" s="5"/>
      <c r="AA291" s="5"/>
      <c r="AB291" s="26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4"/>
      <c r="AT291" s="5"/>
    </row>
    <row r="292" spans="1:16" ht="12.75">
      <c r="A292" s="6">
        <v>290</v>
      </c>
      <c r="B292" s="3">
        <f>SUM(K292:AU292)</f>
        <v>13</v>
      </c>
      <c r="C292" s="3">
        <f>COUNT(K292:AT292)</f>
        <v>1</v>
      </c>
      <c r="D292" s="3">
        <f>IF(COUNT(K292:AT292)&gt;0,LARGE(K292:AT292,1),0)+IF(COUNT(K292:AT292)&gt;1,LARGE(K292:AT292,2),0)+IF(COUNT(K292:AT292)&gt;2,LARGE(K292:AT292,3),0)+IF(COUNT(K292:AT292)&gt;3,LARGE(K292:AT292,4),0)+IF(COUNT(K292:AT292)&gt;4,LARGE(K292:AT292,5),0)+IF(COUNT(K292:AT292)&gt;5,LARGE(K292:AT292,6),0)+IF(COUNT(K292:AT292)&gt;6,LARGE(K292:AT292,7),0)</f>
        <v>13</v>
      </c>
      <c r="E292" s="3">
        <f>IF(COUNT(K292:AT292)&lt;11,IF(COUNT(K292:AR292)&gt;6,(COUNT(K292:AR292)-7),0)*20,80)</f>
        <v>0</v>
      </c>
      <c r="F292" s="9">
        <f>D292+E292</f>
        <v>13</v>
      </c>
      <c r="G292" s="23" t="s">
        <v>287</v>
      </c>
      <c r="H292" s="23" t="s">
        <v>214</v>
      </c>
      <c r="I292" s="23" t="s">
        <v>95</v>
      </c>
      <c r="J292" s="23" t="s">
        <v>139</v>
      </c>
      <c r="P292" s="2">
        <v>13</v>
      </c>
    </row>
    <row r="293" spans="1:41" ht="12.75">
      <c r="A293" s="6">
        <v>291</v>
      </c>
      <c r="B293" s="3">
        <f>SUM(K293:AU293)</f>
        <v>12</v>
      </c>
      <c r="C293" s="3">
        <f>COUNT(K293:AT293)</f>
        <v>1</v>
      </c>
      <c r="D293" s="3">
        <f>IF(COUNT(K293:AT293)&gt;0,LARGE(K293:AT293,1),0)+IF(COUNT(K293:AT293)&gt;1,LARGE(K293:AT293,2),0)+IF(COUNT(K293:AT293)&gt;2,LARGE(K293:AT293,3),0)+IF(COUNT(K293:AT293)&gt;3,LARGE(K293:AT293,4),0)+IF(COUNT(K293:AT293)&gt;4,LARGE(K293:AT293,5),0)+IF(COUNT(K293:AT293)&gt;5,LARGE(K293:AT293,6),0)+IF(COUNT(K293:AT293)&gt;6,LARGE(K293:AT293,7),0)</f>
        <v>12</v>
      </c>
      <c r="E293" s="3">
        <f>IF(COUNT(K293:AT293)&lt;11,IF(COUNT(K293:AR293)&gt;6,(COUNT(K293:AR293)-7),0)*20,80)</f>
        <v>0</v>
      </c>
      <c r="F293" s="9">
        <f>D293+E293</f>
        <v>12</v>
      </c>
      <c r="G293" s="16" t="s">
        <v>596</v>
      </c>
      <c r="H293" s="16" t="s">
        <v>447</v>
      </c>
      <c r="I293" s="16">
        <v>2010</v>
      </c>
      <c r="J293" s="16"/>
      <c r="AO293" s="6">
        <v>12</v>
      </c>
    </row>
    <row r="294" spans="1:16" ht="12.75">
      <c r="A294" s="6">
        <v>292</v>
      </c>
      <c r="B294" s="3">
        <f>SUM(K294:AU294)</f>
        <v>12</v>
      </c>
      <c r="C294" s="3">
        <f>COUNT(K294:AT294)</f>
        <v>1</v>
      </c>
      <c r="D294" s="3">
        <f>IF(COUNT(K294:AT294)&gt;0,LARGE(K294:AT294,1),0)+IF(COUNT(K294:AT294)&gt;1,LARGE(K294:AT294,2),0)+IF(COUNT(K294:AT294)&gt;2,LARGE(K294:AT294,3),0)+IF(COUNT(K294:AT294)&gt;3,LARGE(K294:AT294,4),0)+IF(COUNT(K294:AT294)&gt;4,LARGE(K294:AT294,5),0)+IF(COUNT(K294:AT294)&gt;5,LARGE(K294:AT294,6),0)+IF(COUNT(K294:AT294)&gt;6,LARGE(K294:AT294,7),0)</f>
        <v>12</v>
      </c>
      <c r="E294" s="3">
        <f>IF(COUNT(K294:AT294)&lt;11,IF(COUNT(K294:AR294)&gt;6,(COUNT(K294:AR294)-7),0)*20,80)</f>
        <v>0</v>
      </c>
      <c r="F294" s="9">
        <f>D294+E294</f>
        <v>12</v>
      </c>
      <c r="G294" s="23" t="s">
        <v>288</v>
      </c>
      <c r="H294" s="23" t="s">
        <v>289</v>
      </c>
      <c r="I294" s="23" t="s">
        <v>95</v>
      </c>
      <c r="J294" s="23" t="s">
        <v>173</v>
      </c>
      <c r="P294" s="2">
        <v>12</v>
      </c>
    </row>
    <row r="295" spans="1:41" ht="12.75">
      <c r="A295" s="6">
        <v>293</v>
      </c>
      <c r="B295" s="3">
        <f>SUM(K295:AU295)</f>
        <v>11</v>
      </c>
      <c r="C295" s="3">
        <f>COUNT(K295:AT295)</f>
        <v>1</v>
      </c>
      <c r="D295" s="3">
        <f>IF(COUNT(K295:AT295)&gt;0,LARGE(K295:AT295,1),0)+IF(COUNT(K295:AT295)&gt;1,LARGE(K295:AT295,2),0)+IF(COUNT(K295:AT295)&gt;2,LARGE(K295:AT295,3),0)+IF(COUNT(K295:AT295)&gt;3,LARGE(K295:AT295,4),0)+IF(COUNT(K295:AT295)&gt;4,LARGE(K295:AT295,5),0)+IF(COUNT(K295:AT295)&gt;5,LARGE(K295:AT295,6),0)+IF(COUNT(K295:AT295)&gt;6,LARGE(K295:AT295,7),0)</f>
        <v>11</v>
      </c>
      <c r="E295" s="3">
        <f>IF(COUNT(K295:AT295)&lt;11,IF(COUNT(K295:AR295)&gt;6,(COUNT(K295:AR295)-7),0)*20,80)</f>
        <v>0</v>
      </c>
      <c r="F295" s="9">
        <f>D295+E295</f>
        <v>11</v>
      </c>
      <c r="G295" s="16" t="s">
        <v>597</v>
      </c>
      <c r="H295" s="16" t="s">
        <v>367</v>
      </c>
      <c r="I295" s="16">
        <v>2011</v>
      </c>
      <c r="J295" s="16"/>
      <c r="AO295" s="6">
        <v>11</v>
      </c>
    </row>
    <row r="296" spans="1:16" ht="12.75">
      <c r="A296" s="6">
        <v>294</v>
      </c>
      <c r="B296" s="3">
        <f>SUM(K296:AU296)</f>
        <v>11</v>
      </c>
      <c r="C296" s="3">
        <f>COUNT(K296:AT296)</f>
        <v>1</v>
      </c>
      <c r="D296" s="3">
        <f>IF(COUNT(K296:AT296)&gt;0,LARGE(K296:AT296,1),0)+IF(COUNT(K296:AT296)&gt;1,LARGE(K296:AT296,2),0)+IF(COUNT(K296:AT296)&gt;2,LARGE(K296:AT296,3),0)+IF(COUNT(K296:AT296)&gt;3,LARGE(K296:AT296,4),0)+IF(COUNT(K296:AT296)&gt;4,LARGE(K296:AT296,5),0)+IF(COUNT(K296:AT296)&gt;5,LARGE(K296:AT296,6),0)+IF(COUNT(K296:AT296)&gt;6,LARGE(K296:AT296,7),0)</f>
        <v>11</v>
      </c>
      <c r="E296" s="3">
        <f>IF(COUNT(K296:AT296)&lt;11,IF(COUNT(K296:AR296)&gt;6,(COUNT(K296:AR296)-7),0)*20,80)</f>
        <v>0</v>
      </c>
      <c r="F296" s="9">
        <f>D296+E296</f>
        <v>11</v>
      </c>
      <c r="G296" s="23" t="s">
        <v>218</v>
      </c>
      <c r="H296" s="23" t="s">
        <v>290</v>
      </c>
      <c r="I296" s="23" t="s">
        <v>95</v>
      </c>
      <c r="J296" s="23" t="s">
        <v>291</v>
      </c>
      <c r="P296" s="2">
        <v>11</v>
      </c>
    </row>
    <row r="297" spans="1:41" ht="12.75">
      <c r="A297" s="6">
        <v>295</v>
      </c>
      <c r="B297" s="3">
        <f>SUM(K297:AU297)</f>
        <v>10</v>
      </c>
      <c r="C297" s="3">
        <f>COUNT(K297:AT297)</f>
        <v>1</v>
      </c>
      <c r="D297" s="3">
        <f>IF(COUNT(K297:AT297)&gt;0,LARGE(K297:AT297,1),0)+IF(COUNT(K297:AT297)&gt;1,LARGE(K297:AT297,2),0)+IF(COUNT(K297:AT297)&gt;2,LARGE(K297:AT297,3),0)+IF(COUNT(K297:AT297)&gt;3,LARGE(K297:AT297,4),0)+IF(COUNT(K297:AT297)&gt;4,LARGE(K297:AT297,5),0)+IF(COUNT(K297:AT297)&gt;5,LARGE(K297:AT297,6),0)+IF(COUNT(K297:AT297)&gt;6,LARGE(K297:AT297,7),0)</f>
        <v>10</v>
      </c>
      <c r="E297" s="3">
        <f>IF(COUNT(K297:AT297)&lt;11,IF(COUNT(K297:AR297)&gt;6,(COUNT(K297:AR297)-7),0)*20,80)</f>
        <v>0</v>
      </c>
      <c r="F297" s="9">
        <f>D297+E297</f>
        <v>10</v>
      </c>
      <c r="G297" s="16" t="s">
        <v>598</v>
      </c>
      <c r="H297" s="16" t="s">
        <v>599</v>
      </c>
      <c r="I297" s="16">
        <v>2011</v>
      </c>
      <c r="J297" s="16"/>
      <c r="AO297" s="6">
        <v>10</v>
      </c>
    </row>
    <row r="298" spans="2:10" ht="12.75">
      <c r="B298" s="3"/>
      <c r="C298" s="3"/>
      <c r="D298" s="3"/>
      <c r="E298" s="3"/>
      <c r="F298" s="9"/>
      <c r="G298" s="7"/>
      <c r="H298" s="16"/>
      <c r="I298" s="16"/>
      <c r="J298" s="16"/>
    </row>
    <row r="299" spans="2:10" ht="12.75">
      <c r="B299" s="3"/>
      <c r="C299" s="3"/>
      <c r="D299" s="3"/>
      <c r="E299" s="3"/>
      <c r="F299" s="9"/>
      <c r="G299" s="7"/>
      <c r="H299" s="16"/>
      <c r="I299" s="16"/>
      <c r="J299" s="16"/>
    </row>
    <row r="300" spans="2:10" ht="12.75">
      <c r="B300" s="3"/>
      <c r="C300" s="3"/>
      <c r="D300" s="3"/>
      <c r="E300" s="3"/>
      <c r="F300" s="9"/>
      <c r="G300" s="7"/>
      <c r="H300" s="7"/>
      <c r="I300" s="7"/>
      <c r="J300" s="7"/>
    </row>
    <row r="301" spans="2:10" ht="12.75">
      <c r="B301" s="3"/>
      <c r="C301" s="3"/>
      <c r="D301" s="3"/>
      <c r="E301" s="3"/>
      <c r="F301" s="9"/>
      <c r="G301" s="7"/>
      <c r="H301" s="16"/>
      <c r="I301" s="16"/>
      <c r="J301" s="16"/>
    </row>
    <row r="302" spans="2:10" ht="12.75">
      <c r="B302" s="3"/>
      <c r="C302" s="3"/>
      <c r="D302" s="3"/>
      <c r="E302" s="3"/>
      <c r="F302" s="9"/>
      <c r="G302" s="7"/>
      <c r="H302" s="16"/>
      <c r="I302" s="16"/>
      <c r="J302" s="16"/>
    </row>
  </sheetData>
  <sheetProtection/>
  <autoFilter ref="A2:AR2"/>
  <mergeCells count="1">
    <mergeCell ref="A1:M1"/>
  </mergeCells>
  <conditionalFormatting sqref="A3:J10 F9:F36 B10:E36 B37:B207 A5:A297">
    <cfRule type="expression" priority="387" dxfId="0" stopIfTrue="1">
      <formula>$C3:$C10&gt;6</formula>
    </cfRule>
  </conditionalFormatting>
  <conditionalFormatting sqref="D4:F10 F9:F36 D10:E36 B4:B302">
    <cfRule type="expression" priority="845" dxfId="0" stopIfTrue="1">
      <formula>$C4:$C10&gt;6</formula>
    </cfRule>
  </conditionalFormatting>
  <conditionalFormatting sqref="D37 B37 D39:E41 B39:B41 F37:F302 E38:E302">
    <cfRule type="expression" priority="88" dxfId="0" stopIfTrue="1">
      <formula>$C37:$C53&gt;6</formula>
    </cfRule>
  </conditionalFormatting>
  <conditionalFormatting sqref="D38 B38 E114 F37:F192 E192:F214 F214:F302 E215:E302">
    <cfRule type="expression" priority="87" dxfId="0" stopIfTrue="1">
      <formula>$C37:$C59&gt;6</formula>
    </cfRule>
  </conditionalFormatting>
  <conditionalFormatting sqref="B37:D38 E111:E201 F37:F302">
    <cfRule type="expression" priority="86" dxfId="0" stopIfTrue="1">
      <formula>$C37:$C50&gt;6</formula>
    </cfRule>
  </conditionalFormatting>
  <conditionalFormatting sqref="F37 B37:D37">
    <cfRule type="expression" priority="85" dxfId="0" stopIfTrue="1">
      <formula>$C37:$C44&gt;6</formula>
    </cfRule>
  </conditionalFormatting>
  <conditionalFormatting sqref="B39:D41 A37:I37 C38 E109:E110 F38:F302">
    <cfRule type="expression" priority="84" dxfId="0" stopIfTrue="1">
      <formula>$C37:$C51&gt;6</formula>
    </cfRule>
  </conditionalFormatting>
  <conditionalFormatting sqref="D37:F37 B37 F38 B39:C41">
    <cfRule type="expression" priority="83" dxfId="0" stopIfTrue="1">
      <formula>$C37:$C46&gt;6</formula>
    </cfRule>
  </conditionalFormatting>
  <conditionalFormatting sqref="B42:D49 D37:E37 B37">
    <cfRule type="expression" priority="82" dxfId="0" stopIfTrue="1">
      <formula>$C37:$C53&gt;6</formula>
    </cfRule>
  </conditionalFormatting>
  <conditionalFormatting sqref="A39:F41 E202:F214 F214:F302 E215:E302">
    <cfRule type="expression" priority="81" dxfId="0" stopIfTrue="1">
      <formula>$C39:$C51&gt;6</formula>
    </cfRule>
  </conditionalFormatting>
  <conditionalFormatting sqref="J37">
    <cfRule type="expression" priority="80" dxfId="0" stopIfTrue="1">
      <formula>$C37:$C41&gt;6</formula>
    </cfRule>
  </conditionalFormatting>
  <conditionalFormatting sqref="F42:F49 B42:D49">
    <cfRule type="expression" priority="79" dxfId="0" stopIfTrue="1">
      <formula>$C42:$C49&gt;6</formula>
    </cfRule>
  </conditionalFormatting>
  <conditionalFormatting sqref="B42:F49">
    <cfRule type="expression" priority="78" dxfId="0" stopIfTrue="1">
      <formula>$C42:$C114&gt;6</formula>
    </cfRule>
  </conditionalFormatting>
  <conditionalFormatting sqref="B42:F49">
    <cfRule type="expression" priority="77" dxfId="0" stopIfTrue="1">
      <formula>$C42:$C44&gt;6</formula>
    </cfRule>
  </conditionalFormatting>
  <conditionalFormatting sqref="B42:C49 A40:I41">
    <cfRule type="expression" priority="76" dxfId="0" stopIfTrue="1">
      <formula>$C40:$C41&gt;6</formula>
    </cfRule>
  </conditionalFormatting>
  <conditionalFormatting sqref="E42:E49 B42:C49">
    <cfRule type="expression" priority="75" dxfId="0" stopIfTrue="1">
      <formula>$C42:$C101&gt;6</formula>
    </cfRule>
  </conditionalFormatting>
  <conditionalFormatting sqref="E42:E49 B42:C49">
    <cfRule type="expression" priority="74" dxfId="0" stopIfTrue="1">
      <formula>$C42:$C98&gt;6</formula>
    </cfRule>
  </conditionalFormatting>
  <conditionalFormatting sqref="E42:E49 B42:C49">
    <cfRule type="expression" priority="73" dxfId="0" stopIfTrue="1">
      <formula>$C42:$C97&gt;6</formula>
    </cfRule>
  </conditionalFormatting>
  <conditionalFormatting sqref="B41:D41 F41 E42:E49">
    <cfRule type="expression" priority="72" dxfId="0" stopIfTrue="1">
      <formula>$C41:$C41&gt;6</formula>
    </cfRule>
  </conditionalFormatting>
  <conditionalFormatting sqref="B42:F49 B37:D37 E37:F41 E50:F114 C38:C41 F112:F189 E113:E189 C50:C189">
    <cfRule type="expression" priority="71" dxfId="0" stopIfTrue="1">
      <formula>$C37:$C62&gt;6</formula>
    </cfRule>
  </conditionalFormatting>
  <conditionalFormatting sqref="A39:A114 D37:D167">
    <cfRule type="expression" priority="70" dxfId="0" stopIfTrue="1">
      <formula>$C37:$C84&gt;6</formula>
    </cfRule>
  </conditionalFormatting>
  <conditionalFormatting sqref="E42:E49 B42:C49 A38 B39:F41 D168:D302">
    <cfRule type="expression" priority="69" dxfId="0" stopIfTrue="1">
      <formula>$C38:$C84&gt;6</formula>
    </cfRule>
  </conditionalFormatting>
  <conditionalFormatting sqref="B37:F37 A38">
    <cfRule type="expression" priority="68" dxfId="0" stopIfTrue="1">
      <formula>$C37:$C76&gt;6</formula>
    </cfRule>
  </conditionalFormatting>
  <conditionalFormatting sqref="D37 B37 E37:F114 F112:F197 E113:E197">
    <cfRule type="expression" priority="67" dxfId="0" stopIfTrue="1">
      <formula>$C37:$C54&gt;6</formula>
    </cfRule>
  </conditionalFormatting>
  <conditionalFormatting sqref="B42:F49 A39:I39">
    <cfRule type="expression" priority="66" dxfId="0" stopIfTrue="1">
      <formula>$C39:$C45&gt;6</formula>
    </cfRule>
  </conditionalFormatting>
  <conditionalFormatting sqref="B42:F49">
    <cfRule type="expression" priority="65" dxfId="0" stopIfTrue="1">
      <formula>$C42:$C51&gt;6</formula>
    </cfRule>
  </conditionalFormatting>
  <conditionalFormatting sqref="F42:F49 A38:I38 A37:F37 B209:B302">
    <cfRule type="expression" priority="64" dxfId="0" stopIfTrue="1">
      <formula>$C37:$C42&gt;6</formula>
    </cfRule>
  </conditionalFormatting>
  <conditionalFormatting sqref="A38:F38 F37 F39:F203">
    <cfRule type="expression" priority="63" dxfId="0" stopIfTrue="1">
      <formula>$C37:$C48&gt;6</formula>
    </cfRule>
  </conditionalFormatting>
  <conditionalFormatting sqref="A39:A114">
    <cfRule type="expression" priority="62" dxfId="0" stopIfTrue="1">
      <formula>$C39:$C88&gt;6</formula>
    </cfRule>
  </conditionalFormatting>
  <conditionalFormatting sqref="F46:F47 B46:D47">
    <cfRule type="expression" priority="61" dxfId="0" stopIfTrue="1">
      <formula>$C46:$C68&gt;6</formula>
    </cfRule>
  </conditionalFormatting>
  <conditionalFormatting sqref="F46:F56 B46:D56">
    <cfRule type="expression" priority="60" dxfId="0" stopIfTrue="1">
      <formula>$C46:$C59&gt;6</formula>
    </cfRule>
  </conditionalFormatting>
  <conditionalFormatting sqref="B46:F54 B38 D38:F38 C39:C40 F37 F39:F45 F55:F302 E199:E302">
    <cfRule type="expression" priority="59" dxfId="0" stopIfTrue="1">
      <formula>$C37:$C52&gt;6</formula>
    </cfRule>
  </conditionalFormatting>
  <conditionalFormatting sqref="B55:F59">
    <cfRule type="expression" priority="58" dxfId="0" stopIfTrue="1">
      <formula>$C55:$C69&gt;6</formula>
    </cfRule>
  </conditionalFormatting>
  <conditionalFormatting sqref="F53:F56 B53:D56">
    <cfRule type="expression" priority="57" dxfId="0" stopIfTrue="1">
      <formula>$C53:$C70&gt;6</formula>
    </cfRule>
  </conditionalFormatting>
  <conditionalFormatting sqref="F57:F61 B57:D61">
    <cfRule type="expression" priority="56" dxfId="0" stopIfTrue="1">
      <formula>$C57:$C73&gt;6</formula>
    </cfRule>
  </conditionalFormatting>
  <conditionalFormatting sqref="F46:F61 E46:E57 B46:D61">
    <cfRule type="expression" priority="55" dxfId="0" stopIfTrue="1">
      <formula>$C46:$C58&gt;6</formula>
    </cfRule>
  </conditionalFormatting>
  <conditionalFormatting sqref="B58:E61 F46:F61">
    <cfRule type="expression" priority="54" dxfId="0" stopIfTrue="1">
      <formula>$C46:$C57&gt;6</formula>
    </cfRule>
  </conditionalFormatting>
  <conditionalFormatting sqref="A46:F61">
    <cfRule type="expression" priority="53" dxfId="0" stopIfTrue="1">
      <formula>$C46:$C118&gt;6</formula>
    </cfRule>
  </conditionalFormatting>
  <conditionalFormatting sqref="B46:F61">
    <cfRule type="expression" priority="52" dxfId="0" stopIfTrue="1">
      <formula>$C46:$C49&gt;6</formula>
    </cfRule>
  </conditionalFormatting>
  <conditionalFormatting sqref="B46:C61">
    <cfRule type="expression" priority="51" dxfId="0" stopIfTrue="1">
      <formula>$C46:$C48&gt;6</formula>
    </cfRule>
  </conditionalFormatting>
  <conditionalFormatting sqref="B46:C61">
    <cfRule type="expression" priority="50" dxfId="0" stopIfTrue="1">
      <formula>$C46:$C47&gt;6</formula>
    </cfRule>
  </conditionalFormatting>
  <conditionalFormatting sqref="A46:A61">
    <cfRule type="expression" priority="49" dxfId="0" stopIfTrue="1">
      <formula>$C46:$C112&gt;6</formula>
    </cfRule>
  </conditionalFormatting>
  <conditionalFormatting sqref="E46:E61 B46:C61">
    <cfRule type="expression" priority="48" dxfId="0" stopIfTrue="1">
      <formula>$C46:$C105&gt;6</formula>
    </cfRule>
  </conditionalFormatting>
  <conditionalFormatting sqref="A46:A61">
    <cfRule type="expression" priority="47" dxfId="0" stopIfTrue="1">
      <formula>$C46:$C116&gt;6</formula>
    </cfRule>
  </conditionalFormatting>
  <conditionalFormatting sqref="E46:E61 B46:C61">
    <cfRule type="expression" priority="46" dxfId="0" stopIfTrue="1">
      <formula>$C46:$C102&gt;6</formula>
    </cfRule>
  </conditionalFormatting>
  <conditionalFormatting sqref="E46:E61 B46:C61">
    <cfRule type="expression" priority="45" dxfId="0" stopIfTrue="1">
      <formula>$C46:$C101&gt;6</formula>
    </cfRule>
  </conditionalFormatting>
  <conditionalFormatting sqref="E46:E61">
    <cfRule type="expression" priority="44" dxfId="0" stopIfTrue="1">
      <formula>$C46:$C46&gt;6</formula>
    </cfRule>
  </conditionalFormatting>
  <conditionalFormatting sqref="B46:F61">
    <cfRule type="expression" priority="43" dxfId="0" stopIfTrue="1">
      <formula>$C46:$C71&gt;6</formula>
    </cfRule>
  </conditionalFormatting>
  <conditionalFormatting sqref="E46:E61 B46:C61">
    <cfRule type="expression" priority="42" dxfId="0" stopIfTrue="1">
      <formula>$C46:$C92&gt;6</formula>
    </cfRule>
  </conditionalFormatting>
  <conditionalFormatting sqref="F48:F52 B48:D52 F193:F302">
    <cfRule type="expression" priority="41" dxfId="0" stopIfTrue="1">
      <formula>$C48:$C69&gt;6</formula>
    </cfRule>
  </conditionalFormatting>
  <conditionalFormatting sqref="B60:E61 F59:F61 F39:F41 F204:F302">
    <cfRule type="expression" priority="40" dxfId="0" stopIfTrue="1">
      <formula>$C39:$C49&gt;6</formula>
    </cfRule>
  </conditionalFormatting>
  <conditionalFormatting sqref="A46:A61">
    <cfRule type="expression" priority="39" dxfId="0" stopIfTrue="1">
      <formula>$C46:$C110&gt;6</formula>
    </cfRule>
  </conditionalFormatting>
  <conditionalFormatting sqref="D37:D302">
    <cfRule type="expression" priority="38" dxfId="0" stopIfTrue="1">
      <formula>$C37:$C64&gt;6</formula>
    </cfRule>
  </conditionalFormatting>
  <conditionalFormatting sqref="D37:D186">
    <cfRule type="expression" priority="37" dxfId="0" stopIfTrue="1">
      <formula>$C37:$C65&gt;6</formula>
    </cfRule>
  </conditionalFormatting>
  <conditionalFormatting sqref="B39:F41 E110:E111 E190:F214 F214:F302 E215:E302 C190:C302">
    <cfRule type="expression" priority="36" dxfId="0" stopIfTrue="1">
      <formula>$C39:$C63&gt;6</formula>
    </cfRule>
  </conditionalFormatting>
  <conditionalFormatting sqref="B38:F38">
    <cfRule type="expression" priority="35" dxfId="0" stopIfTrue="1">
      <formula>$C38:$C83&gt;6</formula>
    </cfRule>
  </conditionalFormatting>
  <conditionalFormatting sqref="F37">
    <cfRule type="expression" priority="34" dxfId="0" stopIfTrue="1">
      <formula>$C37:$C49&gt;6</formula>
    </cfRule>
  </conditionalFormatting>
  <conditionalFormatting sqref="A37:A114">
    <cfRule type="expression" priority="33" dxfId="0" stopIfTrue="1">
      <formula>$C37:$C79&gt;6</formula>
    </cfRule>
  </conditionalFormatting>
  <conditionalFormatting sqref="B38:F38 D39:D40 B39:B40 B37:D37 F37 F39:F191 E112:E191">
    <cfRule type="expression" priority="32" dxfId="0" stopIfTrue="1">
      <formula>$C37:$C60&gt;6</formula>
    </cfRule>
  </conditionalFormatting>
  <conditionalFormatting sqref="A37 A39:A41">
    <cfRule type="expression" priority="31" dxfId="0" stopIfTrue="1">
      <formula>$C37:$C77&gt;6</formula>
    </cfRule>
  </conditionalFormatting>
  <conditionalFormatting sqref="A37">
    <cfRule type="expression" priority="30" dxfId="0" stopIfTrue="1">
      <formula>$C37:$C70&gt;6</formula>
    </cfRule>
  </conditionalFormatting>
  <conditionalFormatting sqref="A37">
    <cfRule type="expression" priority="29" dxfId="0" stopIfTrue="1">
      <formula>$C37:$C79&gt;6</formula>
    </cfRule>
  </conditionalFormatting>
  <conditionalFormatting sqref="B37:F37">
    <cfRule type="expression" priority="28" dxfId="0" stopIfTrue="1">
      <formula>$C37:$C54&gt;6</formula>
    </cfRule>
  </conditionalFormatting>
  <conditionalFormatting sqref="B38:C38 C37">
    <cfRule type="expression" priority="27" dxfId="0" stopIfTrue="1">
      <formula>$C37:$C45&gt;6</formula>
    </cfRule>
  </conditionalFormatting>
  <conditionalFormatting sqref="A38">
    <cfRule type="expression" priority="26" dxfId="0" stopIfTrue="1">
      <formula>$C38:$C86&gt;6</formula>
    </cfRule>
  </conditionalFormatting>
  <conditionalFormatting sqref="A37:A114 D37:D170">
    <cfRule type="expression" priority="25" dxfId="0" stopIfTrue="1">
      <formula>$C37:$C81&gt;6</formula>
    </cfRule>
  </conditionalFormatting>
  <conditionalFormatting sqref="B37:D37 E37:F114 F112:F176 E113:E176 C38:C176">
    <cfRule type="expression" priority="24" dxfId="0" stopIfTrue="1">
      <formula>$C37:$C75&gt;6</formula>
    </cfRule>
  </conditionalFormatting>
  <conditionalFormatting sqref="B37:D37 E37:F114 F112:F182 E113:E182 C38:C182">
    <cfRule type="expression" priority="23" dxfId="0" stopIfTrue="1">
      <formula>$C37:$C69&gt;6</formula>
    </cfRule>
  </conditionalFormatting>
  <conditionalFormatting sqref="D37:D302">
    <cfRule type="expression" priority="22" dxfId="0" stopIfTrue="1">
      <formula>$C37:$C67&gt;6</formula>
    </cfRule>
  </conditionalFormatting>
  <conditionalFormatting sqref="E183:F214 D37:D183 F214:F302 E215:E302 C183:C302">
    <cfRule type="expression" priority="21" dxfId="0" stopIfTrue="1">
      <formula>$C37:$C68&gt;6</formula>
    </cfRule>
  </conditionalFormatting>
  <conditionalFormatting sqref="D188:D302">
    <cfRule type="expression" priority="898" dxfId="0" stopIfTrue="1">
      <formula>$C188:$C214&gt;6</formula>
    </cfRule>
  </conditionalFormatting>
  <conditionalFormatting sqref="D171:D302">
    <cfRule type="expression" priority="910" dxfId="0" stopIfTrue="1">
      <formula>$C171:$C214&gt;6</formula>
    </cfRule>
  </conditionalFormatting>
  <conditionalFormatting sqref="E177:F214 F214:F302 E215:E302 C177:C302">
    <cfRule type="expression" priority="913" dxfId="0" stopIfTrue="1">
      <formula>$C177:$C214&gt;6</formula>
    </cfRule>
  </conditionalFormatting>
  <conditionalFormatting sqref="D185:D302">
    <cfRule type="expression" priority="931" dxfId="0" stopIfTrue="1">
      <formula>$C185:$C214&gt;6</formula>
    </cfRule>
  </conditionalFormatting>
  <conditionalFormatting sqref="E277:E302 C277:C302">
    <cfRule type="expression" priority="20" dxfId="0" stopIfTrue="1">
      <formula>$C277:$C293&gt;6</formula>
    </cfRule>
  </conditionalFormatting>
  <conditionalFormatting sqref="D277:D302">
    <cfRule type="expression" priority="19" dxfId="0" stopIfTrue="1">
      <formula>$C277:$C299&gt;6</formula>
    </cfRule>
  </conditionalFormatting>
  <conditionalFormatting sqref="B277:B302">
    <cfRule type="expression" priority="18" dxfId="0" stopIfTrue="1">
      <formula>$C277:$C290&gt;6</formula>
    </cfRule>
  </conditionalFormatting>
  <conditionalFormatting sqref="D277:F279 D278:E302 B277:B302">
    <cfRule type="expression" priority="17" dxfId="0" stopIfTrue="1">
      <formula>$C277:$C284&gt;6</formula>
    </cfRule>
  </conditionalFormatting>
  <conditionalFormatting sqref="F277:F279">
    <cfRule type="expression" priority="16" dxfId="0" stopIfTrue="1">
      <formula>$C277:$C286&gt;6</formula>
    </cfRule>
  </conditionalFormatting>
  <conditionalFormatting sqref="F277:F279 C277:D302">
    <cfRule type="expression" priority="15" dxfId="0" stopIfTrue="1">
      <formula>$C277:$C289&gt;6</formula>
    </cfRule>
  </conditionalFormatting>
  <conditionalFormatting sqref="B277:F279 B278:E302">
    <cfRule type="expression" priority="14" dxfId="0" stopIfTrue="1">
      <formula>$C277:$C281&gt;6</formula>
    </cfRule>
  </conditionalFormatting>
  <conditionalFormatting sqref="B277:D302">
    <cfRule type="expression" priority="13" dxfId="0" stopIfTrue="1">
      <formula>$C277:$C279&gt;6</formula>
    </cfRule>
  </conditionalFormatting>
  <conditionalFormatting sqref="E277:F279 E278:E302">
    <cfRule type="expression" priority="12" dxfId="0" stopIfTrue="1">
      <formula>$C277:$C278&gt;6</formula>
    </cfRule>
  </conditionalFormatting>
  <conditionalFormatting sqref="B277:D302">
    <cfRule type="expression" priority="11" dxfId="0" stopIfTrue="1">
      <formula>$C277:$C277&gt;6</formula>
    </cfRule>
  </conditionalFormatting>
  <conditionalFormatting sqref="B277:F279 B278:E302">
    <cfRule type="expression" priority="10" dxfId="0" stopIfTrue="1">
      <formula>$C277:$C302&gt;6</formula>
    </cfRule>
  </conditionalFormatting>
  <conditionalFormatting sqref="C277:C302">
    <cfRule type="expression" priority="9" dxfId="0" stopIfTrue="1">
      <formula>$C277:$C294&gt;6</formula>
    </cfRule>
  </conditionalFormatting>
  <conditionalFormatting sqref="E277:F279 E278:E302">
    <cfRule type="expression" priority="8" dxfId="0" stopIfTrue="1">
      <formula>$C277:$C283&gt;6</formula>
    </cfRule>
  </conditionalFormatting>
  <conditionalFormatting sqref="F277:F279">
    <cfRule type="expression" priority="7" dxfId="0" stopIfTrue="1">
      <formula>$C277:$C282&gt;6</formula>
    </cfRule>
  </conditionalFormatting>
  <conditionalFormatting sqref="B277:D302">
    <cfRule type="expression" priority="6" dxfId="0" stopIfTrue="1">
      <formula>$C277:$C280&gt;6</formula>
    </cfRule>
  </conditionalFormatting>
  <conditionalFormatting sqref="D277:D302">
    <cfRule type="expression" priority="5" dxfId="0" stopIfTrue="1">
      <formula>$C277:$C298&gt;6</formula>
    </cfRule>
  </conditionalFormatting>
  <conditionalFormatting sqref="D277:D302">
    <cfRule type="expression" priority="4" dxfId="0" stopIfTrue="1">
      <formula>$C277:$C304&gt;6</formula>
    </cfRule>
  </conditionalFormatting>
  <conditionalFormatting sqref="D277:F279 D278:E302 B277:B302">
    <cfRule type="expression" priority="3" dxfId="0" stopIfTrue="1">
      <formula>$C277:$C285&gt;6</formula>
    </cfRule>
  </conditionalFormatting>
  <conditionalFormatting sqref="D277:D302">
    <cfRule type="expression" priority="2" dxfId="0" stopIfTrue="1">
      <formula>$C277:$C296&gt;6</formula>
    </cfRule>
  </conditionalFormatting>
  <conditionalFormatting sqref="D277:E302">
    <cfRule type="expression" priority="1" dxfId="0" stopIfTrue="1">
      <formula>$C277:$C295&gt;6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2019-11-26T13:51:38Z</dcterms:modified>
  <cp:category/>
  <cp:version/>
  <cp:contentType/>
  <cp:contentStatus/>
</cp:coreProperties>
</file>