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35 (2018)" sheetId="1" r:id="rId1"/>
  </sheets>
  <definedNames>
    <definedName name="_xlnm._FilterDatabase" localSheetId="0" hidden="1">'w35 (2018)'!$A$2:$AT$2</definedName>
    <definedName name="_xlnm.Print_Titles" localSheetId="0">'w35 (2018)'!$2:$2</definedName>
  </definedNames>
  <calcPr fullCalcOnLoad="1"/>
</workbook>
</file>

<file path=xl/sharedStrings.xml><?xml version="1.0" encoding="utf-8"?>
<sst xmlns="http://schemas.openxmlformats.org/spreadsheetml/2006/main" count="107" uniqueCount="101">
  <si>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</si>
  <si>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</si>
  <si>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</si>
  <si>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</si>
  <si>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</si>
  <si>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</si>
  <si>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</si>
  <si>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</si>
  <si>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</si>
  <si>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</si>
  <si>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</si>
  <si>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</si>
  <si>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</si>
  <si>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</si>
  <si>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</si>
  <si>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</si>
  <si>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</si>
  <si>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</si>
  <si>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</si>
  <si>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</si>
  <si>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</si>
  <si>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</si>
  <si>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</si>
  <si>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</si>
  <si>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</si>
  <si>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</si>
  <si>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</si>
  <si>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</si>
  <si>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</si>
  <si>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</si>
  <si>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</si>
  <si>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</si>
  <si>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</si>
  <si>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</si>
  <si>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</si>
  <si>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</si>
  <si>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</si>
  <si>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</si>
  <si>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</si>
  <si>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</si>
  <si>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Carmen</t>
  </si>
  <si>
    <t>Jacobs</t>
  </si>
  <si>
    <t>Kirner</t>
  </si>
  <si>
    <t>Sarah</t>
  </si>
  <si>
    <t>Klarissa</t>
  </si>
  <si>
    <t>Frauen: 35 bis 39 Jahre alt  (Jg. 1983 bis 1979)</t>
  </si>
  <si>
    <t>Jung</t>
  </si>
  <si>
    <t>Antje</t>
  </si>
  <si>
    <t>Gillrath</t>
  </si>
  <si>
    <t>VfR Unterbruch LG</t>
  </si>
  <si>
    <t>Marathon-Club Eschweiler</t>
  </si>
  <si>
    <t>Tanja</t>
  </si>
  <si>
    <t>Klietzing</t>
  </si>
  <si>
    <t>IAC Düren</t>
  </si>
  <si>
    <t xml:space="preserve">  14 BESTE</t>
  </si>
  <si>
    <t>Andrea</t>
  </si>
  <si>
    <t>Nideggen-Abenden</t>
  </si>
  <si>
    <t>Djk Jung Siegfried Herzogenrath</t>
  </si>
  <si>
    <t>Jörissen-</t>
  </si>
  <si>
    <t>Herff</t>
  </si>
  <si>
    <t>Turngruppe Übach</t>
  </si>
  <si>
    <t>Hatzmann</t>
  </si>
  <si>
    <t>Hendrike</t>
  </si>
  <si>
    <t>18-06-1983</t>
  </si>
  <si>
    <t>Aachen</t>
  </si>
  <si>
    <t>1982</t>
  </si>
  <si>
    <t>DJK Jung Siegfried Herzogenrath</t>
  </si>
  <si>
    <t>1980</t>
  </si>
  <si>
    <t>Finke</t>
  </si>
  <si>
    <t>Wiebke</t>
  </si>
  <si>
    <t>1984</t>
  </si>
  <si>
    <t>Tassew</t>
  </si>
  <si>
    <t>Judith</t>
  </si>
  <si>
    <t>Athletikschule Schrader</t>
  </si>
  <si>
    <t>Schwan</t>
  </si>
  <si>
    <t>Küpper</t>
  </si>
  <si>
    <t xml:space="preserve"> Petra</t>
  </si>
  <si>
    <t>LSG</t>
  </si>
  <si>
    <t xml:space="preserve"> Christina</t>
  </si>
  <si>
    <t>Maus</t>
  </si>
  <si>
    <t xml:space="preserve"> Andrea</t>
  </si>
  <si>
    <t>MLG4</t>
  </si>
  <si>
    <t>Traini</t>
  </si>
  <si>
    <t xml:space="preserve"> Sylvia</t>
  </si>
  <si>
    <t>Mohr</t>
  </si>
  <si>
    <t>Jessica</t>
  </si>
  <si>
    <t>Binz</t>
  </si>
  <si>
    <t>Nathalie</t>
  </si>
  <si>
    <t>SV Kalterherberg</t>
  </si>
  <si>
    <t>TUS Jahn Hilfahrt</t>
  </si>
  <si>
    <t>Stahr</t>
  </si>
  <si>
    <t xml:space="preserve"> Simone</t>
  </si>
  <si>
    <t>Triathlon Team Indeland</t>
  </si>
  <si>
    <t>Petra</t>
  </si>
  <si>
    <t>Mertens</t>
  </si>
  <si>
    <t>Otto Junker Laufteam</t>
  </si>
  <si>
    <t>Rudi</t>
  </si>
  <si>
    <t>Shehata</t>
  </si>
  <si>
    <t>Nadja</t>
  </si>
  <si>
    <t>Alemannia Aachen</t>
  </si>
  <si>
    <t>SG Borken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</si>
</sst>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5">
    <font>
      <sz val="10"/>
      <name val="Arial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9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9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3">
    <xf numFmtId="0" fontId="0" fillId="0" borderId="0" xfId="0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textRotation="180"/>
    </xf>
    <xf numFmtId="164" fontId="23" fillId="0" borderId="10" xfId="0" applyNumberFormat="1" applyFont="1" applyFill="1" applyBorder="1" applyAlignment="1">
      <alignment horizontal="center" vertical="center" textRotation="180"/>
    </xf>
    <xf numFmtId="0" fontId="23" fillId="0" borderId="10" xfId="0" applyNumberFormat="1" applyFont="1" applyFill="1" applyBorder="1" applyAlignment="1">
      <alignment horizontal="center" vertical="center" textRotation="180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 textRotation="180"/>
    </xf>
    <xf numFmtId="0" fontId="23" fillId="0" borderId="10" xfId="0" applyFont="1" applyFill="1" applyBorder="1" applyAlignment="1">
      <alignment horizontal="left" vertical="top" textRotation="180"/>
    </xf>
    <xf numFmtId="0" fontId="23" fillId="0" borderId="10" xfId="0" applyFont="1" applyFill="1" applyBorder="1" applyAlignment="1">
      <alignment vertical="top" textRotation="180"/>
    </xf>
    <xf numFmtId="0" fontId="23" fillId="0" borderId="10" xfId="0" applyFont="1" applyFill="1" applyBorder="1" applyAlignment="1">
      <alignment textRotation="90"/>
    </xf>
    <xf numFmtId="0" fontId="24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33" borderId="10" xfId="0" applyFont="1" applyFill="1" applyBorder="1" applyAlignment="1">
      <alignment horizontal="right"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 horizontal="left" wrapText="1"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 quotePrefix="1">
      <alignment/>
    </xf>
    <xf numFmtId="0" fontId="24" fillId="0" borderId="10" xfId="0" applyFont="1" applyBorder="1" applyAlignment="1" quotePrefix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6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14" fontId="23" fillId="0" borderId="10" xfId="0" applyNumberFormat="1" applyFont="1" applyBorder="1" applyAlignment="1">
      <alignment horizontal="right"/>
    </xf>
    <xf numFmtId="0" fontId="23" fillId="0" borderId="10" xfId="0" applyFont="1" applyFill="1" applyBorder="1" applyAlignment="1">
      <alignment horizontal="right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00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00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00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00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00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00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00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00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00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00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00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00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00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00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00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00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00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00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38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G9" sqref="G9"/>
    </sheetView>
  </sheetViews>
  <sheetFormatPr defaultColWidth="11.421875" defaultRowHeight="12.75"/>
  <cols>
    <col min="1" max="1" width="4.28125" style="3" customWidth="1"/>
    <col min="2" max="5" width="4.7109375" style="3" customWidth="1"/>
    <col min="6" max="6" width="4.7109375" style="32" customWidth="1"/>
    <col min="7" max="8" width="12.140625" style="29" customWidth="1"/>
    <col min="9" max="9" width="5.8515625" style="30" customWidth="1"/>
    <col min="10" max="10" width="20.7109375" style="3" customWidth="1"/>
    <col min="11" max="34" width="2.7109375" style="3" customWidth="1"/>
    <col min="35" max="42" width="3.00390625" style="3" customWidth="1"/>
    <col min="43" max="47" width="3.00390625" style="3" bestFit="1" customWidth="1"/>
    <col min="48" max="48" width="3.7109375" style="3" customWidth="1"/>
    <col min="49" max="16384" width="11.421875" style="3" customWidth="1"/>
  </cols>
  <sheetData>
    <row r="1" spans="1:47" ht="14.25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6" s="12" customFormat="1" ht="96" customHeight="1">
      <c r="A2" s="4" t="s">
        <v>8</v>
      </c>
      <c r="B2" s="5" t="s">
        <v>7</v>
      </c>
      <c r="C2" s="6" t="s">
        <v>6</v>
      </c>
      <c r="D2" s="6" t="s">
        <v>54</v>
      </c>
      <c r="E2" s="6" t="s">
        <v>5</v>
      </c>
      <c r="F2" s="4" t="s">
        <v>4</v>
      </c>
      <c r="G2" s="7" t="s">
        <v>3</v>
      </c>
      <c r="H2" s="7" t="s">
        <v>2</v>
      </c>
      <c r="I2" s="8" t="s">
        <v>1</v>
      </c>
      <c r="J2" s="7" t="s">
        <v>0</v>
      </c>
      <c r="K2" s="9" t="s">
        <v>48</v>
      </c>
      <c r="L2" s="9" t="s">
        <v>32</v>
      </c>
      <c r="M2" s="10" t="s">
        <v>15</v>
      </c>
      <c r="N2" s="10" t="s">
        <v>14</v>
      </c>
      <c r="O2" s="11" t="s">
        <v>16</v>
      </c>
      <c r="P2" s="10" t="s">
        <v>17</v>
      </c>
      <c r="Q2" s="10" t="s">
        <v>18</v>
      </c>
      <c r="R2" s="11" t="s">
        <v>33</v>
      </c>
      <c r="S2" s="10" t="s">
        <v>9</v>
      </c>
      <c r="T2" s="10" t="s">
        <v>10</v>
      </c>
      <c r="U2" s="10" t="s">
        <v>19</v>
      </c>
      <c r="V2" s="11" t="s">
        <v>20</v>
      </c>
      <c r="W2" s="10" t="s">
        <v>12</v>
      </c>
      <c r="X2" s="10" t="s">
        <v>88</v>
      </c>
      <c r="Y2" s="10" t="s">
        <v>34</v>
      </c>
      <c r="Z2" s="10" t="s">
        <v>30</v>
      </c>
      <c r="AA2" s="10" t="s">
        <v>35</v>
      </c>
      <c r="AB2" s="10" t="s">
        <v>21</v>
      </c>
      <c r="AC2" s="10" t="s">
        <v>13</v>
      </c>
      <c r="AD2" s="10" t="s">
        <v>36</v>
      </c>
      <c r="AE2" s="10" t="s">
        <v>22</v>
      </c>
      <c r="AF2" s="11" t="s">
        <v>37</v>
      </c>
      <c r="AG2" s="11" t="s">
        <v>11</v>
      </c>
      <c r="AH2" s="11" t="s">
        <v>38</v>
      </c>
      <c r="AI2" s="10" t="s">
        <v>33</v>
      </c>
      <c r="AJ2" s="10" t="s">
        <v>23</v>
      </c>
      <c r="AK2" s="10" t="s">
        <v>24</v>
      </c>
      <c r="AL2" s="10" t="s">
        <v>39</v>
      </c>
      <c r="AM2" s="10" t="s">
        <v>56</v>
      </c>
      <c r="AN2" s="10" t="s">
        <v>25</v>
      </c>
      <c r="AO2" s="10" t="s">
        <v>89</v>
      </c>
      <c r="AP2" s="10" t="s">
        <v>29</v>
      </c>
      <c r="AQ2" s="10" t="s">
        <v>31</v>
      </c>
      <c r="AR2" s="10" t="s">
        <v>26</v>
      </c>
      <c r="AS2" s="10" t="s">
        <v>27</v>
      </c>
      <c r="AT2" s="10" t="s">
        <v>28</v>
      </c>
    </row>
    <row r="3" spans="1:48" s="12" customFormat="1" ht="15.75" customHeight="1">
      <c r="A3" s="13">
        <v>1</v>
      </c>
      <c r="B3" s="14">
        <f aca="true" t="shared" si="0" ref="B3:B23">SUM(K3:AV3)</f>
        <v>1048</v>
      </c>
      <c r="C3" s="15">
        <f aca="true" t="shared" si="1" ref="C3:C23">COUNT(K3:AV3)</f>
        <v>21</v>
      </c>
      <c r="D3" s="15">
        <f aca="true" t="shared" si="2" ref="D3:D23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</f>
        <v>700</v>
      </c>
      <c r="E3" s="15">
        <f aca="true" t="shared" si="3" ref="E3:E23">IF(COUNT(K3:AV3)&lt;19,IF(COUNT(K3:AV3)&gt;13,(COUNT(K3:AV3)-14),0)*20,100)</f>
        <v>100</v>
      </c>
      <c r="F3" s="16">
        <f aca="true" t="shared" si="4" ref="F3:F23">D3+E3</f>
        <v>800</v>
      </c>
      <c r="G3" s="17" t="s">
        <v>42</v>
      </c>
      <c r="H3" s="18" t="s">
        <v>43</v>
      </c>
      <c r="I3" s="18">
        <v>1982</v>
      </c>
      <c r="J3" s="18" t="s">
        <v>57</v>
      </c>
      <c r="K3" s="3">
        <v>50</v>
      </c>
      <c r="L3" s="19">
        <v>50</v>
      </c>
      <c r="M3" s="20">
        <v>50</v>
      </c>
      <c r="N3" s="19">
        <v>50</v>
      </c>
      <c r="O3" s="14">
        <v>50</v>
      </c>
      <c r="P3" s="19">
        <v>49</v>
      </c>
      <c r="Q3" s="3">
        <v>50</v>
      </c>
      <c r="R3" s="3"/>
      <c r="S3" s="3"/>
      <c r="T3" s="3">
        <v>50</v>
      </c>
      <c r="U3" s="19">
        <v>50</v>
      </c>
      <c r="V3" s="3">
        <v>50</v>
      </c>
      <c r="W3" s="3">
        <v>50</v>
      </c>
      <c r="X3" s="3">
        <v>50</v>
      </c>
      <c r="Y3" s="3">
        <v>50</v>
      </c>
      <c r="Z3" s="3">
        <v>50</v>
      </c>
      <c r="AA3" s="3">
        <v>50</v>
      </c>
      <c r="AB3" s="3"/>
      <c r="AC3" s="19"/>
      <c r="AD3" s="19"/>
      <c r="AE3" s="3"/>
      <c r="AF3" s="3"/>
      <c r="AG3" s="3"/>
      <c r="AH3" s="3"/>
      <c r="AI3" s="3"/>
      <c r="AJ3" s="3"/>
      <c r="AK3" s="20"/>
      <c r="AL3" s="3">
        <v>49</v>
      </c>
      <c r="AM3" s="3">
        <v>50</v>
      </c>
      <c r="AN3" s="3"/>
      <c r="AO3" s="19"/>
      <c r="AP3" s="3"/>
      <c r="AQ3" s="19">
        <v>50</v>
      </c>
      <c r="AR3" s="3">
        <v>50</v>
      </c>
      <c r="AS3" s="20">
        <v>50</v>
      </c>
      <c r="AT3" s="3">
        <v>50</v>
      </c>
      <c r="AU3" s="21"/>
      <c r="AV3" s="14"/>
    </row>
    <row r="4" spans="1:48" s="12" customFormat="1" ht="15.75" customHeight="1">
      <c r="A4" s="13">
        <v>2</v>
      </c>
      <c r="B4" s="14">
        <f t="shared" si="0"/>
        <v>1025</v>
      </c>
      <c r="C4" s="15">
        <f t="shared" si="1"/>
        <v>22</v>
      </c>
      <c r="D4" s="15">
        <f t="shared" si="2"/>
        <v>681</v>
      </c>
      <c r="E4" s="15">
        <f t="shared" si="3"/>
        <v>100</v>
      </c>
      <c r="F4" s="16">
        <f t="shared" si="4"/>
        <v>781</v>
      </c>
      <c r="G4" s="17" t="s">
        <v>58</v>
      </c>
      <c r="H4" s="18" t="s">
        <v>44</v>
      </c>
      <c r="I4" s="18">
        <v>1980</v>
      </c>
      <c r="J4" s="18" t="s">
        <v>49</v>
      </c>
      <c r="K4" s="19">
        <v>46</v>
      </c>
      <c r="L4" s="20">
        <v>46</v>
      </c>
      <c r="M4" s="19">
        <v>45</v>
      </c>
      <c r="N4" s="19">
        <v>45</v>
      </c>
      <c r="O4" s="14">
        <v>39</v>
      </c>
      <c r="P4" s="19">
        <v>40</v>
      </c>
      <c r="Q4" s="3">
        <v>48</v>
      </c>
      <c r="R4" s="19"/>
      <c r="S4" s="3"/>
      <c r="T4" s="19"/>
      <c r="U4" s="3"/>
      <c r="V4" s="19">
        <v>40</v>
      </c>
      <c r="W4" s="19">
        <v>46</v>
      </c>
      <c r="X4" s="19">
        <v>50</v>
      </c>
      <c r="Y4" s="3"/>
      <c r="Z4" s="3"/>
      <c r="AA4" s="19">
        <v>50</v>
      </c>
      <c r="AB4" s="19"/>
      <c r="AC4" s="19"/>
      <c r="AD4" s="3"/>
      <c r="AE4" s="19">
        <v>50</v>
      </c>
      <c r="AF4" s="19">
        <v>49</v>
      </c>
      <c r="AG4" s="19">
        <v>44</v>
      </c>
      <c r="AH4" s="3">
        <v>49</v>
      </c>
      <c r="AI4" s="3"/>
      <c r="AJ4" s="3"/>
      <c r="AK4" s="20">
        <v>49</v>
      </c>
      <c r="AL4" s="20">
        <v>47</v>
      </c>
      <c r="AM4" s="3">
        <v>50</v>
      </c>
      <c r="AN4" s="3">
        <v>49</v>
      </c>
      <c r="AO4" s="20">
        <v>45</v>
      </c>
      <c r="AP4" s="3"/>
      <c r="AQ4" s="20">
        <v>49</v>
      </c>
      <c r="AR4" s="3"/>
      <c r="AS4" s="3"/>
      <c r="AT4" s="3">
        <v>49</v>
      </c>
      <c r="AU4" s="21"/>
      <c r="AV4" s="14"/>
    </row>
    <row r="5" spans="1:48" s="12" customFormat="1" ht="15.75" customHeight="1">
      <c r="A5" s="13">
        <v>3</v>
      </c>
      <c r="B5" s="14">
        <f t="shared" si="0"/>
        <v>1019</v>
      </c>
      <c r="C5" s="15">
        <f t="shared" si="1"/>
        <v>22</v>
      </c>
      <c r="D5" s="15">
        <f t="shared" si="2"/>
        <v>677</v>
      </c>
      <c r="E5" s="15">
        <f t="shared" si="3"/>
        <v>100</v>
      </c>
      <c r="F5" s="16">
        <f t="shared" si="4"/>
        <v>777</v>
      </c>
      <c r="G5" s="17" t="s">
        <v>46</v>
      </c>
      <c r="H5" s="18" t="s">
        <v>47</v>
      </c>
      <c r="I5" s="18">
        <v>1981</v>
      </c>
      <c r="J5" s="18" t="s">
        <v>53</v>
      </c>
      <c r="K5" s="17">
        <v>45</v>
      </c>
      <c r="L5" s="3">
        <v>47</v>
      </c>
      <c r="M5" s="3">
        <v>47</v>
      </c>
      <c r="N5" s="3">
        <v>42</v>
      </c>
      <c r="O5" s="14">
        <v>31</v>
      </c>
      <c r="P5" s="3"/>
      <c r="Q5" s="3"/>
      <c r="R5" s="3">
        <v>50</v>
      </c>
      <c r="S5" s="19">
        <v>49</v>
      </c>
      <c r="T5" s="3"/>
      <c r="U5" s="3"/>
      <c r="V5" s="3"/>
      <c r="W5" s="3"/>
      <c r="X5" s="3"/>
      <c r="Y5" s="3"/>
      <c r="Z5" s="3"/>
      <c r="AA5" s="3">
        <v>47</v>
      </c>
      <c r="AB5" s="19">
        <v>49</v>
      </c>
      <c r="AC5" s="3">
        <v>48</v>
      </c>
      <c r="AD5" s="3"/>
      <c r="AE5" s="19">
        <v>49</v>
      </c>
      <c r="AF5" s="19">
        <v>48</v>
      </c>
      <c r="AG5" s="19">
        <v>42</v>
      </c>
      <c r="AH5" s="3">
        <v>48</v>
      </c>
      <c r="AI5" s="3">
        <v>50</v>
      </c>
      <c r="AJ5" s="3"/>
      <c r="AK5" s="19">
        <v>49</v>
      </c>
      <c r="AL5" s="19">
        <v>46</v>
      </c>
      <c r="AM5" s="19">
        <v>46</v>
      </c>
      <c r="AN5" s="19">
        <v>46</v>
      </c>
      <c r="AO5" s="19">
        <v>44</v>
      </c>
      <c r="AP5" s="3"/>
      <c r="AQ5" s="3">
        <v>50</v>
      </c>
      <c r="AR5" s="3">
        <v>46</v>
      </c>
      <c r="AS5" s="3"/>
      <c r="AT5" s="3"/>
      <c r="AU5" s="21"/>
      <c r="AV5" s="14"/>
    </row>
    <row r="6" spans="1:48" s="12" customFormat="1" ht="15.75" customHeight="1">
      <c r="A6" s="13">
        <v>4</v>
      </c>
      <c r="B6" s="14">
        <f t="shared" si="0"/>
        <v>1287</v>
      </c>
      <c r="C6" s="15">
        <f t="shared" si="1"/>
        <v>28</v>
      </c>
      <c r="D6" s="15">
        <f t="shared" si="2"/>
        <v>672</v>
      </c>
      <c r="E6" s="15">
        <f t="shared" si="3"/>
        <v>100</v>
      </c>
      <c r="F6" s="16">
        <f t="shared" si="4"/>
        <v>772</v>
      </c>
      <c r="G6" s="17" t="s">
        <v>59</v>
      </c>
      <c r="H6" s="18" t="s">
        <v>55</v>
      </c>
      <c r="I6" s="18">
        <v>1984</v>
      </c>
      <c r="J6" s="18" t="s">
        <v>60</v>
      </c>
      <c r="K6" s="3">
        <v>46</v>
      </c>
      <c r="L6" s="20">
        <v>44</v>
      </c>
      <c r="M6" s="20">
        <v>46</v>
      </c>
      <c r="N6" s="3">
        <v>40</v>
      </c>
      <c r="O6" s="14">
        <v>33</v>
      </c>
      <c r="P6" s="3">
        <v>48</v>
      </c>
      <c r="Q6" s="3">
        <v>47</v>
      </c>
      <c r="R6" s="3"/>
      <c r="S6" s="3"/>
      <c r="T6" s="19">
        <v>47</v>
      </c>
      <c r="U6" s="3"/>
      <c r="V6" s="19">
        <v>39</v>
      </c>
      <c r="W6" s="3">
        <v>47</v>
      </c>
      <c r="X6" s="3"/>
      <c r="Y6" s="3">
        <v>46</v>
      </c>
      <c r="Z6" s="3">
        <v>48</v>
      </c>
      <c r="AA6" s="19">
        <v>49</v>
      </c>
      <c r="AB6" s="3"/>
      <c r="AC6" s="19">
        <v>47</v>
      </c>
      <c r="AD6" s="19">
        <v>49</v>
      </c>
      <c r="AE6" s="19">
        <v>48</v>
      </c>
      <c r="AF6" s="3">
        <v>48</v>
      </c>
      <c r="AG6" s="3">
        <v>47</v>
      </c>
      <c r="AH6" s="3">
        <v>47</v>
      </c>
      <c r="AI6" s="3">
        <v>47</v>
      </c>
      <c r="AJ6" s="3"/>
      <c r="AK6" s="19"/>
      <c r="AL6" s="3">
        <v>47</v>
      </c>
      <c r="AM6" s="3"/>
      <c r="AN6" s="19">
        <v>45</v>
      </c>
      <c r="AO6" s="3">
        <v>49</v>
      </c>
      <c r="AP6" s="19">
        <v>49</v>
      </c>
      <c r="AQ6" s="19">
        <v>48</v>
      </c>
      <c r="AR6" s="19">
        <v>41</v>
      </c>
      <c r="AS6" s="19">
        <v>48</v>
      </c>
      <c r="AT6" s="3">
        <v>47</v>
      </c>
      <c r="AU6" s="21"/>
      <c r="AV6" s="15"/>
    </row>
    <row r="7" spans="1:48" s="12" customFormat="1" ht="15.75" customHeight="1">
      <c r="A7" s="13">
        <v>5</v>
      </c>
      <c r="B7" s="14">
        <f t="shared" si="0"/>
        <v>579</v>
      </c>
      <c r="C7" s="15">
        <f t="shared" si="1"/>
        <v>12</v>
      </c>
      <c r="D7" s="15">
        <f t="shared" si="2"/>
        <v>579</v>
      </c>
      <c r="E7" s="15">
        <f t="shared" si="3"/>
        <v>0</v>
      </c>
      <c r="F7" s="16">
        <f t="shared" si="4"/>
        <v>579</v>
      </c>
      <c r="G7" s="17" t="s">
        <v>94</v>
      </c>
      <c r="H7" s="22" t="s">
        <v>93</v>
      </c>
      <c r="I7" s="22" t="s">
        <v>65</v>
      </c>
      <c r="J7" s="22" t="s">
        <v>95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>
        <v>48</v>
      </c>
      <c r="X7" s="3">
        <v>48</v>
      </c>
      <c r="Y7" s="3"/>
      <c r="Z7" s="3">
        <v>49</v>
      </c>
      <c r="AA7" s="3">
        <v>48</v>
      </c>
      <c r="AB7" s="3">
        <v>50</v>
      </c>
      <c r="AC7" s="3">
        <v>50</v>
      </c>
      <c r="AD7" s="3">
        <v>49</v>
      </c>
      <c r="AE7" s="3"/>
      <c r="AF7" s="3">
        <v>49</v>
      </c>
      <c r="AG7" s="3">
        <v>50</v>
      </c>
      <c r="AH7" s="3"/>
      <c r="AI7" s="3">
        <v>49</v>
      </c>
      <c r="AJ7" s="3"/>
      <c r="AK7" s="3"/>
      <c r="AL7" s="3"/>
      <c r="AM7" s="3"/>
      <c r="AN7" s="3"/>
      <c r="AO7" s="3"/>
      <c r="AP7" s="3"/>
      <c r="AQ7" s="3"/>
      <c r="AR7" s="3">
        <v>44</v>
      </c>
      <c r="AS7" s="20">
        <v>45</v>
      </c>
      <c r="AT7" s="3"/>
      <c r="AU7" s="21"/>
      <c r="AV7" s="14"/>
    </row>
    <row r="8" spans="1:48" s="12" customFormat="1" ht="15.75" customHeight="1">
      <c r="A8" s="13">
        <v>6</v>
      </c>
      <c r="B8" s="14">
        <f t="shared" si="0"/>
        <v>546</v>
      </c>
      <c r="C8" s="15">
        <f t="shared" si="1"/>
        <v>12</v>
      </c>
      <c r="D8" s="15">
        <f t="shared" si="2"/>
        <v>546</v>
      </c>
      <c r="E8" s="15">
        <f t="shared" si="3"/>
        <v>0</v>
      </c>
      <c r="F8" s="16">
        <f t="shared" si="4"/>
        <v>546</v>
      </c>
      <c r="G8" s="23" t="s">
        <v>71</v>
      </c>
      <c r="H8" s="22" t="s">
        <v>72</v>
      </c>
      <c r="I8" s="22" t="s">
        <v>70</v>
      </c>
      <c r="J8" s="22" t="s">
        <v>73</v>
      </c>
      <c r="K8" s="3"/>
      <c r="L8" s="3"/>
      <c r="M8" s="3">
        <v>43</v>
      </c>
      <c r="N8" s="3"/>
      <c r="O8" s="3"/>
      <c r="P8" s="3"/>
      <c r="Q8" s="3">
        <v>43</v>
      </c>
      <c r="R8" s="3"/>
      <c r="S8" s="3"/>
      <c r="T8" s="3">
        <v>49</v>
      </c>
      <c r="U8" s="3"/>
      <c r="V8" s="19">
        <v>38</v>
      </c>
      <c r="W8" s="3"/>
      <c r="X8" s="3"/>
      <c r="Y8" s="3">
        <v>47</v>
      </c>
      <c r="Z8" s="3"/>
      <c r="AA8" s="3"/>
      <c r="AB8" s="3"/>
      <c r="AC8" s="3">
        <v>49</v>
      </c>
      <c r="AD8" s="3">
        <v>48</v>
      </c>
      <c r="AE8" s="3">
        <v>48</v>
      </c>
      <c r="AF8" s="3"/>
      <c r="AG8" s="19">
        <v>41</v>
      </c>
      <c r="AH8" s="3"/>
      <c r="AI8" s="19">
        <v>47</v>
      </c>
      <c r="AJ8" s="3">
        <v>44</v>
      </c>
      <c r="AK8" s="3"/>
      <c r="AL8" s="3"/>
      <c r="AM8" s="3"/>
      <c r="AN8" s="3"/>
      <c r="AO8" s="3"/>
      <c r="AP8" s="3"/>
      <c r="AQ8" s="3"/>
      <c r="AR8" s="3"/>
      <c r="AS8" s="3">
        <v>49</v>
      </c>
      <c r="AT8" s="3"/>
      <c r="AU8" s="21"/>
      <c r="AV8" s="14"/>
    </row>
    <row r="9" spans="1:48" s="12" customFormat="1" ht="15.75" customHeight="1">
      <c r="A9" s="13">
        <v>7</v>
      </c>
      <c r="B9" s="14">
        <f t="shared" si="0"/>
        <v>530</v>
      </c>
      <c r="C9" s="15">
        <f t="shared" si="1"/>
        <v>11</v>
      </c>
      <c r="D9" s="15">
        <f t="shared" si="2"/>
        <v>530</v>
      </c>
      <c r="E9" s="15">
        <f t="shared" si="3"/>
        <v>0</v>
      </c>
      <c r="F9" s="16">
        <f t="shared" si="4"/>
        <v>530</v>
      </c>
      <c r="G9" s="23" t="s">
        <v>68</v>
      </c>
      <c r="H9" s="22" t="s">
        <v>69</v>
      </c>
      <c r="I9" s="22" t="s">
        <v>67</v>
      </c>
      <c r="J9" s="24" t="s">
        <v>100</v>
      </c>
      <c r="K9" s="3"/>
      <c r="L9" s="20"/>
      <c r="M9" s="20">
        <v>46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19">
        <v>50</v>
      </c>
      <c r="AC9" s="20">
        <v>50</v>
      </c>
      <c r="AD9" s="3"/>
      <c r="AE9" s="3"/>
      <c r="AF9" s="3"/>
      <c r="AG9" s="3"/>
      <c r="AH9" s="3">
        <v>50</v>
      </c>
      <c r="AI9" s="3"/>
      <c r="AJ9" s="3"/>
      <c r="AK9" s="3"/>
      <c r="AL9" s="3"/>
      <c r="AM9" s="3"/>
      <c r="AN9" s="19">
        <v>49</v>
      </c>
      <c r="AO9" s="20">
        <v>46</v>
      </c>
      <c r="AP9" s="3">
        <v>47</v>
      </c>
      <c r="AQ9" s="19">
        <v>49</v>
      </c>
      <c r="AR9" s="3">
        <v>48</v>
      </c>
      <c r="AS9" s="3">
        <v>48</v>
      </c>
      <c r="AT9" s="19">
        <v>47</v>
      </c>
      <c r="AU9" s="21"/>
      <c r="AV9" s="14"/>
    </row>
    <row r="10" spans="1:48" s="12" customFormat="1" ht="15.75" customHeight="1">
      <c r="A10" s="13"/>
      <c r="B10" s="14"/>
      <c r="C10" s="15"/>
      <c r="D10" s="15"/>
      <c r="E10" s="15"/>
      <c r="F10" s="16"/>
      <c r="G10" s="22"/>
      <c r="H10" s="22"/>
      <c r="I10" s="22"/>
      <c r="J10" s="24"/>
      <c r="K10" s="3"/>
      <c r="L10" s="20"/>
      <c r="M10" s="2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9"/>
      <c r="AC10" s="20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19"/>
      <c r="AO10" s="20"/>
      <c r="AP10" s="3"/>
      <c r="AQ10" s="19"/>
      <c r="AR10" s="3"/>
      <c r="AS10" s="3"/>
      <c r="AT10" s="19"/>
      <c r="AU10" s="21"/>
      <c r="AV10" s="14"/>
    </row>
    <row r="11" spans="1:48" s="12" customFormat="1" ht="15.75" customHeight="1">
      <c r="A11" s="13"/>
      <c r="B11" s="14"/>
      <c r="C11" s="15"/>
      <c r="D11" s="15"/>
      <c r="E11" s="15"/>
      <c r="F11" s="16"/>
      <c r="G11" s="22"/>
      <c r="H11" s="22"/>
      <c r="I11" s="22"/>
      <c r="J11" s="24"/>
      <c r="K11" s="3"/>
      <c r="L11" s="20"/>
      <c r="M11" s="2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19"/>
      <c r="AC11" s="20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19"/>
      <c r="AO11" s="20"/>
      <c r="AP11" s="3"/>
      <c r="AQ11" s="19"/>
      <c r="AR11" s="3"/>
      <c r="AS11" s="3"/>
      <c r="AT11" s="19"/>
      <c r="AU11" s="21"/>
      <c r="AV11" s="14"/>
    </row>
    <row r="12" spans="1:48" s="12" customFormat="1" ht="15.75" customHeight="1">
      <c r="A12" s="25"/>
      <c r="B12" s="14">
        <f t="shared" si="0"/>
        <v>390</v>
      </c>
      <c r="C12" s="15">
        <f t="shared" si="1"/>
        <v>8</v>
      </c>
      <c r="D12" s="15">
        <f t="shared" si="2"/>
        <v>390</v>
      </c>
      <c r="E12" s="15">
        <f t="shared" si="3"/>
        <v>0</v>
      </c>
      <c r="F12" s="16">
        <f t="shared" si="4"/>
        <v>390</v>
      </c>
      <c r="G12" s="21" t="s">
        <v>96</v>
      </c>
      <c r="H12" s="18" t="s">
        <v>85</v>
      </c>
      <c r="I12" s="18">
        <v>1983</v>
      </c>
      <c r="J12" s="18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v>49</v>
      </c>
      <c r="Z12" s="19">
        <v>50</v>
      </c>
      <c r="AA12" s="3"/>
      <c r="AB12" s="3"/>
      <c r="AC12" s="3"/>
      <c r="AD12" s="3"/>
      <c r="AE12" s="3"/>
      <c r="AF12" s="19">
        <v>50</v>
      </c>
      <c r="AG12" s="3">
        <v>47</v>
      </c>
      <c r="AH12" s="3"/>
      <c r="AI12" s="3"/>
      <c r="AJ12" s="3"/>
      <c r="AK12" s="3"/>
      <c r="AL12" s="20">
        <v>48</v>
      </c>
      <c r="AM12" s="19">
        <v>49</v>
      </c>
      <c r="AN12" s="3">
        <v>50</v>
      </c>
      <c r="AO12" s="19">
        <v>47</v>
      </c>
      <c r="AP12" s="3"/>
      <c r="AQ12" s="3"/>
      <c r="AR12" s="3"/>
      <c r="AS12" s="3"/>
      <c r="AT12" s="3"/>
      <c r="AU12" s="21"/>
      <c r="AV12" s="14"/>
    </row>
    <row r="13" spans="1:48" s="12" customFormat="1" ht="15.75" customHeight="1">
      <c r="A13" s="25"/>
      <c r="B13" s="14">
        <f t="shared" si="0"/>
        <v>307</v>
      </c>
      <c r="C13" s="15">
        <f t="shared" si="1"/>
        <v>7</v>
      </c>
      <c r="D13" s="15">
        <f t="shared" si="2"/>
        <v>307</v>
      </c>
      <c r="E13" s="15">
        <f t="shared" si="3"/>
        <v>0</v>
      </c>
      <c r="F13" s="16">
        <f t="shared" si="4"/>
        <v>307</v>
      </c>
      <c r="G13" s="18" t="s">
        <v>90</v>
      </c>
      <c r="H13" s="18" t="s">
        <v>91</v>
      </c>
      <c r="I13" s="18">
        <v>1983</v>
      </c>
      <c r="J13" s="18" t="s">
        <v>92</v>
      </c>
      <c r="K13" s="3"/>
      <c r="L13" s="3"/>
      <c r="M13" s="3"/>
      <c r="N13" s="3"/>
      <c r="O13" s="3"/>
      <c r="P13" s="3"/>
      <c r="Q13" s="3">
        <v>44</v>
      </c>
      <c r="R13" s="3"/>
      <c r="S13" s="3"/>
      <c r="T13" s="3"/>
      <c r="U13" s="3"/>
      <c r="V13" s="3">
        <v>36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>
        <v>46</v>
      </c>
      <c r="AI13" s="3"/>
      <c r="AJ13" s="3">
        <v>43</v>
      </c>
      <c r="AK13" s="19">
        <v>48</v>
      </c>
      <c r="AL13" s="3"/>
      <c r="AM13" s="3"/>
      <c r="AN13" s="3"/>
      <c r="AO13" s="3"/>
      <c r="AP13" s="3"/>
      <c r="AQ13" s="3"/>
      <c r="AR13" s="3"/>
      <c r="AS13" s="19">
        <v>47</v>
      </c>
      <c r="AT13" s="19">
        <v>43</v>
      </c>
      <c r="AU13" s="21"/>
      <c r="AV13" s="14"/>
    </row>
    <row r="14" spans="1:48" s="12" customFormat="1" ht="15.75" customHeight="1">
      <c r="A14" s="25"/>
      <c r="B14" s="14">
        <f t="shared" si="0"/>
        <v>295</v>
      </c>
      <c r="C14" s="15">
        <f t="shared" si="1"/>
        <v>6</v>
      </c>
      <c r="D14" s="15">
        <f t="shared" si="2"/>
        <v>295</v>
      </c>
      <c r="E14" s="15">
        <f t="shared" si="3"/>
        <v>0</v>
      </c>
      <c r="F14" s="16">
        <f t="shared" si="4"/>
        <v>295</v>
      </c>
      <c r="G14" s="22" t="s">
        <v>97</v>
      </c>
      <c r="H14" s="22" t="s">
        <v>98</v>
      </c>
      <c r="I14" s="21">
        <v>1981</v>
      </c>
      <c r="J14" s="22" t="s">
        <v>99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19"/>
      <c r="V14" s="3"/>
      <c r="W14" s="3"/>
      <c r="X14" s="3"/>
      <c r="Y14" s="3"/>
      <c r="Z14" s="3"/>
      <c r="AA14" s="3">
        <v>49</v>
      </c>
      <c r="AB14" s="3"/>
      <c r="AC14" s="3"/>
      <c r="AD14" s="3">
        <v>50</v>
      </c>
      <c r="AE14" s="3">
        <v>50</v>
      </c>
      <c r="AF14" s="3">
        <v>50</v>
      </c>
      <c r="AG14" s="3"/>
      <c r="AH14" s="3"/>
      <c r="AI14" s="3"/>
      <c r="AJ14" s="3">
        <v>46</v>
      </c>
      <c r="AK14" s="19">
        <v>50</v>
      </c>
      <c r="AL14" s="3"/>
      <c r="AM14" s="3"/>
      <c r="AN14" s="3"/>
      <c r="AO14" s="3"/>
      <c r="AP14" s="3"/>
      <c r="AQ14" s="3"/>
      <c r="AR14" s="3"/>
      <c r="AS14" s="3"/>
      <c r="AT14" s="3"/>
      <c r="AU14" s="21"/>
      <c r="AV14" s="14"/>
    </row>
    <row r="15" spans="1:48" s="12" customFormat="1" ht="15.75" customHeight="1">
      <c r="A15" s="25"/>
      <c r="B15" s="14">
        <f t="shared" si="0"/>
        <v>294</v>
      </c>
      <c r="C15" s="15">
        <f t="shared" si="1"/>
        <v>6</v>
      </c>
      <c r="D15" s="15">
        <f t="shared" si="2"/>
        <v>294</v>
      </c>
      <c r="E15" s="15">
        <f t="shared" si="3"/>
        <v>0</v>
      </c>
      <c r="F15" s="16">
        <f t="shared" si="4"/>
        <v>294</v>
      </c>
      <c r="G15" s="22" t="s">
        <v>74</v>
      </c>
      <c r="H15" s="22" t="s">
        <v>55</v>
      </c>
      <c r="I15" s="22" t="s">
        <v>67</v>
      </c>
      <c r="J15" s="22" t="s">
        <v>66</v>
      </c>
      <c r="K15" s="3"/>
      <c r="L15" s="3"/>
      <c r="M15" s="3">
        <v>49</v>
      </c>
      <c r="N15" s="3"/>
      <c r="O15" s="3"/>
      <c r="P15" s="3"/>
      <c r="Q15" s="3">
        <v>49</v>
      </c>
      <c r="R15" s="3"/>
      <c r="S15" s="3"/>
      <c r="T15" s="3"/>
      <c r="U15" s="3">
        <v>48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0">
        <v>50</v>
      </c>
      <c r="AR15" s="3"/>
      <c r="AS15" s="20">
        <v>49</v>
      </c>
      <c r="AT15" s="19">
        <v>49</v>
      </c>
      <c r="AU15" s="21"/>
      <c r="AV15" s="14"/>
    </row>
    <row r="16" spans="1:48" s="12" customFormat="1" ht="15.75" customHeight="1">
      <c r="A16" s="25"/>
      <c r="B16" s="14">
        <f t="shared" si="0"/>
        <v>283</v>
      </c>
      <c r="C16" s="15">
        <f t="shared" si="1"/>
        <v>6</v>
      </c>
      <c r="D16" s="15">
        <f t="shared" si="2"/>
        <v>283</v>
      </c>
      <c r="E16" s="15">
        <f t="shared" si="3"/>
        <v>0</v>
      </c>
      <c r="F16" s="16">
        <f t="shared" si="4"/>
        <v>283</v>
      </c>
      <c r="G16" s="26" t="s">
        <v>86</v>
      </c>
      <c r="H16" s="26" t="s">
        <v>87</v>
      </c>
      <c r="I16" s="21">
        <v>1981</v>
      </c>
      <c r="J16" s="27"/>
      <c r="K16" s="3"/>
      <c r="L16" s="3"/>
      <c r="M16" s="3"/>
      <c r="N16" s="3"/>
      <c r="O16" s="3"/>
      <c r="P16" s="3">
        <v>45</v>
      </c>
      <c r="Q16" s="3"/>
      <c r="R16" s="3"/>
      <c r="S16" s="3"/>
      <c r="T16" s="3"/>
      <c r="U16" s="3"/>
      <c r="V16" s="3"/>
      <c r="W16" s="3"/>
      <c r="X16" s="3"/>
      <c r="Y16" s="3">
        <v>46</v>
      </c>
      <c r="Z16" s="3"/>
      <c r="AA16" s="3"/>
      <c r="AB16" s="3">
        <v>48</v>
      </c>
      <c r="AC16" s="3"/>
      <c r="AD16" s="3">
        <v>47</v>
      </c>
      <c r="AE16" s="3"/>
      <c r="AF16" s="3"/>
      <c r="AG16" s="3">
        <v>49</v>
      </c>
      <c r="AH16" s="3"/>
      <c r="AI16" s="3"/>
      <c r="AJ16" s="3"/>
      <c r="AK16" s="3"/>
      <c r="AL16" s="3">
        <v>48</v>
      </c>
      <c r="AM16" s="3"/>
      <c r="AN16" s="3"/>
      <c r="AO16" s="3"/>
      <c r="AP16" s="3"/>
      <c r="AQ16" s="3"/>
      <c r="AR16" s="3"/>
      <c r="AS16" s="3"/>
      <c r="AT16" s="3"/>
      <c r="AU16" s="21"/>
      <c r="AV16" s="14"/>
    </row>
    <row r="17" spans="1:48" s="12" customFormat="1" ht="15.75" customHeight="1">
      <c r="A17" s="25"/>
      <c r="B17" s="14">
        <f t="shared" si="0"/>
        <v>242</v>
      </c>
      <c r="C17" s="15">
        <f t="shared" si="1"/>
        <v>5</v>
      </c>
      <c r="D17" s="15">
        <f t="shared" si="2"/>
        <v>242</v>
      </c>
      <c r="E17" s="15">
        <f t="shared" si="3"/>
        <v>0</v>
      </c>
      <c r="F17" s="16">
        <f t="shared" si="4"/>
        <v>242</v>
      </c>
      <c r="G17" s="21" t="s">
        <v>41</v>
      </c>
      <c r="H17" s="18" t="s">
        <v>40</v>
      </c>
      <c r="I17" s="18">
        <v>1981</v>
      </c>
      <c r="J17" s="18" t="s">
        <v>19</v>
      </c>
      <c r="K17" s="3">
        <v>48</v>
      </c>
      <c r="L17" s="20">
        <v>49</v>
      </c>
      <c r="M17" s="20">
        <v>50</v>
      </c>
      <c r="N17" s="3"/>
      <c r="O17" s="14">
        <v>46</v>
      </c>
      <c r="P17" s="3"/>
      <c r="Q17" s="19"/>
      <c r="R17" s="3"/>
      <c r="S17" s="3"/>
      <c r="T17" s="19"/>
      <c r="U17" s="19">
        <v>49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19"/>
      <c r="AL17" s="3"/>
      <c r="AM17" s="3"/>
      <c r="AN17" s="3"/>
      <c r="AO17" s="3"/>
      <c r="AP17" s="3"/>
      <c r="AQ17" s="3"/>
      <c r="AR17" s="19"/>
      <c r="AS17" s="19"/>
      <c r="AT17" s="3"/>
      <c r="AU17" s="21"/>
      <c r="AV17" s="14"/>
    </row>
    <row r="18" spans="1:45" ht="15.75" customHeight="1">
      <c r="A18" s="25"/>
      <c r="B18" s="14">
        <f t="shared" si="0"/>
        <v>237</v>
      </c>
      <c r="C18" s="15">
        <f t="shared" si="1"/>
        <v>5</v>
      </c>
      <c r="D18" s="15">
        <f t="shared" si="2"/>
        <v>237</v>
      </c>
      <c r="E18" s="15">
        <f t="shared" si="3"/>
        <v>0</v>
      </c>
      <c r="F18" s="16">
        <f t="shared" si="4"/>
        <v>237</v>
      </c>
      <c r="G18" s="18" t="s">
        <v>79</v>
      </c>
      <c r="H18" s="18" t="s">
        <v>80</v>
      </c>
      <c r="I18" s="18">
        <v>1980</v>
      </c>
      <c r="J18" s="18" t="s">
        <v>81</v>
      </c>
      <c r="N18" s="3">
        <v>44</v>
      </c>
      <c r="V18" s="3">
        <v>47</v>
      </c>
      <c r="AJ18" s="3">
        <v>48</v>
      </c>
      <c r="AN18" s="19">
        <v>50</v>
      </c>
      <c r="AS18" s="20">
        <v>48</v>
      </c>
    </row>
    <row r="19" spans="1:44" ht="15.75" customHeight="1">
      <c r="A19" s="25"/>
      <c r="B19" s="14">
        <f t="shared" si="0"/>
        <v>211</v>
      </c>
      <c r="C19" s="15">
        <f t="shared" si="1"/>
        <v>5</v>
      </c>
      <c r="D19" s="15">
        <f t="shared" si="2"/>
        <v>211</v>
      </c>
      <c r="E19" s="15">
        <f t="shared" si="3"/>
        <v>0</v>
      </c>
      <c r="F19" s="16">
        <f t="shared" si="4"/>
        <v>211</v>
      </c>
      <c r="G19" s="18" t="s">
        <v>82</v>
      </c>
      <c r="H19" s="18" t="s">
        <v>83</v>
      </c>
      <c r="I19" s="18">
        <v>1982</v>
      </c>
      <c r="J19" s="18" t="s">
        <v>38</v>
      </c>
      <c r="N19" s="3">
        <v>39</v>
      </c>
      <c r="Q19" s="3">
        <v>48</v>
      </c>
      <c r="V19" s="19">
        <v>34</v>
      </c>
      <c r="W19" s="19">
        <v>47</v>
      </c>
      <c r="AR19" s="3">
        <v>43</v>
      </c>
    </row>
    <row r="20" spans="1:46" ht="15.75" customHeight="1">
      <c r="A20" s="25"/>
      <c r="B20" s="14">
        <f t="shared" si="0"/>
        <v>198</v>
      </c>
      <c r="C20" s="15">
        <f t="shared" si="1"/>
        <v>4</v>
      </c>
      <c r="D20" s="15">
        <f t="shared" si="2"/>
        <v>198</v>
      </c>
      <c r="E20" s="15">
        <f t="shared" si="3"/>
        <v>0</v>
      </c>
      <c r="F20" s="16">
        <f t="shared" si="4"/>
        <v>198</v>
      </c>
      <c r="G20" s="21" t="s">
        <v>61</v>
      </c>
      <c r="H20" s="21" t="s">
        <v>62</v>
      </c>
      <c r="I20" s="31" t="s">
        <v>63</v>
      </c>
      <c r="J20" s="21" t="s">
        <v>64</v>
      </c>
      <c r="L20" s="19">
        <v>50</v>
      </c>
      <c r="N20" s="19">
        <v>49</v>
      </c>
      <c r="R20" s="19">
        <v>50</v>
      </c>
      <c r="AO20" s="20">
        <v>49</v>
      </c>
      <c r="AT20" s="21"/>
    </row>
    <row r="21" spans="1:46" ht="15.75" customHeight="1">
      <c r="A21" s="25"/>
      <c r="B21" s="14">
        <f t="shared" si="0"/>
        <v>195</v>
      </c>
      <c r="C21" s="15">
        <f t="shared" si="1"/>
        <v>4</v>
      </c>
      <c r="D21" s="15">
        <f t="shared" si="2"/>
        <v>195</v>
      </c>
      <c r="E21" s="15">
        <f t="shared" si="3"/>
        <v>0</v>
      </c>
      <c r="F21" s="16">
        <f t="shared" si="4"/>
        <v>195</v>
      </c>
      <c r="G21" s="18" t="s">
        <v>84</v>
      </c>
      <c r="H21" s="18" t="s">
        <v>78</v>
      </c>
      <c r="I21" s="18">
        <v>1982</v>
      </c>
      <c r="J21" s="18" t="s">
        <v>50</v>
      </c>
      <c r="N21" s="19">
        <v>47</v>
      </c>
      <c r="P21" s="19">
        <v>48</v>
      </c>
      <c r="AJ21" s="3">
        <v>50</v>
      </c>
      <c r="AL21" s="20">
        <v>50</v>
      </c>
      <c r="AT21" s="21"/>
    </row>
    <row r="22" spans="1:36" ht="15.75" customHeight="1">
      <c r="A22" s="25"/>
      <c r="B22" s="14">
        <f t="shared" si="0"/>
        <v>192</v>
      </c>
      <c r="C22" s="15">
        <f t="shared" si="1"/>
        <v>4</v>
      </c>
      <c r="D22" s="15">
        <f t="shared" si="2"/>
        <v>192</v>
      </c>
      <c r="E22" s="15">
        <f t="shared" si="3"/>
        <v>0</v>
      </c>
      <c r="F22" s="16">
        <f t="shared" si="4"/>
        <v>192</v>
      </c>
      <c r="G22" s="18" t="s">
        <v>75</v>
      </c>
      <c r="H22" s="18" t="s">
        <v>76</v>
      </c>
      <c r="I22" s="18">
        <v>1982</v>
      </c>
      <c r="J22" s="18" t="s">
        <v>77</v>
      </c>
      <c r="N22" s="3">
        <v>49</v>
      </c>
      <c r="V22" s="3">
        <v>46</v>
      </c>
      <c r="Y22" s="3">
        <v>50</v>
      </c>
      <c r="AJ22" s="3">
        <v>47</v>
      </c>
    </row>
    <row r="23" spans="1:46" ht="15.75" customHeight="1">
      <c r="A23" s="25"/>
      <c r="B23" s="14">
        <f t="shared" si="0"/>
        <v>181</v>
      </c>
      <c r="C23" s="15">
        <f t="shared" si="1"/>
        <v>4</v>
      </c>
      <c r="D23" s="15">
        <f t="shared" si="2"/>
        <v>181</v>
      </c>
      <c r="E23" s="15">
        <f t="shared" si="3"/>
        <v>0</v>
      </c>
      <c r="F23" s="16">
        <f t="shared" si="4"/>
        <v>181</v>
      </c>
      <c r="G23" s="21" t="s">
        <v>52</v>
      </c>
      <c r="H23" s="18" t="s">
        <v>51</v>
      </c>
      <c r="I23" s="18">
        <v>1983</v>
      </c>
      <c r="J23" s="18" t="s">
        <v>53</v>
      </c>
      <c r="K23" s="3">
        <v>47</v>
      </c>
      <c r="M23" s="20"/>
      <c r="O23" s="12"/>
      <c r="Q23" s="19"/>
      <c r="T23" s="19">
        <v>45</v>
      </c>
      <c r="Y23" s="3">
        <v>47</v>
      </c>
      <c r="AK23" s="19"/>
      <c r="AR23" s="19"/>
      <c r="AS23" s="19"/>
      <c r="AT23" s="3">
        <v>42</v>
      </c>
    </row>
    <row r="24" spans="2:10" ht="12">
      <c r="B24" s="14"/>
      <c r="C24" s="15"/>
      <c r="D24" s="15"/>
      <c r="E24" s="15"/>
      <c r="F24" s="16"/>
      <c r="G24" s="21"/>
      <c r="H24" s="21"/>
      <c r="I24" s="21"/>
      <c r="J24" s="21"/>
    </row>
    <row r="25" spans="2:46" ht="12">
      <c r="B25" s="14"/>
      <c r="C25" s="15"/>
      <c r="D25" s="15"/>
      <c r="E25" s="15"/>
      <c r="F25" s="16"/>
      <c r="G25" s="21"/>
      <c r="H25" s="21"/>
      <c r="I25" s="21"/>
      <c r="J25" s="21"/>
      <c r="AS25" s="20"/>
      <c r="AT25" s="19"/>
    </row>
    <row r="26" spans="2:10" ht="12">
      <c r="B26" s="14"/>
      <c r="C26" s="15"/>
      <c r="D26" s="15"/>
      <c r="E26" s="15"/>
      <c r="F26" s="16"/>
      <c r="G26" s="21"/>
      <c r="H26" s="21"/>
      <c r="I26" s="21"/>
      <c r="J26" s="21"/>
    </row>
    <row r="27" spans="2:46" ht="12">
      <c r="B27" s="14"/>
      <c r="C27" s="15"/>
      <c r="D27" s="15"/>
      <c r="E27" s="15"/>
      <c r="F27" s="16"/>
      <c r="G27" s="21"/>
      <c r="H27" s="21"/>
      <c r="I27" s="21"/>
      <c r="J27" s="21"/>
      <c r="AT27" s="19"/>
    </row>
    <row r="28" spans="2:10" ht="12">
      <c r="B28" s="14"/>
      <c r="C28" s="15"/>
      <c r="D28" s="15"/>
      <c r="E28" s="15"/>
      <c r="F28" s="16"/>
      <c r="G28" s="21"/>
      <c r="H28" s="21"/>
      <c r="I28" s="21"/>
      <c r="J28" s="21"/>
    </row>
    <row r="29" spans="2:46" ht="12">
      <c r="B29" s="14"/>
      <c r="C29" s="15"/>
      <c r="D29" s="15"/>
      <c r="E29" s="15"/>
      <c r="F29" s="16"/>
      <c r="G29" s="21"/>
      <c r="H29" s="21"/>
      <c r="I29" s="21"/>
      <c r="J29" s="21"/>
      <c r="AS29" s="20"/>
      <c r="AT29" s="19"/>
    </row>
    <row r="30" spans="2:10" ht="12">
      <c r="B30" s="14"/>
      <c r="C30" s="15"/>
      <c r="D30" s="15"/>
      <c r="E30" s="15"/>
      <c r="F30" s="16"/>
      <c r="G30" s="21"/>
      <c r="H30" s="21"/>
      <c r="I30" s="21"/>
      <c r="J30" s="21"/>
    </row>
    <row r="31" spans="2:46" ht="12">
      <c r="B31" s="14"/>
      <c r="C31" s="15"/>
      <c r="D31" s="15"/>
      <c r="E31" s="15"/>
      <c r="F31" s="16"/>
      <c r="G31" s="21"/>
      <c r="H31" s="21"/>
      <c r="I31" s="21"/>
      <c r="J31" s="21"/>
      <c r="AO31" s="20"/>
      <c r="AP31" s="19"/>
      <c r="AQ31" s="19"/>
      <c r="AT31" s="19"/>
    </row>
    <row r="32" spans="2:10" ht="12">
      <c r="B32" s="14"/>
      <c r="C32" s="15"/>
      <c r="D32" s="15"/>
      <c r="E32" s="15"/>
      <c r="F32" s="16"/>
      <c r="G32" s="21"/>
      <c r="H32" s="21"/>
      <c r="I32" s="21"/>
      <c r="J32" s="21"/>
    </row>
    <row r="33" spans="2:10" ht="12">
      <c r="B33" s="14"/>
      <c r="C33" s="15"/>
      <c r="D33" s="15"/>
      <c r="E33" s="15"/>
      <c r="F33" s="16"/>
      <c r="G33" s="21"/>
      <c r="H33" s="21"/>
      <c r="I33" s="21"/>
      <c r="J33" s="21"/>
    </row>
    <row r="34" spans="1:10" ht="12">
      <c r="A34" s="25"/>
      <c r="B34" s="14"/>
      <c r="C34" s="15"/>
      <c r="D34" s="15"/>
      <c r="E34" s="15"/>
      <c r="F34" s="16"/>
      <c r="G34" s="18"/>
      <c r="H34" s="21"/>
      <c r="I34" s="28"/>
      <c r="J34" s="18"/>
    </row>
    <row r="35" spans="2:46" ht="12">
      <c r="B35" s="14"/>
      <c r="C35" s="15"/>
      <c r="D35" s="15"/>
      <c r="E35" s="15"/>
      <c r="F35" s="16"/>
      <c r="G35" s="21"/>
      <c r="H35" s="21"/>
      <c r="I35" s="21"/>
      <c r="J35" s="21"/>
      <c r="AO35" s="19"/>
      <c r="AP35" s="19"/>
      <c r="AQ35" s="19"/>
      <c r="AT35" s="19"/>
    </row>
    <row r="36" spans="2:46" ht="12">
      <c r="B36" s="14"/>
      <c r="C36" s="15"/>
      <c r="D36" s="15"/>
      <c r="E36" s="15"/>
      <c r="F36" s="16"/>
      <c r="G36" s="21"/>
      <c r="H36" s="21"/>
      <c r="I36" s="21"/>
      <c r="J36" s="21"/>
      <c r="AS36" s="20"/>
      <c r="AT36" s="19"/>
    </row>
    <row r="37" spans="2:10" ht="12">
      <c r="B37" s="14"/>
      <c r="C37" s="15"/>
      <c r="D37" s="15"/>
      <c r="E37" s="15"/>
      <c r="F37" s="16"/>
      <c r="G37" s="21"/>
      <c r="H37" s="21"/>
      <c r="I37" s="21"/>
      <c r="J37" s="21"/>
    </row>
    <row r="38" spans="2:10" ht="12">
      <c r="B38" s="14"/>
      <c r="C38" s="15"/>
      <c r="D38" s="15"/>
      <c r="E38" s="15"/>
      <c r="F38" s="16"/>
      <c r="G38" s="21"/>
      <c r="H38" s="21"/>
      <c r="I38" s="21"/>
      <c r="J38" s="21"/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2019-11-18T12:05:27Z</dcterms:modified>
  <cp:category/>
  <cp:version/>
  <cp:contentType/>
  <cp:contentStatus/>
</cp:coreProperties>
</file>