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55 " sheetId="1" r:id="rId1"/>
  </sheets>
  <definedNames>
    <definedName name="_xlnm._FilterDatabase" localSheetId="0" hidden="1">'W55 '!$A$2:$AT$2</definedName>
    <definedName name="_xlnm.Print_Titles" localSheetId="0">'W55 '!$2:$2</definedName>
  </definedNames>
  <calcPr fullCalcOnLoad="1"/>
</workbook>
</file>

<file path=xl/sharedStrings.xml><?xml version="1.0" encoding="utf-8"?>
<sst xmlns="http://schemas.openxmlformats.org/spreadsheetml/2006/main" count="368" uniqueCount="310">
  <si>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</si>
  <si>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</si>
  <si>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</si>
  <si>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</si>
  <si>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</si>
  <si>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</si>
  <si>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</si>
  <si>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</si>
  <si>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</si>
  <si>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</si>
  <si>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</si>
  <si>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</si>
  <si>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</si>
  <si>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</si>
  <si>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</si>
  <si>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</si>
  <si>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</si>
  <si>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</si>
  <si>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</si>
  <si>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</si>
  <si>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</si>
  <si>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</si>
  <si>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</si>
  <si>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</si>
  <si>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</si>
  <si>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</si>
  <si>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</si>
  <si>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</si>
  <si>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</si>
  <si>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</si>
  <si>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</si>
  <si>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</si>
  <si>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</si>
  <si>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</si>
  <si>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</si>
  <si>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</si>
  <si>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</si>
  <si>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</si>
  <si>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</si>
  <si>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</si>
  <si>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Jacobs</t>
  </si>
  <si>
    <t>Lenie</t>
  </si>
  <si>
    <t>Motter</t>
  </si>
  <si>
    <t>LG Stolberg</t>
  </si>
  <si>
    <t>Heidi</t>
  </si>
  <si>
    <t>Gillrath</t>
  </si>
  <si>
    <t>Poschen</t>
  </si>
  <si>
    <t>Regina</t>
  </si>
  <si>
    <t>STB</t>
  </si>
  <si>
    <t>Nideggen-Abenden</t>
  </si>
  <si>
    <t>Schickel</t>
  </si>
  <si>
    <t>Anette</t>
  </si>
  <si>
    <t>DJK JUNG SIEGFRIED HERZOGENRATH</t>
  </si>
  <si>
    <t>Walraven</t>
  </si>
  <si>
    <t>Bianca</t>
  </si>
  <si>
    <t>Matthijsse</t>
  </si>
  <si>
    <t>Jenny</t>
  </si>
  <si>
    <t>Frauen: 55 bis 59 Jahre alt  (Jg. 1964 bis 1958)</t>
  </si>
  <si>
    <t>Bolten</t>
  </si>
  <si>
    <t>Ilka</t>
  </si>
  <si>
    <t>DJK Elmar Kohlscheid</t>
  </si>
  <si>
    <t>Bouman</t>
  </si>
  <si>
    <t>Esther</t>
  </si>
  <si>
    <t>28-12-1964</t>
  </si>
  <si>
    <t>Cadier en Keer</t>
  </si>
  <si>
    <t>Jacqueline</t>
  </si>
  <si>
    <t>Zukowski</t>
  </si>
  <si>
    <t>Edith</t>
  </si>
  <si>
    <t>13-01-1963</t>
  </si>
  <si>
    <t>Deguelle</t>
  </si>
  <si>
    <t>Anjolie</t>
  </si>
  <si>
    <t>29-08-1960</t>
  </si>
  <si>
    <t>Heerlen</t>
  </si>
  <si>
    <t>vandenBergh</t>
  </si>
  <si>
    <t>Leidi</t>
  </si>
  <si>
    <t>14-05-1964</t>
  </si>
  <si>
    <t>Movare</t>
  </si>
  <si>
    <t>Kanters</t>
  </si>
  <si>
    <t>Jolanda</t>
  </si>
  <si>
    <t>Arndt</t>
  </si>
  <si>
    <t xml:space="preserve"> Uschi</t>
  </si>
  <si>
    <t>Skikeller Kaulard &amp; Schroiff</t>
  </si>
  <si>
    <t>Cerfontaine</t>
  </si>
  <si>
    <t xml:space="preserve"> Anita</t>
  </si>
  <si>
    <t>Lauftreff Inde Hahn</t>
  </si>
  <si>
    <t>Hendriks-Lamers</t>
  </si>
  <si>
    <t>Marjo</t>
  </si>
  <si>
    <t>15-07-1962</t>
  </si>
  <si>
    <t>Schiffelers</t>
  </si>
  <si>
    <t>Jay</t>
  </si>
  <si>
    <t>Uschi</t>
  </si>
  <si>
    <t>Güsting</t>
  </si>
  <si>
    <t>Gaby</t>
  </si>
  <si>
    <t>Laufmasche Hauset</t>
  </si>
  <si>
    <t>Barts</t>
  </si>
  <si>
    <t>Maria</t>
  </si>
  <si>
    <t>DrooBeuvBarts</t>
  </si>
  <si>
    <t>Scherberich</t>
  </si>
  <si>
    <t>Brander SV Tri Team</t>
  </si>
  <si>
    <t>Ruhnke</t>
  </si>
  <si>
    <t>Vera</t>
  </si>
  <si>
    <t>Uta Oehl</t>
  </si>
  <si>
    <t>Fettweis</t>
  </si>
  <si>
    <t>Gabriele</t>
  </si>
  <si>
    <t>Pauels</t>
  </si>
  <si>
    <t>Bernadette</t>
  </si>
  <si>
    <t>Schroeder</t>
  </si>
  <si>
    <t>Gisela</t>
  </si>
  <si>
    <t>Bika</t>
  </si>
  <si>
    <t>Sylvie</t>
  </si>
  <si>
    <t>Klein</t>
  </si>
  <si>
    <t>Petra</t>
  </si>
  <si>
    <t>Renner</t>
  </si>
  <si>
    <t>Karin</t>
  </si>
  <si>
    <t>PEPP2</t>
  </si>
  <si>
    <t>Simonis</t>
  </si>
  <si>
    <t>Suzanne</t>
  </si>
  <si>
    <t>Marechal</t>
  </si>
  <si>
    <t>Fischer</t>
  </si>
  <si>
    <t>Susanne</t>
  </si>
  <si>
    <t>Winnen</t>
  </si>
  <si>
    <t>Liane</t>
  </si>
  <si>
    <t>Steinmeier</t>
  </si>
  <si>
    <t xml:space="preserve">  14 BESTE</t>
  </si>
  <si>
    <t>SV Kalterherberg</t>
  </si>
  <si>
    <t>TUS Jahn Hilfahrt</t>
  </si>
  <si>
    <t>Kastenholz</t>
  </si>
  <si>
    <t xml:space="preserve"> Vera</t>
  </si>
  <si>
    <t>SC Borussia 09 Inden</t>
  </si>
  <si>
    <t>Bach</t>
  </si>
  <si>
    <t xml:space="preserve"> Monika</t>
  </si>
  <si>
    <t>Zimmermann</t>
  </si>
  <si>
    <t xml:space="preserve"> Helga</t>
  </si>
  <si>
    <t>SG Sparkasse Aachen</t>
  </si>
  <si>
    <t>Hövelmann</t>
  </si>
  <si>
    <t xml:space="preserve"> Rita</t>
  </si>
  <si>
    <t>Gottlob</t>
  </si>
  <si>
    <t xml:space="preserve"> Angelika</t>
  </si>
  <si>
    <t>MedAix</t>
  </si>
  <si>
    <t>Bus</t>
  </si>
  <si>
    <t>Marleen</t>
  </si>
  <si>
    <t>1961</t>
  </si>
  <si>
    <t>*Hoensbroek</t>
  </si>
  <si>
    <t>1963</t>
  </si>
  <si>
    <t>Hoffmann</t>
  </si>
  <si>
    <t>Barbara</t>
  </si>
  <si>
    <t>1962</t>
  </si>
  <si>
    <t>LT MG-Volksgarten</t>
  </si>
  <si>
    <t>Claßen</t>
  </si>
  <si>
    <t>Sabine</t>
  </si>
  <si>
    <t>1960</t>
  </si>
  <si>
    <t>Fröhlich</t>
  </si>
  <si>
    <t>Erika</t>
  </si>
  <si>
    <t>NEW Energie u. Wasser</t>
  </si>
  <si>
    <t>Simms-Baldwin</t>
  </si>
  <si>
    <t>Lois</t>
  </si>
  <si>
    <t>*Gillrath</t>
  </si>
  <si>
    <t>1964</t>
  </si>
  <si>
    <t>Scherrers</t>
  </si>
  <si>
    <t>Anne</t>
  </si>
  <si>
    <t>*Heinsberg</t>
  </si>
  <si>
    <t>Palmen</t>
  </si>
  <si>
    <t>Ruth</t>
  </si>
  <si>
    <t>*Waldfeucht</t>
  </si>
  <si>
    <t>Heimann</t>
  </si>
  <si>
    <t>Monika</t>
  </si>
  <si>
    <t>Gorontzy</t>
  </si>
  <si>
    <t>Birgit</t>
  </si>
  <si>
    <t>*Korschenbroich</t>
  </si>
  <si>
    <t>Steffens</t>
  </si>
  <si>
    <t>Wilma</t>
  </si>
  <si>
    <t>*Erkelenz</t>
  </si>
  <si>
    <t>Ruhrmann</t>
  </si>
  <si>
    <t>Gitti</t>
  </si>
  <si>
    <t>TriTeam MaxMo</t>
  </si>
  <si>
    <t>Hug</t>
  </si>
  <si>
    <t>Ute</t>
  </si>
  <si>
    <t>LG Ameln/Linnich</t>
  </si>
  <si>
    <t>Bergerhoff</t>
  </si>
  <si>
    <t>Kerstin</t>
  </si>
  <si>
    <t>TuS Oberbruch</t>
  </si>
  <si>
    <t>van de Walle</t>
  </si>
  <si>
    <t>Hoffmann/vandeWalle</t>
  </si>
  <si>
    <t>Hennen</t>
  </si>
  <si>
    <t>Claudia</t>
  </si>
  <si>
    <t>*Gangelt</t>
  </si>
  <si>
    <t>Gallagher</t>
  </si>
  <si>
    <t>Julie</t>
  </si>
  <si>
    <t>Horsham Joggers</t>
  </si>
  <si>
    <t>Willems</t>
  </si>
  <si>
    <t xml:space="preserve">DAHMEN </t>
  </si>
  <si>
    <t>ALEXIA</t>
  </si>
  <si>
    <t>SC BUTGENBACH</t>
  </si>
  <si>
    <t xml:space="preserve">KOK </t>
  </si>
  <si>
    <t>CLAUDINE</t>
  </si>
  <si>
    <t>RCNAMUR</t>
  </si>
  <si>
    <t xml:space="preserve">LEGRAND </t>
  </si>
  <si>
    <t>SYLVAINE</t>
  </si>
  <si>
    <t/>
  </si>
  <si>
    <t xml:space="preserve">MUNAUT </t>
  </si>
  <si>
    <t>CARINE</t>
  </si>
  <si>
    <t>VAN LOOCK</t>
  </si>
  <si>
    <t>MONIK</t>
  </si>
  <si>
    <t>KASTEELLOPERS</t>
  </si>
  <si>
    <t xml:space="preserve">MALOTAUX </t>
  </si>
  <si>
    <t>PASCALE</t>
  </si>
  <si>
    <t>GAG</t>
  </si>
  <si>
    <t xml:space="preserve">SLOMP </t>
  </si>
  <si>
    <t>SASKIA</t>
  </si>
  <si>
    <t>Volk</t>
  </si>
  <si>
    <t>Andrea</t>
  </si>
  <si>
    <t>FC Germania Vossenack</t>
  </si>
  <si>
    <t>Schwartz-Offinger</t>
  </si>
  <si>
    <t>Ursula</t>
  </si>
  <si>
    <t>Gringel</t>
  </si>
  <si>
    <t>Lennartz</t>
  </si>
  <si>
    <t>Jaqueline</t>
  </si>
  <si>
    <t>Brander Sportverein</t>
  </si>
  <si>
    <t>van Loon</t>
  </si>
  <si>
    <t>Achilles Top</t>
  </si>
  <si>
    <t>Kreus-Barth</t>
  </si>
  <si>
    <t>Jutta</t>
  </si>
  <si>
    <t>Kreusemösche</t>
  </si>
  <si>
    <t>Knepperges</t>
  </si>
  <si>
    <t>Strotmann</t>
  </si>
  <si>
    <t>TSV Alemannia Aachen</t>
  </si>
  <si>
    <t>Roßbruch</t>
  </si>
  <si>
    <t>Filiz</t>
  </si>
  <si>
    <t>PTSV Aachen</t>
  </si>
  <si>
    <t>Gielen</t>
  </si>
  <si>
    <t>Elmy</t>
  </si>
  <si>
    <t>Dürnholz</t>
  </si>
  <si>
    <t>Gudrun</t>
  </si>
  <si>
    <t>Grünwald</t>
  </si>
  <si>
    <t>Adelheid</t>
  </si>
  <si>
    <t>Hamich Runners</t>
  </si>
  <si>
    <t>Bahls</t>
  </si>
  <si>
    <t>Roswitha</t>
  </si>
  <si>
    <t>LSV Porz / Köln</t>
  </si>
  <si>
    <t>Corinna</t>
  </si>
  <si>
    <t>Hölter</t>
  </si>
  <si>
    <t>Martina</t>
  </si>
  <si>
    <t>Bierganz</t>
  </si>
  <si>
    <t>Dörte</t>
  </si>
  <si>
    <t>FC Imgenbroich</t>
  </si>
  <si>
    <t>Kunz</t>
  </si>
  <si>
    <t>Dodt</t>
  </si>
  <si>
    <t>Héléne</t>
  </si>
  <si>
    <t>Lustlauf mein Verein e.V.</t>
  </si>
  <si>
    <t>Welter</t>
  </si>
  <si>
    <t>Laufschule Ring</t>
  </si>
  <si>
    <t>Nießen</t>
  </si>
  <si>
    <t>Reinbold</t>
  </si>
  <si>
    <t>Carola</t>
  </si>
  <si>
    <t>Stockschläder</t>
  </si>
  <si>
    <t>LG Mützenich</t>
  </si>
  <si>
    <t>Soumagné-Stockschlaeder</t>
  </si>
  <si>
    <t>Wiermans</t>
  </si>
  <si>
    <t>Rosalie</t>
  </si>
  <si>
    <t>De Grenslaupers (NL)</t>
  </si>
  <si>
    <t>Isaac</t>
  </si>
  <si>
    <t>Marion</t>
  </si>
  <si>
    <t>Wieczorek</t>
  </si>
  <si>
    <t xml:space="preserve"> Ute</t>
  </si>
  <si>
    <t xml:space="preserve">VfL Gemünd </t>
  </si>
  <si>
    <t>ALBERS</t>
  </si>
  <si>
    <t>VERBEECK</t>
  </si>
  <si>
    <t>Linda</t>
  </si>
  <si>
    <t>Itegem</t>
  </si>
  <si>
    <t>DUESING</t>
  </si>
  <si>
    <t>Christa</t>
  </si>
  <si>
    <t>Duesseldorf</t>
  </si>
  <si>
    <t>LAMERAND</t>
  </si>
  <si>
    <t>Chantal</t>
  </si>
  <si>
    <t>Oxygene</t>
  </si>
  <si>
    <t>Seegers</t>
  </si>
  <si>
    <t xml:space="preserve"> Claudia</t>
  </si>
  <si>
    <t>TSV Weeze</t>
  </si>
  <si>
    <t>Weber-Steinhauer</t>
  </si>
  <si>
    <t xml:space="preserve"> Birgit</t>
  </si>
  <si>
    <t>LG RWE Power</t>
  </si>
  <si>
    <t>Breuer</t>
  </si>
  <si>
    <t>ohne Verein</t>
  </si>
  <si>
    <t>Linnartz</t>
  </si>
  <si>
    <t xml:space="preserve"> Bigi</t>
  </si>
  <si>
    <t>Fuss-Stoll</t>
  </si>
  <si>
    <t xml:space="preserve"> Petra</t>
  </si>
  <si>
    <t>Wittemann</t>
  </si>
  <si>
    <t xml:space="preserve"> Ulrike</t>
  </si>
  <si>
    <t>Rainer</t>
  </si>
  <si>
    <t xml:space="preserve"> Kathy</t>
  </si>
  <si>
    <t>DJK Löwe Hambach</t>
  </si>
  <si>
    <t>Franssen</t>
  </si>
  <si>
    <t xml:space="preserve"> Georgette</t>
  </si>
  <si>
    <t xml:space="preserve"> Sabine</t>
  </si>
  <si>
    <t>SG Zons</t>
  </si>
  <si>
    <t>Obladen</t>
  </si>
  <si>
    <t>TV Abenden</t>
  </si>
  <si>
    <t>Kathleen</t>
  </si>
  <si>
    <t>Ohne</t>
  </si>
  <si>
    <t>SFC Erkelenz</t>
  </si>
  <si>
    <t>Gabi</t>
  </si>
  <si>
    <t>Franken</t>
  </si>
  <si>
    <t>BSG Kreissparkasse Heinsberg</t>
  </si>
  <si>
    <t>Silvia</t>
  </si>
  <si>
    <t>Wackerzapp</t>
  </si>
  <si>
    <t>Pereire</t>
  </si>
  <si>
    <t>Geilenkirchen (GER)</t>
  </si>
  <si>
    <t>Skrotzki</t>
  </si>
  <si>
    <t>Astrid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</si>
</sst>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5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/>
    </xf>
    <xf numFmtId="0" fontId="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14" fontId="52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65" fontId="9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53" fillId="0" borderId="10" xfId="0" applyFont="1" applyBorder="1" applyAlignment="1">
      <alignment/>
    </xf>
    <xf numFmtId="0" fontId="50" fillId="0" borderId="10" xfId="0" applyFont="1" applyBorder="1" applyAlignment="1" quotePrefix="1">
      <alignment/>
    </xf>
    <xf numFmtId="1" fontId="0" fillId="0" borderId="10" xfId="0" applyNumberFormat="1" applyBorder="1" applyAlignment="1">
      <alignment/>
    </xf>
    <xf numFmtId="0" fontId="50" fillId="0" borderId="10" xfId="0" applyFont="1" applyBorder="1" applyAlignment="1">
      <alignment/>
    </xf>
    <xf numFmtId="0" fontId="54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wrapText="1"/>
    </xf>
    <xf numFmtId="0" fontId="0" fillId="0" borderId="11" xfId="0" applyBorder="1" applyAlignment="1" quotePrefix="1">
      <alignment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4499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51</xdr:row>
      <xdr:rowOff>104775</xdr:rowOff>
    </xdr:from>
    <xdr:to>
      <xdr:col>6</xdr:col>
      <xdr:colOff>171450</xdr:colOff>
      <xdr:row>51</xdr:row>
      <xdr:rowOff>171450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9915525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22"/>
  <sheetViews>
    <sheetView showGridLines="0" tabSelected="1" zoomScalePageLayoutView="0" workbookViewId="0" topLeftCell="A1">
      <pane xSplit="10" ySplit="2" topLeftCell="K9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C109" sqref="C109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3" customWidth="1"/>
    <col min="7" max="8" width="12.140625" style="25" customWidth="1"/>
    <col min="9" max="9" width="5.8515625" style="19" customWidth="1"/>
    <col min="10" max="10" width="20.7109375" style="3" customWidth="1"/>
    <col min="11" max="35" width="2.7109375" style="3" customWidth="1"/>
    <col min="36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6" s="1" customFormat="1" ht="96" customHeight="1">
      <c r="A2" s="6" t="s">
        <v>8</v>
      </c>
      <c r="B2" s="7" t="s">
        <v>7</v>
      </c>
      <c r="C2" s="8" t="s">
        <v>6</v>
      </c>
      <c r="D2" s="8" t="s">
        <v>123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26" t="s">
        <v>45</v>
      </c>
      <c r="L2" s="26" t="s">
        <v>32</v>
      </c>
      <c r="M2" s="12" t="s">
        <v>15</v>
      </c>
      <c r="N2" s="12" t="s">
        <v>14</v>
      </c>
      <c r="O2" s="27" t="s">
        <v>16</v>
      </c>
      <c r="P2" s="12" t="s">
        <v>17</v>
      </c>
      <c r="Q2" s="12" t="s">
        <v>18</v>
      </c>
      <c r="R2" s="27" t="s">
        <v>33</v>
      </c>
      <c r="S2" s="12" t="s">
        <v>9</v>
      </c>
      <c r="T2" s="12" t="s">
        <v>10</v>
      </c>
      <c r="U2" s="12" t="s">
        <v>19</v>
      </c>
      <c r="V2" s="27" t="s">
        <v>20</v>
      </c>
      <c r="W2" s="12" t="s">
        <v>12</v>
      </c>
      <c r="X2" s="12" t="s">
        <v>124</v>
      </c>
      <c r="Y2" s="12" t="s">
        <v>34</v>
      </c>
      <c r="Z2" s="12" t="s">
        <v>30</v>
      </c>
      <c r="AA2" s="12" t="s">
        <v>35</v>
      </c>
      <c r="AB2" s="12" t="s">
        <v>21</v>
      </c>
      <c r="AC2" s="12" t="s">
        <v>13</v>
      </c>
      <c r="AD2" s="12" t="s">
        <v>36</v>
      </c>
      <c r="AE2" s="12" t="s">
        <v>22</v>
      </c>
      <c r="AF2" s="27" t="s">
        <v>37</v>
      </c>
      <c r="AG2" s="27" t="s">
        <v>11</v>
      </c>
      <c r="AH2" s="27" t="s">
        <v>38</v>
      </c>
      <c r="AI2" s="12" t="s">
        <v>33</v>
      </c>
      <c r="AJ2" s="12" t="s">
        <v>23</v>
      </c>
      <c r="AK2" s="12" t="s">
        <v>24</v>
      </c>
      <c r="AL2" s="12" t="s">
        <v>39</v>
      </c>
      <c r="AM2" s="12" t="s">
        <v>49</v>
      </c>
      <c r="AN2" s="12" t="s">
        <v>25</v>
      </c>
      <c r="AO2" s="12" t="s">
        <v>125</v>
      </c>
      <c r="AP2" s="12" t="s">
        <v>29</v>
      </c>
      <c r="AQ2" s="12" t="s">
        <v>31</v>
      </c>
      <c r="AR2" s="12" t="s">
        <v>26</v>
      </c>
      <c r="AS2" s="12" t="s">
        <v>27</v>
      </c>
      <c r="AT2" s="12" t="s">
        <v>28</v>
      </c>
    </row>
    <row r="3" spans="1:48" s="1" customFormat="1" ht="13.5" customHeight="1">
      <c r="A3" s="42">
        <v>1</v>
      </c>
      <c r="B3" s="2">
        <f>SUM(K3:AV3)</f>
        <v>1092</v>
      </c>
      <c r="C3" s="17">
        <f>COUNT(K3:AV3)</f>
        <v>22</v>
      </c>
      <c r="D3" s="17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700</v>
      </c>
      <c r="E3" s="17">
        <f>IF(COUNT(K3:AV3)&lt;19,IF(COUNT(K3:AV3)&gt;13,(COUNT(K3:AV3)-14),0)*20,100)</f>
        <v>100</v>
      </c>
      <c r="F3" s="18">
        <f>D3+E3</f>
        <v>800</v>
      </c>
      <c r="G3" s="14" t="s">
        <v>50</v>
      </c>
      <c r="H3" s="22" t="s">
        <v>51</v>
      </c>
      <c r="I3" s="22">
        <v>1964</v>
      </c>
      <c r="J3" s="22" t="s">
        <v>52</v>
      </c>
      <c r="K3" s="3">
        <v>50</v>
      </c>
      <c r="L3" s="23">
        <v>50</v>
      </c>
      <c r="M3" s="3">
        <v>50</v>
      </c>
      <c r="N3" s="16">
        <v>50</v>
      </c>
      <c r="O3" s="3">
        <v>50</v>
      </c>
      <c r="P3" s="3"/>
      <c r="Q3" s="3">
        <v>50</v>
      </c>
      <c r="R3" s="3">
        <v>48</v>
      </c>
      <c r="S3" s="3">
        <v>50</v>
      </c>
      <c r="T3" s="16">
        <v>50</v>
      </c>
      <c r="U3" s="16">
        <v>50</v>
      </c>
      <c r="V3" s="16"/>
      <c r="W3" s="3"/>
      <c r="X3" s="3">
        <v>50</v>
      </c>
      <c r="Y3" s="3">
        <v>50</v>
      </c>
      <c r="Z3" s="3">
        <v>50</v>
      </c>
      <c r="AA3" s="16">
        <v>50</v>
      </c>
      <c r="AB3" s="16">
        <v>50</v>
      </c>
      <c r="AC3" s="16">
        <v>50</v>
      </c>
      <c r="AD3" s="3"/>
      <c r="AE3" s="3">
        <v>50</v>
      </c>
      <c r="AF3" s="3">
        <v>50</v>
      </c>
      <c r="AG3" s="3">
        <v>50</v>
      </c>
      <c r="AH3" s="3">
        <v>47</v>
      </c>
      <c r="AI3" s="3"/>
      <c r="AJ3" s="3">
        <v>47</v>
      </c>
      <c r="AK3" s="3"/>
      <c r="AL3" s="3"/>
      <c r="AM3" s="3"/>
      <c r="AN3" s="3"/>
      <c r="AO3" s="3"/>
      <c r="AP3" s="3"/>
      <c r="AQ3" s="23">
        <v>50</v>
      </c>
      <c r="AR3" s="3"/>
      <c r="AS3" s="3"/>
      <c r="AT3" s="3"/>
      <c r="AU3" s="5"/>
      <c r="AV3" s="2"/>
    </row>
    <row r="4" spans="1:48" s="1" customFormat="1" ht="13.5" customHeight="1">
      <c r="A4" s="42">
        <v>2</v>
      </c>
      <c r="B4" s="2">
        <f>SUM(K4:AV4)</f>
        <v>949</v>
      </c>
      <c r="C4" s="17">
        <f>COUNT(K4:AV4)</f>
        <v>19</v>
      </c>
      <c r="D4" s="17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</f>
        <v>700</v>
      </c>
      <c r="E4" s="17">
        <f>IF(COUNT(K4:AV4)&lt;19,IF(COUNT(K4:AV4)&gt;13,(COUNT(K4:AV4)-14),0)*20,100)</f>
        <v>100</v>
      </c>
      <c r="F4" s="18">
        <f>D4+E4</f>
        <v>800</v>
      </c>
      <c r="G4" s="46" t="s">
        <v>79</v>
      </c>
      <c r="H4" s="22" t="s">
        <v>80</v>
      </c>
      <c r="I4" s="22">
        <v>1961</v>
      </c>
      <c r="J4" s="22" t="s">
        <v>81</v>
      </c>
      <c r="K4" s="3"/>
      <c r="L4" s="37"/>
      <c r="M4" s="3"/>
      <c r="N4" s="3">
        <v>50</v>
      </c>
      <c r="O4" s="3"/>
      <c r="P4" s="3">
        <v>50</v>
      </c>
      <c r="Q4" s="3"/>
      <c r="R4" s="3"/>
      <c r="S4" s="16">
        <v>50</v>
      </c>
      <c r="T4" s="3">
        <v>50</v>
      </c>
      <c r="U4" s="16">
        <v>50</v>
      </c>
      <c r="V4" s="16">
        <v>50</v>
      </c>
      <c r="W4" s="3"/>
      <c r="X4" s="3"/>
      <c r="Y4" s="16"/>
      <c r="Z4" s="16">
        <v>50</v>
      </c>
      <c r="AA4" s="3">
        <v>50</v>
      </c>
      <c r="AB4" s="3">
        <v>50</v>
      </c>
      <c r="AC4" s="23">
        <v>50</v>
      </c>
      <c r="AD4" s="3"/>
      <c r="AE4" s="16">
        <v>50</v>
      </c>
      <c r="AF4" s="3"/>
      <c r="AG4" s="16">
        <v>50</v>
      </c>
      <c r="AH4" s="3">
        <v>49</v>
      </c>
      <c r="AI4" s="3"/>
      <c r="AJ4" s="3">
        <v>50</v>
      </c>
      <c r="AK4" s="16"/>
      <c r="AL4" s="3">
        <v>50</v>
      </c>
      <c r="AM4" s="3"/>
      <c r="AN4" s="3"/>
      <c r="AO4" s="3"/>
      <c r="AP4" s="3"/>
      <c r="AQ4" s="3">
        <v>50</v>
      </c>
      <c r="AR4" s="3">
        <v>50</v>
      </c>
      <c r="AS4" s="16">
        <v>50</v>
      </c>
      <c r="AT4" s="16">
        <v>50</v>
      </c>
      <c r="AU4" s="5"/>
      <c r="AV4" s="2"/>
    </row>
    <row r="5" spans="1:48" s="1" customFormat="1" ht="13.5" customHeight="1">
      <c r="A5" s="42">
        <v>3</v>
      </c>
      <c r="B5" s="2">
        <f>SUM(K5:AV5)</f>
        <v>1377</v>
      </c>
      <c r="C5" s="17">
        <f>COUNT(K5:AV5)</f>
        <v>28</v>
      </c>
      <c r="D5" s="17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</f>
        <v>697</v>
      </c>
      <c r="E5" s="17">
        <f>IF(COUNT(K5:AV5)&lt;19,IF(COUNT(K5:AV5)&gt;13,(COUNT(K5:AV5)-14),0)*20,100)</f>
        <v>100</v>
      </c>
      <c r="F5" s="18">
        <f>D5+E5</f>
        <v>797</v>
      </c>
      <c r="G5" s="14" t="s">
        <v>42</v>
      </c>
      <c r="H5" s="22" t="s">
        <v>44</v>
      </c>
      <c r="I5" s="22">
        <v>1961</v>
      </c>
      <c r="J5" s="22" t="s">
        <v>43</v>
      </c>
      <c r="K5" s="3">
        <v>49</v>
      </c>
      <c r="L5" s="3"/>
      <c r="M5" s="3"/>
      <c r="N5" s="16"/>
      <c r="O5" s="16"/>
      <c r="P5" s="3">
        <v>48</v>
      </c>
      <c r="Q5" s="3">
        <v>49</v>
      </c>
      <c r="R5" s="16">
        <v>50</v>
      </c>
      <c r="S5" s="3">
        <v>49</v>
      </c>
      <c r="T5" s="3">
        <v>49</v>
      </c>
      <c r="U5" s="3"/>
      <c r="V5" s="3">
        <v>50</v>
      </c>
      <c r="W5" s="3">
        <v>50</v>
      </c>
      <c r="X5" s="3">
        <v>49</v>
      </c>
      <c r="Y5" s="3">
        <v>49</v>
      </c>
      <c r="Z5" s="3">
        <v>49</v>
      </c>
      <c r="AA5" s="3">
        <v>48</v>
      </c>
      <c r="AB5" s="3">
        <v>48</v>
      </c>
      <c r="AC5" s="3">
        <v>50</v>
      </c>
      <c r="AD5" s="3">
        <v>50</v>
      </c>
      <c r="AE5" s="3">
        <v>49</v>
      </c>
      <c r="AF5" s="3">
        <v>49</v>
      </c>
      <c r="AG5" s="3">
        <v>49</v>
      </c>
      <c r="AH5" s="3">
        <v>48</v>
      </c>
      <c r="AI5" s="3">
        <v>50</v>
      </c>
      <c r="AJ5" s="3"/>
      <c r="AK5" s="3">
        <v>50</v>
      </c>
      <c r="AL5" s="3">
        <v>49</v>
      </c>
      <c r="AM5" s="3">
        <v>50</v>
      </c>
      <c r="AN5" s="3">
        <v>50</v>
      </c>
      <c r="AO5" s="3">
        <v>50</v>
      </c>
      <c r="AP5" s="3"/>
      <c r="AQ5" s="3">
        <v>49</v>
      </c>
      <c r="AR5" s="3"/>
      <c r="AS5" s="16">
        <v>47</v>
      </c>
      <c r="AT5" s="5">
        <v>50</v>
      </c>
      <c r="AU5" s="5"/>
      <c r="AV5" s="2"/>
    </row>
    <row r="6" spans="1:48" s="1" customFormat="1" ht="13.5" customHeight="1">
      <c r="A6" s="42">
        <v>4</v>
      </c>
      <c r="B6" s="2">
        <f>SUM(K6:AV6)</f>
        <v>981</v>
      </c>
      <c r="C6" s="17">
        <f>COUNT(K6:AV6)</f>
        <v>20</v>
      </c>
      <c r="D6" s="17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</f>
        <v>693</v>
      </c>
      <c r="E6" s="17">
        <f>IF(COUNT(K6:AV6)&lt;19,IF(COUNT(K6:AV6)&gt;13,(COUNT(K6:AV6)-14),0)*20,100)</f>
        <v>100</v>
      </c>
      <c r="F6" s="18">
        <f>D6+E6</f>
        <v>793</v>
      </c>
      <c r="G6" s="14" t="s">
        <v>46</v>
      </c>
      <c r="H6" s="22" t="s">
        <v>47</v>
      </c>
      <c r="I6" s="22">
        <v>1963</v>
      </c>
      <c r="J6" s="22" t="s">
        <v>11</v>
      </c>
      <c r="K6" s="16">
        <v>50</v>
      </c>
      <c r="L6" s="16">
        <v>50</v>
      </c>
      <c r="M6" s="16">
        <v>50</v>
      </c>
      <c r="N6" s="16">
        <v>49</v>
      </c>
      <c r="O6" s="3">
        <v>49</v>
      </c>
      <c r="P6" s="16">
        <v>50</v>
      </c>
      <c r="Q6" s="16">
        <v>49</v>
      </c>
      <c r="R6" s="16">
        <v>47</v>
      </c>
      <c r="S6" s="16">
        <v>49</v>
      </c>
      <c r="T6" s="16">
        <v>47</v>
      </c>
      <c r="U6" s="16">
        <v>49</v>
      </c>
      <c r="V6" s="16">
        <v>49</v>
      </c>
      <c r="W6" s="16">
        <v>50</v>
      </c>
      <c r="X6" s="3"/>
      <c r="Y6" s="16"/>
      <c r="Z6" s="3"/>
      <c r="AA6" s="3"/>
      <c r="AB6" s="3"/>
      <c r="AC6" s="23">
        <v>49</v>
      </c>
      <c r="AD6" s="16"/>
      <c r="AE6" s="16">
        <v>49</v>
      </c>
      <c r="AF6" s="16">
        <v>50</v>
      </c>
      <c r="AG6" s="16">
        <v>48</v>
      </c>
      <c r="AH6" s="16">
        <v>50</v>
      </c>
      <c r="AI6" s="3"/>
      <c r="AJ6" s="3"/>
      <c r="AK6" s="3"/>
      <c r="AL6" s="16"/>
      <c r="AM6" s="16"/>
      <c r="AN6" s="16"/>
      <c r="AO6" s="16"/>
      <c r="AP6" s="3"/>
      <c r="AQ6" s="3"/>
      <c r="AR6" s="3"/>
      <c r="AS6" s="16">
        <v>48</v>
      </c>
      <c r="AT6" s="16">
        <v>49</v>
      </c>
      <c r="AU6" s="5"/>
      <c r="AV6" s="17"/>
    </row>
    <row r="7" spans="1:48" s="1" customFormat="1" ht="13.5" customHeight="1">
      <c r="A7" s="42">
        <v>5</v>
      </c>
      <c r="B7" s="2">
        <f>SUM(K7:AV7)</f>
        <v>477</v>
      </c>
      <c r="C7" s="17">
        <f>COUNT(K7:AV7)</f>
        <v>10</v>
      </c>
      <c r="D7" s="17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</f>
        <v>477</v>
      </c>
      <c r="E7" s="17">
        <f>IF(COUNT(K7:AV7)&lt;19,IF(COUNT(K7:AV7)&gt;13,(COUNT(K7:AV7)-14),0)*20,100)</f>
        <v>0</v>
      </c>
      <c r="F7" s="18">
        <f>D7+E7</f>
        <v>477</v>
      </c>
      <c r="G7" s="14" t="s">
        <v>209</v>
      </c>
      <c r="H7" s="20" t="s">
        <v>210</v>
      </c>
      <c r="I7" s="20">
        <v>1961</v>
      </c>
      <c r="J7" s="20" t="s">
        <v>211</v>
      </c>
      <c r="K7" s="20"/>
      <c r="L7" s="3"/>
      <c r="M7" s="3"/>
      <c r="N7" s="3"/>
      <c r="O7" s="3"/>
      <c r="P7" s="3"/>
      <c r="Q7" s="3"/>
      <c r="R7" s="16"/>
      <c r="S7" s="3"/>
      <c r="T7" s="3">
        <v>48</v>
      </c>
      <c r="U7" s="3">
        <v>47</v>
      </c>
      <c r="V7" s="3">
        <v>48</v>
      </c>
      <c r="W7" s="3">
        <v>48</v>
      </c>
      <c r="X7" s="3">
        <v>48</v>
      </c>
      <c r="Y7" s="3">
        <v>48</v>
      </c>
      <c r="Z7" s="3">
        <v>48</v>
      </c>
      <c r="AA7" s="3">
        <v>47</v>
      </c>
      <c r="AB7" s="3">
        <v>46</v>
      </c>
      <c r="AC7" s="3"/>
      <c r="AD7" s="3">
        <v>49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5"/>
      <c r="AV7" s="17"/>
    </row>
    <row r="8" spans="1:48" s="1" customFormat="1" ht="13.5" customHeight="1">
      <c r="A8" s="32">
        <v>6</v>
      </c>
      <c r="B8" s="2">
        <f>SUM(K8:AV8)</f>
        <v>278</v>
      </c>
      <c r="C8" s="17">
        <f>COUNT(K8:AV8)</f>
        <v>6</v>
      </c>
      <c r="D8" s="17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</f>
        <v>278</v>
      </c>
      <c r="E8" s="17">
        <f>IF(COUNT(K8:AV8)&lt;19,IF(COUNT(K8:AV8)&gt;13,(COUNT(K8:AV8)-14),0)*20,100)</f>
        <v>0</v>
      </c>
      <c r="F8" s="18">
        <f>D8+E8</f>
        <v>278</v>
      </c>
      <c r="G8" s="22" t="s">
        <v>189</v>
      </c>
      <c r="H8" s="22" t="s">
        <v>95</v>
      </c>
      <c r="I8" s="22">
        <v>1964</v>
      </c>
      <c r="J8" s="22" t="s">
        <v>11</v>
      </c>
      <c r="K8" s="3"/>
      <c r="L8" s="3"/>
      <c r="M8" s="3"/>
      <c r="N8" s="3"/>
      <c r="O8" s="3"/>
      <c r="P8" s="3"/>
      <c r="Q8" s="3"/>
      <c r="R8" s="3"/>
      <c r="S8" s="16">
        <v>47</v>
      </c>
      <c r="T8" s="3">
        <v>41</v>
      </c>
      <c r="U8" s="16">
        <v>46</v>
      </c>
      <c r="V8" s="16">
        <v>48</v>
      </c>
      <c r="W8" s="16">
        <v>49</v>
      </c>
      <c r="X8" s="3"/>
      <c r="Y8" s="3"/>
      <c r="Z8" s="3"/>
      <c r="AA8" s="3"/>
      <c r="AB8" s="3"/>
      <c r="AC8" s="3"/>
      <c r="AD8" s="3"/>
      <c r="AE8" s="3"/>
      <c r="AF8" s="3"/>
      <c r="AG8" s="16">
        <v>47</v>
      </c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5"/>
      <c r="AV8" s="17"/>
    </row>
    <row r="9" spans="1:48" s="1" customFormat="1" ht="13.5" customHeight="1">
      <c r="A9" s="32">
        <v>7</v>
      </c>
      <c r="B9" s="2">
        <f>SUM(K9:AV9)</f>
        <v>198</v>
      </c>
      <c r="C9" s="17">
        <f>COUNT(K9:AV9)</f>
        <v>4</v>
      </c>
      <c r="D9" s="17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</f>
        <v>198</v>
      </c>
      <c r="E9" s="17">
        <f>IF(COUNT(K9:AV9)&lt;19,IF(COUNT(K9:AV9)&gt;13,(COUNT(K9:AV9)-14),0)*20,100)</f>
        <v>0</v>
      </c>
      <c r="F9" s="18">
        <f>D9+E9</f>
        <v>198</v>
      </c>
      <c r="G9" s="20" t="s">
        <v>58</v>
      </c>
      <c r="H9" s="35" t="s">
        <v>59</v>
      </c>
      <c r="I9" s="36">
        <v>23170</v>
      </c>
      <c r="J9" s="35" t="s">
        <v>60</v>
      </c>
      <c r="K9" s="16"/>
      <c r="L9" s="3">
        <v>50</v>
      </c>
      <c r="M9" s="3"/>
      <c r="N9" s="3">
        <v>49</v>
      </c>
      <c r="O9" s="16"/>
      <c r="P9" s="16"/>
      <c r="Q9" s="16">
        <v>50</v>
      </c>
      <c r="R9" s="16"/>
      <c r="S9" s="3"/>
      <c r="T9" s="3"/>
      <c r="U9" s="3"/>
      <c r="V9" s="3"/>
      <c r="W9" s="3"/>
      <c r="X9" s="3"/>
      <c r="Y9" s="3"/>
      <c r="Z9" s="3"/>
      <c r="AA9" s="3"/>
      <c r="AB9" s="16"/>
      <c r="AC9" s="16"/>
      <c r="AD9" s="3"/>
      <c r="AE9" s="3"/>
      <c r="AF9" s="3"/>
      <c r="AG9" s="3"/>
      <c r="AH9" s="3"/>
      <c r="AI9" s="3"/>
      <c r="AJ9" s="3"/>
      <c r="AK9" s="3"/>
      <c r="AL9" s="16"/>
      <c r="AM9" s="3"/>
      <c r="AN9" s="16"/>
      <c r="AO9" s="3"/>
      <c r="AP9" s="3"/>
      <c r="AQ9" s="3"/>
      <c r="AR9" s="3"/>
      <c r="AS9" s="16">
        <v>49</v>
      </c>
      <c r="AT9" s="5"/>
      <c r="AU9" s="5"/>
      <c r="AV9" s="17"/>
    </row>
    <row r="10" spans="1:48" s="1" customFormat="1" ht="13.5" customHeight="1">
      <c r="A10" s="32">
        <v>8</v>
      </c>
      <c r="B10" s="2">
        <f>SUM(K10:AV10)</f>
        <v>191</v>
      </c>
      <c r="C10" s="17">
        <f>COUNT(K10:AV10)</f>
        <v>4</v>
      </c>
      <c r="D10" s="17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</f>
        <v>191</v>
      </c>
      <c r="E10" s="17">
        <f>IF(COUNT(K10:AV10)&lt;19,IF(COUNT(K10:AV10)&gt;13,(COUNT(K10:AV10)-14),0)*20,100)</f>
        <v>0</v>
      </c>
      <c r="F10" s="18">
        <f>D10+E10</f>
        <v>191</v>
      </c>
      <c r="G10" s="31" t="s">
        <v>148</v>
      </c>
      <c r="H10" s="31" t="s">
        <v>149</v>
      </c>
      <c r="I10" s="31" t="s">
        <v>150</v>
      </c>
      <c r="J10" s="31" t="s">
        <v>31</v>
      </c>
      <c r="K10" s="3"/>
      <c r="L10" s="3"/>
      <c r="M10" s="16">
        <v>48</v>
      </c>
      <c r="N10" s="16"/>
      <c r="O10" s="3"/>
      <c r="P10" s="3"/>
      <c r="Q10" s="3"/>
      <c r="R10" s="3"/>
      <c r="S10" s="3"/>
      <c r="T10" s="3">
        <v>46</v>
      </c>
      <c r="U10" s="3"/>
      <c r="V10" s="3"/>
      <c r="W10" s="3"/>
      <c r="X10" s="3"/>
      <c r="Y10" s="3">
        <v>49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16">
        <v>48</v>
      </c>
      <c r="AU10" s="5"/>
      <c r="AV10" s="2"/>
    </row>
    <row r="11" spans="1:48" s="1" customFormat="1" ht="13.5" customHeight="1">
      <c r="A11" s="32">
        <v>9</v>
      </c>
      <c r="B11" s="2">
        <f>SUM(K11:AV11)</f>
        <v>190</v>
      </c>
      <c r="C11" s="17">
        <f>COUNT(K11:AV11)</f>
        <v>4</v>
      </c>
      <c r="D11" s="17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</f>
        <v>190</v>
      </c>
      <c r="E11" s="17">
        <f>IF(COUNT(K11:AV11)&lt;19,IF(COUNT(K11:AV11)&gt;13,(COUNT(K11:AV11)-14),0)*20,100)</f>
        <v>0</v>
      </c>
      <c r="F11" s="18">
        <f>D11+E11</f>
        <v>190</v>
      </c>
      <c r="G11" s="20" t="s">
        <v>233</v>
      </c>
      <c r="H11" s="20" t="s">
        <v>234</v>
      </c>
      <c r="I11" s="20">
        <v>1960</v>
      </c>
      <c r="J11" s="20" t="s">
        <v>235</v>
      </c>
      <c r="K11" s="3"/>
      <c r="L11" s="3"/>
      <c r="M11" s="16"/>
      <c r="N11" s="3"/>
      <c r="O11" s="3"/>
      <c r="P11" s="3"/>
      <c r="Q11" s="3"/>
      <c r="R11" s="3"/>
      <c r="S11" s="3"/>
      <c r="T11" s="3"/>
      <c r="U11" s="3"/>
      <c r="V11" s="3">
        <v>46</v>
      </c>
      <c r="W11" s="3">
        <v>49</v>
      </c>
      <c r="X11" s="3"/>
      <c r="Y11" s="3">
        <v>45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16"/>
      <c r="AO11" s="3"/>
      <c r="AP11" s="16"/>
      <c r="AQ11" s="3"/>
      <c r="AR11" s="3"/>
      <c r="AS11" s="3">
        <v>50</v>
      </c>
      <c r="AT11" s="3"/>
      <c r="AU11" s="5"/>
      <c r="AV11" s="2"/>
    </row>
    <row r="12" spans="1:48" s="1" customFormat="1" ht="13.5" customHeight="1">
      <c r="A12" s="32">
        <v>10</v>
      </c>
      <c r="B12" s="2">
        <f>SUM(K12:AV12)</f>
        <v>190</v>
      </c>
      <c r="C12" s="17">
        <f>COUNT(K12:AV12)</f>
        <v>4</v>
      </c>
      <c r="D12" s="17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</f>
        <v>190</v>
      </c>
      <c r="E12" s="17">
        <f>IF(COUNT(K12:AV12)&lt;19,IF(COUNT(K12:AV12)&gt;13,(COUNT(K12:AV12)-14),0)*20,100)</f>
        <v>0</v>
      </c>
      <c r="F12" s="18">
        <f>D12+E12</f>
        <v>190</v>
      </c>
      <c r="G12" s="38" t="s">
        <v>97</v>
      </c>
      <c r="H12" s="38" t="s">
        <v>90</v>
      </c>
      <c r="I12" s="20">
        <v>1961</v>
      </c>
      <c r="J12" s="39" t="s">
        <v>98</v>
      </c>
      <c r="K12" s="3"/>
      <c r="L12" s="3"/>
      <c r="M12" s="23"/>
      <c r="N12" s="3"/>
      <c r="O12" s="3"/>
      <c r="P12" s="3">
        <v>45</v>
      </c>
      <c r="Q12" s="16"/>
      <c r="R12" s="3"/>
      <c r="S12" s="3"/>
      <c r="T12" s="3"/>
      <c r="U12" s="3"/>
      <c r="V12" s="16">
        <v>47</v>
      </c>
      <c r="W12" s="3"/>
      <c r="X12" s="3"/>
      <c r="Y12" s="16">
        <v>48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16">
        <v>50</v>
      </c>
      <c r="AR12" s="3"/>
      <c r="AS12" s="3"/>
      <c r="AT12" s="3"/>
      <c r="AU12" s="5"/>
      <c r="AV12" s="2"/>
    </row>
    <row r="13" spans="1:48" s="1" customFormat="1" ht="13.5" customHeight="1">
      <c r="A13" s="32">
        <v>11</v>
      </c>
      <c r="B13" s="2">
        <f>SUM(K13:AV13)</f>
        <v>145</v>
      </c>
      <c r="C13" s="17">
        <f>COUNT(K13:AV13)</f>
        <v>3</v>
      </c>
      <c r="D13" s="17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</f>
        <v>145</v>
      </c>
      <c r="E13" s="17">
        <f>IF(COUNT(K13:AV13)&lt;19,IF(COUNT(K13:AV13)&gt;13,(COUNT(K13:AV13)-14),0)*20,100)</f>
        <v>0</v>
      </c>
      <c r="F13" s="18">
        <f>D13+E13</f>
        <v>145</v>
      </c>
      <c r="G13" s="22" t="s">
        <v>82</v>
      </c>
      <c r="H13" s="22" t="s">
        <v>83</v>
      </c>
      <c r="I13" s="22">
        <v>1964</v>
      </c>
      <c r="J13" s="22" t="s">
        <v>84</v>
      </c>
      <c r="K13" s="3"/>
      <c r="L13" s="3"/>
      <c r="M13" s="3"/>
      <c r="N13" s="3">
        <v>48</v>
      </c>
      <c r="O13" s="3"/>
      <c r="P13" s="3">
        <v>49</v>
      </c>
      <c r="Q13" s="3"/>
      <c r="R13" s="3"/>
      <c r="S13" s="3"/>
      <c r="T13" s="3"/>
      <c r="U13" s="3"/>
      <c r="V13" s="16"/>
      <c r="W13" s="3"/>
      <c r="X13" s="16"/>
      <c r="Y13" s="3"/>
      <c r="Z13" s="3"/>
      <c r="AA13" s="3"/>
      <c r="AB13" s="3"/>
      <c r="AC13" s="3"/>
      <c r="AD13" s="3"/>
      <c r="AE13" s="3"/>
      <c r="AF13" s="3">
        <v>48</v>
      </c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5"/>
      <c r="AU13" s="5"/>
      <c r="AV13" s="2"/>
    </row>
    <row r="14" spans="1:48" s="1" customFormat="1" ht="13.5" customHeight="1">
      <c r="A14" s="32">
        <v>12</v>
      </c>
      <c r="B14" s="2">
        <f>SUM(K14:AV14)</f>
        <v>142</v>
      </c>
      <c r="C14" s="17">
        <f>COUNT(K14:AV14)</f>
        <v>3</v>
      </c>
      <c r="D14" s="17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</f>
        <v>142</v>
      </c>
      <c r="E14" s="17">
        <f>IF(COUNT(K14:AV14)&lt;19,IF(COUNT(K14:AV14)&gt;13,(COUNT(K14:AV14)-14),0)*20,100)</f>
        <v>0</v>
      </c>
      <c r="F14" s="18">
        <f>D14+E14</f>
        <v>142</v>
      </c>
      <c r="G14" s="20" t="s">
        <v>69</v>
      </c>
      <c r="H14" s="35" t="s">
        <v>70</v>
      </c>
      <c r="I14" s="36" t="s">
        <v>71</v>
      </c>
      <c r="J14" s="35" t="s">
        <v>72</v>
      </c>
      <c r="K14" s="3"/>
      <c r="L14" s="37">
        <v>48</v>
      </c>
      <c r="M14" s="16">
        <v>47</v>
      </c>
      <c r="N14" s="3"/>
      <c r="O14" s="3"/>
      <c r="P14" s="3"/>
      <c r="Q14" s="3"/>
      <c r="R14" s="3"/>
      <c r="S14" s="3"/>
      <c r="T14" s="3"/>
      <c r="U14" s="16">
        <v>47</v>
      </c>
      <c r="V14" s="3"/>
      <c r="W14" s="16"/>
      <c r="X14" s="16"/>
      <c r="Y14" s="16"/>
      <c r="Z14" s="3"/>
      <c r="AA14" s="3"/>
      <c r="AB14" s="3"/>
      <c r="AC14" s="3"/>
      <c r="AD14" s="3"/>
      <c r="AE14" s="16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5"/>
      <c r="AV14" s="2"/>
    </row>
    <row r="15" spans="1:48" s="1" customFormat="1" ht="13.5" customHeight="1">
      <c r="A15" s="32">
        <v>13</v>
      </c>
      <c r="B15" s="2">
        <f>SUM(K15:AV15)</f>
        <v>133</v>
      </c>
      <c r="C15" s="17">
        <f>COUNT(K15:AV15)</f>
        <v>3</v>
      </c>
      <c r="D15" s="17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</f>
        <v>133</v>
      </c>
      <c r="E15" s="17">
        <f>IF(COUNT(K15:AV15)&lt;19,IF(COUNT(K15:AV15)&gt;13,(COUNT(K15:AV15)-14),0)*20,100)</f>
        <v>0</v>
      </c>
      <c r="F15" s="18">
        <f>D15+E15</f>
        <v>133</v>
      </c>
      <c r="G15" s="38" t="s">
        <v>118</v>
      </c>
      <c r="H15" s="38" t="s">
        <v>119</v>
      </c>
      <c r="I15" s="20">
        <v>1964</v>
      </c>
      <c r="J15" s="39"/>
      <c r="K15" s="3"/>
      <c r="L15" s="3"/>
      <c r="M15" s="16">
        <v>44</v>
      </c>
      <c r="N15" s="3"/>
      <c r="O15" s="3"/>
      <c r="P15" s="14">
        <v>45</v>
      </c>
      <c r="Q15" s="3"/>
      <c r="R15" s="3"/>
      <c r="S15" s="3"/>
      <c r="T15" s="3">
        <v>44</v>
      </c>
      <c r="U15" s="3"/>
      <c r="V15" s="16"/>
      <c r="W15" s="3"/>
      <c r="X15" s="3"/>
      <c r="Y15" s="16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5"/>
      <c r="AV15" s="2"/>
    </row>
    <row r="16" spans="1:48" s="1" customFormat="1" ht="13.5" customHeight="1">
      <c r="A16" s="32">
        <v>14</v>
      </c>
      <c r="B16" s="2">
        <f>SUM(K16:AV16)</f>
        <v>127</v>
      </c>
      <c r="C16" s="17">
        <f>COUNT(K16:AV16)</f>
        <v>3</v>
      </c>
      <c r="D16" s="17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</f>
        <v>127</v>
      </c>
      <c r="E16" s="17">
        <f>IF(COUNT(K16:AV16)&lt;19,IF(COUNT(K16:AV16)&gt;13,(COUNT(K16:AV16)-14),0)*20,100)</f>
        <v>0</v>
      </c>
      <c r="F16" s="18">
        <f>D16+E16</f>
        <v>127</v>
      </c>
      <c r="G16" s="22" t="s">
        <v>136</v>
      </c>
      <c r="H16" s="22" t="s">
        <v>137</v>
      </c>
      <c r="I16" s="22">
        <v>1963</v>
      </c>
      <c r="J16" s="22" t="s">
        <v>138</v>
      </c>
      <c r="K16" s="3"/>
      <c r="L16" s="3"/>
      <c r="M16" s="3"/>
      <c r="N16" s="3"/>
      <c r="O16" s="3"/>
      <c r="P16" s="3"/>
      <c r="Q16" s="16">
        <v>45</v>
      </c>
      <c r="R16" s="3"/>
      <c r="S16" s="3"/>
      <c r="T16" s="3">
        <v>37</v>
      </c>
      <c r="U16" s="3"/>
      <c r="V16" s="3"/>
      <c r="W16" s="16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6"/>
      <c r="AJ16" s="3"/>
      <c r="AK16" s="3"/>
      <c r="AL16" s="3"/>
      <c r="AM16" s="3"/>
      <c r="AN16" s="3"/>
      <c r="AO16" s="3"/>
      <c r="AP16" s="3"/>
      <c r="AQ16" s="3"/>
      <c r="AR16" s="3"/>
      <c r="AS16" s="16">
        <v>45</v>
      </c>
      <c r="AT16" s="3"/>
      <c r="AU16" s="5"/>
      <c r="AV16" s="2"/>
    </row>
    <row r="17" spans="1:48" s="1" customFormat="1" ht="13.5" customHeight="1">
      <c r="A17" s="32">
        <v>15</v>
      </c>
      <c r="B17" s="2">
        <f>SUM(K17:AV17)</f>
        <v>99</v>
      </c>
      <c r="C17" s="17">
        <f>COUNT(K17:AV17)</f>
        <v>2</v>
      </c>
      <c r="D17" s="17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</f>
        <v>99</v>
      </c>
      <c r="E17" s="17">
        <f>IF(COUNT(K17:AV17)&lt;19,IF(COUNT(K17:AV17)&gt;13,(COUNT(K17:AV17)-14),0)*20,100)</f>
        <v>0</v>
      </c>
      <c r="F17" s="18">
        <f>D17+E17</f>
        <v>99</v>
      </c>
      <c r="G17" s="31" t="s">
        <v>139</v>
      </c>
      <c r="H17" s="31" t="s">
        <v>140</v>
      </c>
      <c r="I17" s="31" t="s">
        <v>141</v>
      </c>
      <c r="J17" s="31" t="s">
        <v>142</v>
      </c>
      <c r="K17" s="3"/>
      <c r="L17" s="3"/>
      <c r="M17" s="23">
        <v>50</v>
      </c>
      <c r="N17" s="3"/>
      <c r="O17" s="3"/>
      <c r="P17" s="3"/>
      <c r="Q17" s="16"/>
      <c r="R17" s="3"/>
      <c r="S17" s="3"/>
      <c r="T17" s="3"/>
      <c r="U17" s="3">
        <v>49</v>
      </c>
      <c r="V17" s="3"/>
      <c r="W17" s="3"/>
      <c r="X17" s="16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6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5"/>
      <c r="AV17" s="2"/>
    </row>
    <row r="18" spans="1:48" s="1" customFormat="1" ht="13.5" customHeight="1">
      <c r="A18" s="32">
        <v>16</v>
      </c>
      <c r="B18" s="2">
        <f>SUM(K18:AV18)</f>
        <v>99</v>
      </c>
      <c r="C18" s="17">
        <f>COUNT(K18:AV18)</f>
        <v>2</v>
      </c>
      <c r="D18" s="17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</f>
        <v>99</v>
      </c>
      <c r="E18" s="17">
        <f>IF(COUNT(K18:AV18)&lt;19,IF(COUNT(K18:AV18)&gt;13,(COUNT(K18:AV18)-14),0)*20,100)</f>
        <v>0</v>
      </c>
      <c r="F18" s="18">
        <f>D18+E18</f>
        <v>99</v>
      </c>
      <c r="G18" s="20" t="s">
        <v>190</v>
      </c>
      <c r="H18" s="20" t="s">
        <v>191</v>
      </c>
      <c r="I18" s="20">
        <v>1960</v>
      </c>
      <c r="J18" s="20" t="s">
        <v>192</v>
      </c>
      <c r="K18" s="3"/>
      <c r="L18" s="3"/>
      <c r="M18" s="16"/>
      <c r="N18" s="3"/>
      <c r="O18" s="3"/>
      <c r="P18" s="3"/>
      <c r="Q18" s="16"/>
      <c r="R18" s="3">
        <v>49</v>
      </c>
      <c r="S18" s="3"/>
      <c r="T18" s="3"/>
      <c r="U18" s="5"/>
      <c r="V18" s="3"/>
      <c r="W18" s="3"/>
      <c r="X18" s="16">
        <v>50</v>
      </c>
      <c r="Y18" s="3"/>
      <c r="Z18" s="3"/>
      <c r="AA18" s="3"/>
      <c r="AB18" s="16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5"/>
      <c r="AV18" s="2"/>
    </row>
    <row r="19" spans="1:48" s="1" customFormat="1" ht="13.5" customHeight="1">
      <c r="A19" s="32">
        <v>17</v>
      </c>
      <c r="B19" s="2">
        <f>SUM(K19:AV19)</f>
        <v>99</v>
      </c>
      <c r="C19" s="17">
        <f>COUNT(K19:AV19)</f>
        <v>2</v>
      </c>
      <c r="D19" s="17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</f>
        <v>99</v>
      </c>
      <c r="E19" s="17">
        <f>IF(COUNT(K19:AV19)&lt;19,IF(COUNT(K19:AV19)&gt;13,(COUNT(K19:AV19)-14),0)*20,100)</f>
        <v>0</v>
      </c>
      <c r="F19" s="18">
        <f>D19+E19</f>
        <v>99</v>
      </c>
      <c r="G19" s="38" t="s">
        <v>110</v>
      </c>
      <c r="H19" s="38" t="s">
        <v>111</v>
      </c>
      <c r="I19" s="20">
        <v>1963</v>
      </c>
      <c r="J19" s="39"/>
      <c r="K19" s="5"/>
      <c r="L19" s="5"/>
      <c r="M19" s="5"/>
      <c r="N19" s="5"/>
      <c r="O19" s="3"/>
      <c r="P19" s="14">
        <v>49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24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24">
        <v>50</v>
      </c>
      <c r="AT19" s="3"/>
      <c r="AU19" s="5"/>
      <c r="AV19" s="2"/>
    </row>
    <row r="20" spans="1:48" s="1" customFormat="1" ht="13.5" customHeight="1">
      <c r="A20" s="32">
        <v>18</v>
      </c>
      <c r="B20" s="2">
        <f>SUM(K20:AV20)</f>
        <v>99</v>
      </c>
      <c r="C20" s="17">
        <f>COUNT(K20:AV20)</f>
        <v>2</v>
      </c>
      <c r="D20" s="17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</f>
        <v>99</v>
      </c>
      <c r="E20" s="17">
        <f>IF(COUNT(K20:AV20)&lt;19,IF(COUNT(K20:AV20)&gt;13,(COUNT(K20:AV20)-14),0)*20,100)</f>
        <v>0</v>
      </c>
      <c r="F20" s="18">
        <f>D20+E20</f>
        <v>99</v>
      </c>
      <c r="G20" s="20" t="s">
        <v>66</v>
      </c>
      <c r="H20" s="35" t="s">
        <v>67</v>
      </c>
      <c r="I20" s="36" t="s">
        <v>68</v>
      </c>
      <c r="J20" s="35" t="s">
        <v>32</v>
      </c>
      <c r="K20" s="3"/>
      <c r="L20" s="37">
        <v>49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23"/>
      <c r="AE20" s="3"/>
      <c r="AF20" s="3"/>
      <c r="AG20" s="3"/>
      <c r="AH20" s="3"/>
      <c r="AI20" s="3"/>
      <c r="AJ20" s="3"/>
      <c r="AK20" s="3"/>
      <c r="AL20" s="3"/>
      <c r="AM20" s="16"/>
      <c r="AN20" s="16">
        <v>50</v>
      </c>
      <c r="AO20" s="3"/>
      <c r="AP20" s="3"/>
      <c r="AQ20" s="3"/>
      <c r="AR20" s="3"/>
      <c r="AS20" s="3"/>
      <c r="AT20" s="3"/>
      <c r="AU20" s="5"/>
      <c r="AV20" s="2"/>
    </row>
    <row r="21" spans="1:48" s="1" customFormat="1" ht="13.5" customHeight="1">
      <c r="A21" s="32">
        <v>19</v>
      </c>
      <c r="B21" s="2">
        <f>SUM(K21:AV21)</f>
        <v>97</v>
      </c>
      <c r="C21" s="17">
        <f>COUNT(K21:AV21)</f>
        <v>2</v>
      </c>
      <c r="D21" s="17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</f>
        <v>97</v>
      </c>
      <c r="E21" s="17">
        <f>IF(COUNT(K21:AV21)&lt;19,IF(COUNT(K21:AV21)&gt;13,(COUNT(K21:AV21)-14),0)*20,100)</f>
        <v>0</v>
      </c>
      <c r="F21" s="18">
        <f>D21+E21</f>
        <v>97</v>
      </c>
      <c r="G21" s="41" t="s">
        <v>260</v>
      </c>
      <c r="H21" s="22" t="s">
        <v>261</v>
      </c>
      <c r="I21" s="20"/>
      <c r="J21" s="22" t="s">
        <v>12</v>
      </c>
      <c r="K21" s="16"/>
      <c r="L21" s="23"/>
      <c r="M21" s="1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6"/>
      <c r="Z21" s="3"/>
      <c r="AA21" s="16"/>
      <c r="AB21" s="3"/>
      <c r="AC21" s="23">
        <v>48</v>
      </c>
      <c r="AD21" s="3"/>
      <c r="AE21" s="3"/>
      <c r="AF21" s="16">
        <v>49</v>
      </c>
      <c r="AG21" s="3"/>
      <c r="AH21" s="3"/>
      <c r="AI21" s="16"/>
      <c r="AJ21" s="2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/>
    </row>
    <row r="22" spans="1:48" s="1" customFormat="1" ht="13.5" customHeight="1">
      <c r="A22" s="32">
        <v>20</v>
      </c>
      <c r="B22" s="2">
        <f>SUM(K22:AV22)</f>
        <v>97</v>
      </c>
      <c r="C22" s="17">
        <f>COUNT(K22:AV22)</f>
        <v>2</v>
      </c>
      <c r="D22" s="17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</f>
        <v>97</v>
      </c>
      <c r="E22" s="17">
        <f>IF(COUNT(K22:AV22)&lt;19,IF(COUNT(K22:AV22)&gt;13,(COUNT(K22:AV22)-14),0)*20,100)</f>
        <v>0</v>
      </c>
      <c r="F22" s="18">
        <f>D22+E22</f>
        <v>97</v>
      </c>
      <c r="G22" s="22" t="s">
        <v>126</v>
      </c>
      <c r="H22" s="22" t="s">
        <v>127</v>
      </c>
      <c r="I22" s="22">
        <v>1963</v>
      </c>
      <c r="J22" s="22" t="s">
        <v>128</v>
      </c>
      <c r="K22" s="3"/>
      <c r="L22" s="3"/>
      <c r="M22" s="16"/>
      <c r="N22" s="3"/>
      <c r="O22" s="3"/>
      <c r="P22" s="3"/>
      <c r="Q22" s="3">
        <v>48</v>
      </c>
      <c r="R22" s="3"/>
      <c r="S22" s="3"/>
      <c r="T22" s="3"/>
      <c r="U22" s="3"/>
      <c r="V22" s="3">
        <v>49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5"/>
      <c r="AV22" s="2"/>
    </row>
    <row r="23" spans="1:48" s="1" customFormat="1" ht="13.5" customHeight="1">
      <c r="A23" s="32">
        <v>21</v>
      </c>
      <c r="B23" s="2">
        <f>SUM(K23:AV23)</f>
        <v>96</v>
      </c>
      <c r="C23" s="17">
        <f>COUNT(K23:AV23)</f>
        <v>2</v>
      </c>
      <c r="D23" s="17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</f>
        <v>96</v>
      </c>
      <c r="E23" s="17">
        <f>IF(COUNT(K23:AV23)&lt;19,IF(COUNT(K23:AV23)&gt;13,(COUNT(K23:AV23)-14),0)*20,100)</f>
        <v>0</v>
      </c>
      <c r="F23" s="18">
        <f>D23+E23</f>
        <v>96</v>
      </c>
      <c r="G23" s="20" t="s">
        <v>40</v>
      </c>
      <c r="H23" s="22" t="s">
        <v>41</v>
      </c>
      <c r="I23" s="22">
        <v>1960</v>
      </c>
      <c r="J23" s="22" t="s">
        <v>48</v>
      </c>
      <c r="K23" s="16">
        <v>48</v>
      </c>
      <c r="L23" s="23"/>
      <c r="M23" s="23"/>
      <c r="N23" s="3"/>
      <c r="O23" s="3"/>
      <c r="P23" s="16"/>
      <c r="Q23" s="16"/>
      <c r="R23" s="16"/>
      <c r="S23" s="3"/>
      <c r="T23" s="3"/>
      <c r="U23" s="16">
        <v>48</v>
      </c>
      <c r="V23" s="3"/>
      <c r="W23" s="3"/>
      <c r="X23" s="16"/>
      <c r="Y23" s="3"/>
      <c r="Z23" s="16"/>
      <c r="AA23" s="3"/>
      <c r="AB23" s="3"/>
      <c r="AC23" s="3"/>
      <c r="AD23" s="23"/>
      <c r="AE23" s="23"/>
      <c r="AF23" s="16"/>
      <c r="AG23" s="16"/>
      <c r="AH23" s="16"/>
      <c r="AI23" s="16"/>
      <c r="AJ23" s="3"/>
      <c r="AK23" s="16"/>
      <c r="AL23" s="23"/>
      <c r="AM23" s="3"/>
      <c r="AN23" s="3"/>
      <c r="AO23" s="3"/>
      <c r="AP23" s="3"/>
      <c r="AQ23" s="3"/>
      <c r="AR23" s="23"/>
      <c r="AS23" s="16"/>
      <c r="AT23" s="3"/>
      <c r="AU23" s="5"/>
      <c r="AV23" s="2"/>
    </row>
    <row r="24" spans="1:48" s="1" customFormat="1" ht="13.5" customHeight="1">
      <c r="A24" s="32">
        <v>22</v>
      </c>
      <c r="B24" s="2">
        <f>SUM(K24:AV24)</f>
        <v>96</v>
      </c>
      <c r="C24" s="17">
        <f>COUNT(K24:AV24)</f>
        <v>2</v>
      </c>
      <c r="D24" s="17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</f>
        <v>96</v>
      </c>
      <c r="E24" s="17">
        <f>IF(COUNT(K24:AV24)&lt;19,IF(COUNT(K24:AV24)&gt;13,(COUNT(K24:AV24)-14),0)*20,100)</f>
        <v>0</v>
      </c>
      <c r="F24" s="18">
        <f>D24+E24</f>
        <v>96</v>
      </c>
      <c r="G24" s="38" t="s">
        <v>117</v>
      </c>
      <c r="H24" s="38" t="s">
        <v>105</v>
      </c>
      <c r="I24" s="20">
        <v>1962</v>
      </c>
      <c r="J24" s="39"/>
      <c r="K24" s="3"/>
      <c r="L24" s="16"/>
      <c r="M24" s="3"/>
      <c r="N24" s="3"/>
      <c r="O24" s="16"/>
      <c r="P24" s="16">
        <v>46</v>
      </c>
      <c r="Q24" s="1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16">
        <v>50</v>
      </c>
      <c r="AJ24" s="3"/>
      <c r="AK24" s="3"/>
      <c r="AL24" s="3"/>
      <c r="AM24" s="3"/>
      <c r="AN24" s="3"/>
      <c r="AO24" s="3"/>
      <c r="AP24" s="3"/>
      <c r="AQ24" s="3"/>
      <c r="AR24" s="23"/>
      <c r="AS24" s="3"/>
      <c r="AT24" s="3"/>
      <c r="AU24" s="3"/>
      <c r="AV24" s="2"/>
    </row>
    <row r="25" spans="1:48" s="4" customFormat="1" ht="13.5" customHeight="1">
      <c r="A25" s="32">
        <v>23</v>
      </c>
      <c r="B25" s="2">
        <f>SUM(K25:AV25)</f>
        <v>96</v>
      </c>
      <c r="C25" s="17">
        <f>COUNT(K25:AV25)</f>
        <v>2</v>
      </c>
      <c r="D25" s="17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</f>
        <v>96</v>
      </c>
      <c r="E25" s="17">
        <f>IF(COUNT(K25:AV25)&lt;19,IF(COUNT(K25:AV25)&gt;13,(COUNT(K25:AV25)-14),0)*20,100)</f>
        <v>0</v>
      </c>
      <c r="F25" s="18">
        <f>D25+E25</f>
        <v>96</v>
      </c>
      <c r="G25" s="38" t="s">
        <v>115</v>
      </c>
      <c r="H25" s="38" t="s">
        <v>116</v>
      </c>
      <c r="I25" s="20">
        <v>1961</v>
      </c>
      <c r="J25" s="39"/>
      <c r="K25" s="3"/>
      <c r="L25" s="3"/>
      <c r="M25" s="16"/>
      <c r="N25" s="3"/>
      <c r="O25" s="3"/>
      <c r="P25" s="14">
        <v>47</v>
      </c>
      <c r="Q25" s="16"/>
      <c r="R25" s="16"/>
      <c r="S25" s="3"/>
      <c r="T25" s="3"/>
      <c r="U25" s="3"/>
      <c r="V25" s="3"/>
      <c r="W25" s="3"/>
      <c r="X25" s="3"/>
      <c r="Y25" s="3"/>
      <c r="Z25" s="3"/>
      <c r="AA25" s="3"/>
      <c r="AB25" s="16"/>
      <c r="AC25" s="3"/>
      <c r="AD25" s="3"/>
      <c r="AE25" s="3"/>
      <c r="AF25" s="3"/>
      <c r="AG25" s="3"/>
      <c r="AH25" s="3"/>
      <c r="AI25" s="16">
        <v>49</v>
      </c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5"/>
      <c r="AV25" s="2"/>
    </row>
    <row r="26" spans="1:48" s="1" customFormat="1" ht="13.5" customHeight="1">
      <c r="A26" s="32">
        <v>24</v>
      </c>
      <c r="B26" s="2">
        <f>SUM(K26:AV26)</f>
        <v>95</v>
      </c>
      <c r="C26" s="17">
        <f>COUNT(K26:AV26)</f>
        <v>2</v>
      </c>
      <c r="D26" s="17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</f>
        <v>95</v>
      </c>
      <c r="E26" s="17">
        <f>IF(COUNT(K26:AV26)&lt;19,IF(COUNT(K26:AV26)&gt;13,(COUNT(K26:AV26)-14),0)*20,100)</f>
        <v>0</v>
      </c>
      <c r="F26" s="18">
        <f>D26+E26</f>
        <v>95</v>
      </c>
      <c r="G26" s="20" t="s">
        <v>246</v>
      </c>
      <c r="H26" s="22" t="s">
        <v>247</v>
      </c>
      <c r="I26" s="22">
        <v>1964</v>
      </c>
      <c r="J26" s="22" t="s">
        <v>248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v>46</v>
      </c>
      <c r="Z26" s="3"/>
      <c r="AA26" s="3"/>
      <c r="AB26" s="3"/>
      <c r="AC26" s="3"/>
      <c r="AD26" s="3"/>
      <c r="AE26" s="3"/>
      <c r="AF26" s="3"/>
      <c r="AG26" s="3"/>
      <c r="AH26" s="16">
        <v>49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/>
    </row>
    <row r="27" spans="1:48" s="1" customFormat="1" ht="13.5" customHeight="1">
      <c r="A27" s="32">
        <v>25</v>
      </c>
      <c r="B27" s="2">
        <f>SUM(K27:AV27)</f>
        <v>94</v>
      </c>
      <c r="C27" s="17">
        <f>COUNT(K27:AV27)</f>
        <v>2</v>
      </c>
      <c r="D27" s="17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</f>
        <v>94</v>
      </c>
      <c r="E27" s="17">
        <f>IF(COUNT(K27:AV27)&lt;19,IF(COUNT(K27:AV27)&gt;13,(COUNT(K27:AV27)-14),0)*20,100)</f>
        <v>0</v>
      </c>
      <c r="F27" s="18">
        <f>D27+E27</f>
        <v>94</v>
      </c>
      <c r="G27" s="20" t="s">
        <v>242</v>
      </c>
      <c r="H27" s="31" t="s">
        <v>243</v>
      </c>
      <c r="I27" s="31" t="s">
        <v>157</v>
      </c>
      <c r="J27" s="31" t="s">
        <v>244</v>
      </c>
      <c r="K27" s="3"/>
      <c r="L27" s="3"/>
      <c r="M27" s="3"/>
      <c r="N27" s="3"/>
      <c r="O27" s="3"/>
      <c r="P27" s="3"/>
      <c r="Q27" s="3"/>
      <c r="R27" s="16"/>
      <c r="S27" s="3"/>
      <c r="T27" s="3"/>
      <c r="U27" s="16"/>
      <c r="V27" s="3"/>
      <c r="W27" s="3">
        <v>47</v>
      </c>
      <c r="X27" s="3">
        <v>47</v>
      </c>
      <c r="Y27" s="3"/>
      <c r="Z27" s="3"/>
      <c r="AA27" s="1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/>
    </row>
    <row r="28" spans="1:48" s="1" customFormat="1" ht="13.5" customHeight="1">
      <c r="A28" s="32">
        <v>26</v>
      </c>
      <c r="B28" s="2">
        <f>SUM(K28:AV28)</f>
        <v>94</v>
      </c>
      <c r="C28" s="17">
        <f>COUNT(K28:AV28)</f>
        <v>2</v>
      </c>
      <c r="D28" s="17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</f>
        <v>94</v>
      </c>
      <c r="E28" s="17">
        <f>IF(COUNT(K28:AV28)&lt;19,IF(COUNT(K28:AV28)&gt;13,(COUNT(K28:AV28)-14),0)*20,100)</f>
        <v>0</v>
      </c>
      <c r="F28" s="18">
        <f>D28+E28</f>
        <v>94</v>
      </c>
      <c r="G28" s="41" t="s">
        <v>283</v>
      </c>
      <c r="H28" s="20" t="s">
        <v>284</v>
      </c>
      <c r="I28" s="29">
        <v>1961</v>
      </c>
      <c r="J28" s="22" t="s">
        <v>133</v>
      </c>
      <c r="K28" s="28"/>
      <c r="L28" s="5"/>
      <c r="M28" s="1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4"/>
      <c r="AA28" s="5"/>
      <c r="AB28" s="15"/>
      <c r="AC28" s="24"/>
      <c r="AD28" s="5"/>
      <c r="AE28" s="5"/>
      <c r="AF28" s="5"/>
      <c r="AG28" s="5"/>
      <c r="AH28" s="5"/>
      <c r="AI28" s="5"/>
      <c r="AJ28" s="3">
        <v>45</v>
      </c>
      <c r="AK28" s="5"/>
      <c r="AL28" s="14"/>
      <c r="AM28" s="5"/>
      <c r="AN28" s="14">
        <v>49</v>
      </c>
      <c r="AO28" s="5"/>
      <c r="AP28" s="5"/>
      <c r="AQ28" s="5"/>
      <c r="AR28" s="5"/>
      <c r="AS28" s="5"/>
      <c r="AT28" s="3"/>
      <c r="AU28" s="3"/>
      <c r="AV28" s="2"/>
    </row>
    <row r="29" spans="1:48" s="1" customFormat="1" ht="13.5" customHeight="1">
      <c r="A29" s="32">
        <v>27</v>
      </c>
      <c r="B29" s="2">
        <f>SUM(K29:AV29)</f>
        <v>94</v>
      </c>
      <c r="C29" s="17">
        <f>COUNT(K29:AV29)</f>
        <v>2</v>
      </c>
      <c r="D29" s="17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</f>
        <v>94</v>
      </c>
      <c r="E29" s="17">
        <f>IF(COUNT(K29:AV29)&lt;19,IF(COUNT(K29:AV29)&gt;13,(COUNT(K29:AV29)-14),0)*20,100)</f>
        <v>0</v>
      </c>
      <c r="F29" s="18">
        <f>D29+E29</f>
        <v>94</v>
      </c>
      <c r="G29" s="20" t="s">
        <v>53</v>
      </c>
      <c r="H29" s="22" t="s">
        <v>54</v>
      </c>
      <c r="I29" s="22">
        <v>1964</v>
      </c>
      <c r="J29" s="22" t="s">
        <v>48</v>
      </c>
      <c r="K29" s="3">
        <v>48</v>
      </c>
      <c r="L29" s="3"/>
      <c r="M29" s="3"/>
      <c r="N29" s="16"/>
      <c r="O29" s="16"/>
      <c r="P29" s="3"/>
      <c r="Q29" s="3"/>
      <c r="R29" s="16"/>
      <c r="S29" s="3"/>
      <c r="T29" s="16"/>
      <c r="U29" s="16">
        <v>46</v>
      </c>
      <c r="V29" s="16"/>
      <c r="W29" s="3"/>
      <c r="X29" s="3"/>
      <c r="Y29" s="3"/>
      <c r="Z29" s="3"/>
      <c r="AA29" s="3"/>
      <c r="AB29" s="3"/>
      <c r="AC29" s="16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/>
    </row>
    <row r="30" spans="1:48" s="1" customFormat="1" ht="13.5" customHeight="1">
      <c r="A30" s="32">
        <v>28</v>
      </c>
      <c r="B30" s="2">
        <f>SUM(K30:AV30)</f>
        <v>93</v>
      </c>
      <c r="C30" s="17">
        <f>COUNT(K30:AV30)</f>
        <v>2</v>
      </c>
      <c r="D30" s="17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</f>
        <v>93</v>
      </c>
      <c r="E30" s="17">
        <f>IF(COUNT(K30:AV30)&lt;19,IF(COUNT(K30:AV30)&gt;13,(COUNT(K30:AV30)-14),0)*20,100)</f>
        <v>0</v>
      </c>
      <c r="F30" s="18">
        <f>D30+E30</f>
        <v>93</v>
      </c>
      <c r="G30" s="22" t="s">
        <v>131</v>
      </c>
      <c r="H30" s="22" t="s">
        <v>132</v>
      </c>
      <c r="I30" s="22">
        <v>1963</v>
      </c>
      <c r="J30" s="22" t="s">
        <v>133</v>
      </c>
      <c r="K30" s="3"/>
      <c r="L30" s="3"/>
      <c r="M30" s="16"/>
      <c r="N30" s="3"/>
      <c r="O30" s="3"/>
      <c r="P30" s="3"/>
      <c r="Q30" s="16">
        <v>47</v>
      </c>
      <c r="R30" s="3"/>
      <c r="S30" s="3"/>
      <c r="T30" s="3"/>
      <c r="U30" s="3"/>
      <c r="V30" s="16">
        <v>46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/>
    </row>
    <row r="31" spans="1:48" s="1" customFormat="1" ht="13.5" customHeight="1">
      <c r="A31" s="32">
        <v>29</v>
      </c>
      <c r="B31" s="2">
        <f>SUM(K31:AV31)</f>
        <v>92</v>
      </c>
      <c r="C31" s="17">
        <f>COUNT(K31:AV31)</f>
        <v>2</v>
      </c>
      <c r="D31" s="17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</f>
        <v>92</v>
      </c>
      <c r="E31" s="17">
        <f>IF(COUNT(K31:AV31)&lt;19,IF(COUNT(K31:AV31)&gt;13,(COUNT(K31:AV31)-14),0)*20,100)</f>
        <v>0</v>
      </c>
      <c r="F31" s="18">
        <f>D31+E31</f>
        <v>92</v>
      </c>
      <c r="G31" s="20" t="s">
        <v>215</v>
      </c>
      <c r="H31" s="20" t="s">
        <v>216</v>
      </c>
      <c r="I31" s="20">
        <v>1961</v>
      </c>
      <c r="J31" s="20" t="s">
        <v>217</v>
      </c>
      <c r="K31" s="3"/>
      <c r="L31" s="3"/>
      <c r="M31" s="3"/>
      <c r="N31" s="3"/>
      <c r="O31" s="3"/>
      <c r="P31" s="3"/>
      <c r="Q31" s="3"/>
      <c r="R31" s="3"/>
      <c r="S31" s="3"/>
      <c r="T31" s="3">
        <v>45</v>
      </c>
      <c r="U31" s="3"/>
      <c r="V31" s="16"/>
      <c r="W31" s="3"/>
      <c r="X31" s="3"/>
      <c r="Y31" s="3"/>
      <c r="Z31" s="3"/>
      <c r="AA31" s="3"/>
      <c r="AB31" s="3"/>
      <c r="AC31" s="23">
        <v>47</v>
      </c>
      <c r="AD31" s="3"/>
      <c r="AE31" s="3"/>
      <c r="AF31" s="3"/>
      <c r="AG31" s="3"/>
      <c r="AH31" s="3"/>
      <c r="AI31" s="16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/>
    </row>
    <row r="32" spans="1:48" s="1" customFormat="1" ht="13.5" customHeight="1">
      <c r="A32" s="32">
        <v>30</v>
      </c>
      <c r="B32" s="2">
        <f>SUM(K32:AV32)</f>
        <v>92</v>
      </c>
      <c r="C32" s="17">
        <f>COUNT(K32:AV32)</f>
        <v>2</v>
      </c>
      <c r="D32" s="17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</f>
        <v>92</v>
      </c>
      <c r="E32" s="17">
        <f>IF(COUNT(K32:AV32)&lt;19,IF(COUNT(K32:AV32)&gt;13,(COUNT(K32:AV32)-14),0)*20,100)</f>
        <v>0</v>
      </c>
      <c r="F32" s="18">
        <f>D32+E32</f>
        <v>92</v>
      </c>
      <c r="G32" s="20" t="s">
        <v>169</v>
      </c>
      <c r="H32" s="20" t="s">
        <v>239</v>
      </c>
      <c r="I32" s="20">
        <v>1962</v>
      </c>
      <c r="J32" s="20"/>
      <c r="K32" s="3"/>
      <c r="L32" s="3"/>
      <c r="M32" s="3"/>
      <c r="N32" s="16"/>
      <c r="O32" s="3"/>
      <c r="P32" s="3"/>
      <c r="Q32" s="16"/>
      <c r="R32" s="3"/>
      <c r="S32" s="3"/>
      <c r="T32" s="3"/>
      <c r="U32" s="3"/>
      <c r="V32" s="3">
        <v>44</v>
      </c>
      <c r="W32" s="3"/>
      <c r="X32" s="16"/>
      <c r="Y32" s="3"/>
      <c r="Z32" s="16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>
        <v>48</v>
      </c>
      <c r="AT32" s="3"/>
      <c r="AU32" s="3"/>
      <c r="AV32" s="2"/>
    </row>
    <row r="33" spans="1:48" s="1" customFormat="1" ht="13.5" customHeight="1">
      <c r="A33" s="32">
        <v>31</v>
      </c>
      <c r="B33" s="2">
        <f>SUM(K33:AV33)</f>
        <v>91</v>
      </c>
      <c r="C33" s="17">
        <f>COUNT(K33:AV33)</f>
        <v>2</v>
      </c>
      <c r="D33" s="17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</f>
        <v>91</v>
      </c>
      <c r="E33" s="17">
        <f>IF(COUNT(K33:AV33)&lt;19,IF(COUNT(K33:AV33)&gt;13,(COUNT(K33:AV33)-14),0)*20,100)</f>
        <v>0</v>
      </c>
      <c r="F33" s="18">
        <f>D33+E33</f>
        <v>91</v>
      </c>
      <c r="G33" s="20" t="s">
        <v>240</v>
      </c>
      <c r="H33" s="20" t="s">
        <v>241</v>
      </c>
      <c r="I33" s="20">
        <v>1964</v>
      </c>
      <c r="J33" s="2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16">
        <v>45</v>
      </c>
      <c r="W33" s="3"/>
      <c r="X33" s="16"/>
      <c r="Y33" s="3"/>
      <c r="Z33" s="16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16">
        <v>46</v>
      </c>
      <c r="AT33" s="3"/>
      <c r="AU33" s="5"/>
      <c r="AV33" s="2"/>
    </row>
    <row r="34" spans="1:48" s="1" customFormat="1" ht="13.5" customHeight="1">
      <c r="A34" s="32">
        <v>32</v>
      </c>
      <c r="B34" s="2">
        <f>SUM(K34:AV34)</f>
        <v>91</v>
      </c>
      <c r="C34" s="17">
        <f>COUNT(K34:AV34)</f>
        <v>2</v>
      </c>
      <c r="D34" s="17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</f>
        <v>91</v>
      </c>
      <c r="E34" s="17">
        <f>IF(COUNT(K34:AV34)&lt;19,IF(COUNT(K34:AV34)&gt;13,(COUNT(K34:AV34)-14),0)*20,100)</f>
        <v>0</v>
      </c>
      <c r="F34" s="18">
        <f>D34+E34</f>
        <v>91</v>
      </c>
      <c r="G34" s="20" t="s">
        <v>218</v>
      </c>
      <c r="H34" s="20" t="s">
        <v>65</v>
      </c>
      <c r="I34" s="20">
        <v>1962</v>
      </c>
      <c r="J34" s="20" t="s">
        <v>219</v>
      </c>
      <c r="K34" s="3"/>
      <c r="L34" s="3">
        <v>48</v>
      </c>
      <c r="M34" s="3"/>
      <c r="N34" s="3"/>
      <c r="O34" s="16"/>
      <c r="P34" s="3"/>
      <c r="Q34" s="3"/>
      <c r="R34" s="3"/>
      <c r="S34" s="16"/>
      <c r="T34" s="3">
        <v>43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"/>
    </row>
    <row r="35" spans="1:48" ht="13.5" customHeight="1">
      <c r="A35" s="32">
        <v>33</v>
      </c>
      <c r="B35" s="2">
        <f>SUM(K35:AV35)</f>
        <v>83</v>
      </c>
      <c r="C35" s="17">
        <f>COUNT(K35:AV35)</f>
        <v>2</v>
      </c>
      <c r="D35" s="17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</f>
        <v>83</v>
      </c>
      <c r="E35" s="17">
        <f>IF(COUNT(K35:AV35)&lt;19,IF(COUNT(K35:AV35)&gt;13,(COUNT(K35:AV35)-14),0)*20,100)</f>
        <v>0</v>
      </c>
      <c r="F35" s="18">
        <f>D35+E35</f>
        <v>83</v>
      </c>
      <c r="G35" s="20" t="s">
        <v>224</v>
      </c>
      <c r="H35" s="20" t="s">
        <v>167</v>
      </c>
      <c r="I35" s="20">
        <v>1963</v>
      </c>
      <c r="J35" s="20" t="s">
        <v>225</v>
      </c>
      <c r="K35" s="5"/>
      <c r="L35" s="5"/>
      <c r="M35" s="5"/>
      <c r="N35" s="5"/>
      <c r="Q35" s="5"/>
      <c r="R35" s="5"/>
      <c r="S35" s="5"/>
      <c r="T35" s="3">
        <v>39</v>
      </c>
      <c r="U35" s="5"/>
      <c r="V35" s="5"/>
      <c r="W35" s="5"/>
      <c r="X35" s="5"/>
      <c r="Y35" s="5">
        <v>44</v>
      </c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V35" s="2"/>
    </row>
    <row r="36" spans="1:48" ht="13.5" customHeight="1">
      <c r="A36" s="32">
        <v>34</v>
      </c>
      <c r="B36" s="2">
        <f>SUM(K36:AV36)</f>
        <v>83</v>
      </c>
      <c r="C36" s="17">
        <f>COUNT(K36:AV36)</f>
        <v>2</v>
      </c>
      <c r="D36" s="17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</f>
        <v>83</v>
      </c>
      <c r="E36" s="17">
        <f>IF(COUNT(K36:AV36)&lt;19,IF(COUNT(K36:AV36)&gt;13,(COUNT(K36:AV36)-14),0)*20,100)</f>
        <v>0</v>
      </c>
      <c r="F36" s="18">
        <f>D36+E36</f>
        <v>83</v>
      </c>
      <c r="G36" s="31" t="s">
        <v>175</v>
      </c>
      <c r="H36" s="31" t="s">
        <v>176</v>
      </c>
      <c r="I36" s="31" t="s">
        <v>157</v>
      </c>
      <c r="J36" s="31" t="s">
        <v>177</v>
      </c>
      <c r="M36" s="16">
        <v>36</v>
      </c>
      <c r="AB36" s="16"/>
      <c r="AT36" s="16">
        <v>47</v>
      </c>
      <c r="AV36" s="2"/>
    </row>
    <row r="37" spans="1:48" ht="13.5" customHeight="1">
      <c r="A37" s="32">
        <v>35</v>
      </c>
      <c r="B37" s="2">
        <f>SUM(K37:AV37)</f>
        <v>50</v>
      </c>
      <c r="C37" s="17">
        <f>COUNT(K37:AV37)</f>
        <v>1</v>
      </c>
      <c r="D37" s="17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</f>
        <v>50</v>
      </c>
      <c r="E37" s="17">
        <f>IF(COUNT(K37:AV37)&lt;19,IF(COUNT(K37:AV37)&gt;13,(COUNT(K37:AV37)-14),0)*20,100)</f>
        <v>0</v>
      </c>
      <c r="F37" s="18">
        <f>D37+E37</f>
        <v>50</v>
      </c>
      <c r="G37" s="47" t="s">
        <v>265</v>
      </c>
      <c r="H37" s="20" t="s">
        <v>165</v>
      </c>
      <c r="I37" s="40">
        <v>1962</v>
      </c>
      <c r="J37" s="20"/>
      <c r="U37" s="16"/>
      <c r="V37" s="16"/>
      <c r="X37" s="16"/>
      <c r="Z37" s="16"/>
      <c r="AG37" s="14"/>
      <c r="AH37" s="3">
        <v>50</v>
      </c>
      <c r="AL37" s="23"/>
      <c r="AU37" s="5"/>
      <c r="AV37" s="2"/>
    </row>
    <row r="38" spans="1:48" ht="13.5" customHeight="1">
      <c r="A38" s="32">
        <v>36</v>
      </c>
      <c r="B38" s="2">
        <f>SUM(K38:AV38)</f>
        <v>50</v>
      </c>
      <c r="C38" s="17">
        <f>COUNT(K38:AV38)</f>
        <v>1</v>
      </c>
      <c r="D38" s="17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</f>
        <v>50</v>
      </c>
      <c r="E38" s="17">
        <f>IF(COUNT(K38:AV38)&lt;19,IF(COUNT(K38:AV38)&gt;13,(COUNT(K38:AV38)-14),0)*20,100)</f>
        <v>0</v>
      </c>
      <c r="F38" s="18">
        <f>D38+E38</f>
        <v>50</v>
      </c>
      <c r="G38" s="31" t="s">
        <v>178</v>
      </c>
      <c r="H38" s="31" t="s">
        <v>179</v>
      </c>
      <c r="I38" s="31" t="s">
        <v>143</v>
      </c>
      <c r="J38" s="31" t="s">
        <v>180</v>
      </c>
      <c r="M38" s="3">
        <v>50</v>
      </c>
      <c r="Q38" s="16"/>
      <c r="AV38" s="2"/>
    </row>
    <row r="39" spans="1:48" ht="13.5" customHeight="1">
      <c r="A39" s="32">
        <v>37</v>
      </c>
      <c r="B39" s="2">
        <f>SUM(K39:AV39)</f>
        <v>50</v>
      </c>
      <c r="C39" s="17">
        <f>COUNT(K39:AV39)</f>
        <v>1</v>
      </c>
      <c r="D39" s="17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</f>
        <v>50</v>
      </c>
      <c r="E39" s="17">
        <f>IF(COUNT(K39:AV39)&lt;19,IF(COUNT(K39:AV39)&gt;13,(COUNT(K39:AV39)-14),0)*20,100)</f>
        <v>0</v>
      </c>
      <c r="F39" s="18">
        <f>D39+E39</f>
        <v>50</v>
      </c>
      <c r="G39" s="20" t="s">
        <v>118</v>
      </c>
      <c r="H39" s="20" t="s">
        <v>294</v>
      </c>
      <c r="I39" s="49">
        <v>1961</v>
      </c>
      <c r="J39" s="20" t="s">
        <v>295</v>
      </c>
      <c r="AG39" s="16"/>
      <c r="AI39" s="16"/>
      <c r="AL39" s="16">
        <v>50</v>
      </c>
      <c r="AU39" s="5"/>
      <c r="AV39" s="2"/>
    </row>
    <row r="40" spans="1:48" ht="13.5" customHeight="1">
      <c r="A40" s="32">
        <v>38</v>
      </c>
      <c r="B40" s="2">
        <f>SUM(K40:AV40)</f>
        <v>50</v>
      </c>
      <c r="C40" s="17">
        <f>COUNT(K40:AV40)</f>
        <v>1</v>
      </c>
      <c r="D40" s="17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</f>
        <v>50</v>
      </c>
      <c r="E40" s="17">
        <f>IF(COUNT(K40:AV40)&lt;19,IF(COUNT(K40:AV40)&gt;13,(COUNT(K40:AV40)-14),0)*20,100)</f>
        <v>0</v>
      </c>
      <c r="F40" s="18">
        <f>D40+E40</f>
        <v>50</v>
      </c>
      <c r="G40" s="20" t="s">
        <v>292</v>
      </c>
      <c r="H40" s="20" t="s">
        <v>293</v>
      </c>
      <c r="I40" s="49">
        <v>1960</v>
      </c>
      <c r="J40" s="20" t="s">
        <v>17</v>
      </c>
      <c r="AG40" s="16"/>
      <c r="AL40" s="23">
        <v>50</v>
      </c>
      <c r="AV40" s="2"/>
    </row>
    <row r="41" spans="1:48" ht="13.5" customHeight="1">
      <c r="A41" s="32">
        <v>39</v>
      </c>
      <c r="B41" s="2">
        <f>SUM(K41:AV41)</f>
        <v>50</v>
      </c>
      <c r="C41" s="17">
        <f>COUNT(K41:AV41)</f>
        <v>1</v>
      </c>
      <c r="D41" s="17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</f>
        <v>50</v>
      </c>
      <c r="E41" s="17">
        <f>IF(COUNT(K41:AV41)&lt;19,IF(COUNT(K41:AV41)&gt;13,(COUNT(K41:AV41)-14),0)*20,100)</f>
        <v>0</v>
      </c>
      <c r="F41" s="18">
        <f>D41+E41</f>
        <v>50</v>
      </c>
      <c r="G41" s="20" t="s">
        <v>245</v>
      </c>
      <c r="H41" s="22" t="s">
        <v>213</v>
      </c>
      <c r="I41" s="22">
        <v>1963</v>
      </c>
      <c r="J41" s="22"/>
      <c r="Y41" s="3">
        <v>50</v>
      </c>
      <c r="AI41" s="16"/>
      <c r="AU41" s="5"/>
      <c r="AV41" s="2"/>
    </row>
    <row r="42" spans="1:48" ht="13.5" customHeight="1">
      <c r="A42" s="32">
        <v>40</v>
      </c>
      <c r="B42" s="2">
        <f>SUM(K42:AV42)</f>
        <v>50</v>
      </c>
      <c r="C42" s="17">
        <f>COUNT(K42:AV42)</f>
        <v>1</v>
      </c>
      <c r="D42" s="17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</f>
        <v>50</v>
      </c>
      <c r="E42" s="17">
        <f>IF(COUNT(K42:AV42)&lt;19,IF(COUNT(K42:AV42)&gt;13,(COUNT(K42:AV42)-14),0)*20,100)</f>
        <v>0</v>
      </c>
      <c r="F42" s="18">
        <f>D42+E42</f>
        <v>50</v>
      </c>
      <c r="G42" s="20" t="s">
        <v>196</v>
      </c>
      <c r="H42" s="20" t="s">
        <v>197</v>
      </c>
      <c r="I42" s="20">
        <v>1961</v>
      </c>
      <c r="J42" s="20" t="s">
        <v>198</v>
      </c>
      <c r="M42" s="16"/>
      <c r="R42" s="16">
        <v>50</v>
      </c>
      <c r="V42" s="16"/>
      <c r="AU42" s="5"/>
      <c r="AV42" s="2"/>
    </row>
    <row r="43" spans="1:48" ht="13.5" customHeight="1">
      <c r="A43" s="32">
        <v>41</v>
      </c>
      <c r="B43" s="2">
        <f>SUM(K43:AV43)</f>
        <v>50</v>
      </c>
      <c r="C43" s="17">
        <f>COUNT(K43:AV43)</f>
        <v>1</v>
      </c>
      <c r="D43" s="17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</f>
        <v>50</v>
      </c>
      <c r="E43" s="17">
        <f>IF(COUNT(K43:AV43)&lt;19,IF(COUNT(K43:AV43)&gt;13,(COUNT(K43:AV43)-14),0)*20,100)</f>
        <v>0</v>
      </c>
      <c r="F43" s="18">
        <f>D43+E43</f>
        <v>50</v>
      </c>
      <c r="G43" s="41" t="s">
        <v>296</v>
      </c>
      <c r="H43" s="22" t="s">
        <v>80</v>
      </c>
      <c r="I43" s="22">
        <v>1962</v>
      </c>
      <c r="J43" s="22" t="s">
        <v>297</v>
      </c>
      <c r="AM43" s="3">
        <v>50</v>
      </c>
      <c r="AU43" s="5"/>
      <c r="AV43" s="2"/>
    </row>
    <row r="44" spans="1:48" ht="13.5" customHeight="1">
      <c r="A44" s="32">
        <v>42</v>
      </c>
      <c r="B44" s="2">
        <f>SUM(K44:AV44)</f>
        <v>50</v>
      </c>
      <c r="C44" s="17">
        <f>COUNT(K44:AV44)</f>
        <v>1</v>
      </c>
      <c r="D44" s="17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</f>
        <v>50</v>
      </c>
      <c r="E44" s="17">
        <f>IF(COUNT(K44:AV44)&lt;19,IF(COUNT(K44:AV44)&gt;13,(COUNT(K44:AV44)-14),0)*20,100)</f>
        <v>0</v>
      </c>
      <c r="F44" s="18">
        <f>D44+E44</f>
        <v>50</v>
      </c>
      <c r="G44" s="50" t="s">
        <v>306</v>
      </c>
      <c r="H44" s="20" t="s">
        <v>119</v>
      </c>
      <c r="I44" s="20">
        <v>1963</v>
      </c>
      <c r="J44" s="20" t="s">
        <v>307</v>
      </c>
      <c r="AP44" s="3">
        <v>50</v>
      </c>
      <c r="AV44" s="2"/>
    </row>
    <row r="45" spans="1:48" ht="13.5" customHeight="1">
      <c r="A45" s="32">
        <v>43</v>
      </c>
      <c r="B45" s="2">
        <f>SUM(K45:AV45)</f>
        <v>49</v>
      </c>
      <c r="C45" s="17">
        <f>COUNT(K45:AV45)</f>
        <v>1</v>
      </c>
      <c r="D45" s="17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</f>
        <v>49</v>
      </c>
      <c r="E45" s="17">
        <f>IF(COUNT(K45:AV45)&lt;19,IF(COUNT(K45:AV45)&gt;13,(COUNT(K45:AV45)-14),0)*20,100)</f>
        <v>0</v>
      </c>
      <c r="F45" s="18">
        <f>D45+E45</f>
        <v>49</v>
      </c>
      <c r="G45" s="51" t="s">
        <v>242</v>
      </c>
      <c r="H45" s="52" t="s">
        <v>243</v>
      </c>
      <c r="I45" s="52"/>
      <c r="J45" s="52" t="s">
        <v>244</v>
      </c>
      <c r="AR45" s="3">
        <v>49</v>
      </c>
      <c r="AV45" s="2"/>
    </row>
    <row r="46" spans="1:48" ht="13.5" customHeight="1">
      <c r="A46" s="32">
        <v>44</v>
      </c>
      <c r="B46" s="2">
        <f>SUM(K46:AV46)</f>
        <v>49</v>
      </c>
      <c r="C46" s="17">
        <f>COUNT(K46:AV46)</f>
        <v>1</v>
      </c>
      <c r="D46" s="17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</f>
        <v>49</v>
      </c>
      <c r="E46" s="17">
        <f>IF(COUNT(K46:AV46)&lt;19,IF(COUNT(K46:AV46)&gt;13,(COUNT(K46:AV46)-14),0)*20,100)</f>
        <v>0</v>
      </c>
      <c r="F46" s="18">
        <f>D46+E46</f>
        <v>49</v>
      </c>
      <c r="G46" s="20" t="s">
        <v>61</v>
      </c>
      <c r="H46" s="35" t="s">
        <v>62</v>
      </c>
      <c r="I46" s="36" t="s">
        <v>63</v>
      </c>
      <c r="J46" s="35" t="s">
        <v>64</v>
      </c>
      <c r="K46" s="16"/>
      <c r="L46" s="3">
        <v>49</v>
      </c>
      <c r="M46" s="16"/>
      <c r="V46" s="16"/>
      <c r="AH46" s="16"/>
      <c r="AT46" s="5"/>
      <c r="AV46" s="2"/>
    </row>
    <row r="47" spans="1:48" ht="13.5" customHeight="1">
      <c r="A47" s="32">
        <v>45</v>
      </c>
      <c r="B47" s="2">
        <f>SUM(K47:AV47)</f>
        <v>49</v>
      </c>
      <c r="C47" s="17">
        <f>COUNT(K47:AV47)</f>
        <v>1</v>
      </c>
      <c r="D47" s="17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</f>
        <v>49</v>
      </c>
      <c r="E47" s="17">
        <f>IF(COUNT(K47:AV47)&lt;19,IF(COUNT(K47:AV47)&gt;13,(COUNT(K47:AV47)-14),0)*20,100)</f>
        <v>0</v>
      </c>
      <c r="F47" s="18">
        <f>D47+E47</f>
        <v>49</v>
      </c>
      <c r="G47" s="41" t="s">
        <v>281</v>
      </c>
      <c r="H47" s="22" t="s">
        <v>298</v>
      </c>
      <c r="I47" s="22">
        <v>1964</v>
      </c>
      <c r="J47" s="22" t="s">
        <v>299</v>
      </c>
      <c r="P47" s="16"/>
      <c r="AI47" s="16"/>
      <c r="AN47" s="3">
        <v>49</v>
      </c>
      <c r="AV47" s="2"/>
    </row>
    <row r="48" spans="1:48" ht="13.5" customHeight="1">
      <c r="A48" s="32">
        <v>46</v>
      </c>
      <c r="B48" s="2">
        <f>SUM(K48:AV48)</f>
        <v>49</v>
      </c>
      <c r="C48" s="17">
        <f>COUNT(K48:AV48)</f>
        <v>1</v>
      </c>
      <c r="D48" s="17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</f>
        <v>49</v>
      </c>
      <c r="E48" s="17">
        <f>IF(COUNT(K48:AV48)&lt;19,IF(COUNT(K48:AV48)&gt;13,(COUNT(K48:AV48)-14),0)*20,100)</f>
        <v>0</v>
      </c>
      <c r="F48" s="18">
        <f>D48+E48</f>
        <v>49</v>
      </c>
      <c r="G48" s="20" t="s">
        <v>214</v>
      </c>
      <c r="H48" s="20" t="s">
        <v>95</v>
      </c>
      <c r="I48" s="20">
        <v>1963</v>
      </c>
      <c r="J48" s="20"/>
      <c r="T48" s="3">
        <v>49</v>
      </c>
      <c r="AV48" s="2"/>
    </row>
    <row r="49" spans="1:48" ht="13.5" customHeight="1">
      <c r="A49" s="32">
        <v>47</v>
      </c>
      <c r="B49" s="2">
        <f>SUM(K49:AV49)</f>
        <v>49</v>
      </c>
      <c r="C49" s="17">
        <f>COUNT(K49:AV49)</f>
        <v>1</v>
      </c>
      <c r="D49" s="17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</f>
        <v>49</v>
      </c>
      <c r="E49" s="17">
        <f>IF(COUNT(K49:AV49)&lt;19,IF(COUNT(K49:AV49)&gt;13,(COUNT(K49:AV49)-14),0)*20,100)</f>
        <v>0</v>
      </c>
      <c r="F49" s="18">
        <f>D49+E49</f>
        <v>49</v>
      </c>
      <c r="G49" s="31" t="s">
        <v>144</v>
      </c>
      <c r="H49" s="31" t="s">
        <v>145</v>
      </c>
      <c r="I49" s="31" t="s">
        <v>146</v>
      </c>
      <c r="J49" s="31" t="s">
        <v>147</v>
      </c>
      <c r="M49" s="16">
        <v>49</v>
      </c>
      <c r="X49" s="16"/>
      <c r="Z49" s="16"/>
      <c r="AB49" s="16"/>
      <c r="AH49" s="16"/>
      <c r="AV49" s="2"/>
    </row>
    <row r="50" spans="1:48" ht="13.5" customHeight="1">
      <c r="A50" s="32">
        <v>48</v>
      </c>
      <c r="B50" s="2">
        <f>SUM(K50:AV50)</f>
        <v>49</v>
      </c>
      <c r="C50" s="17">
        <f>COUNT(K50:AV50)</f>
        <v>1</v>
      </c>
      <c r="D50" s="17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</f>
        <v>49</v>
      </c>
      <c r="E50" s="17">
        <f>IF(COUNT(K50:AV50)&lt;19,IF(COUNT(K50:AV50)&gt;13,(COUNT(K50:AV50)-14),0)*20,100)</f>
        <v>0</v>
      </c>
      <c r="F50" s="18">
        <f>D50+E50</f>
        <v>49</v>
      </c>
      <c r="G50" s="20" t="s">
        <v>199</v>
      </c>
      <c r="H50" s="20" t="s">
        <v>200</v>
      </c>
      <c r="I50" s="20">
        <v>1963</v>
      </c>
      <c r="J50" s="20" t="s">
        <v>198</v>
      </c>
      <c r="R50" s="16">
        <v>49</v>
      </c>
      <c r="AM50" s="16"/>
      <c r="AR50" s="23"/>
      <c r="AU50" s="5"/>
      <c r="AV50" s="2"/>
    </row>
    <row r="51" spans="1:48" ht="13.5" customHeight="1">
      <c r="A51" s="32">
        <v>49</v>
      </c>
      <c r="B51" s="2">
        <f>SUM(K51:AV51)</f>
        <v>49</v>
      </c>
      <c r="C51" s="17">
        <f>COUNT(K51:AV51)</f>
        <v>1</v>
      </c>
      <c r="D51" s="17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</f>
        <v>49</v>
      </c>
      <c r="E51" s="17">
        <f>IF(COUNT(K51:AV51)&lt;19,IF(COUNT(K51:AV51)&gt;13,(COUNT(K51:AV51)-14),0)*20,100)</f>
        <v>0</v>
      </c>
      <c r="F51" s="18">
        <f>D51+E51</f>
        <v>49</v>
      </c>
      <c r="G51" s="31" t="s">
        <v>251</v>
      </c>
      <c r="H51" s="31" t="s">
        <v>165</v>
      </c>
      <c r="I51" s="20">
        <v>1962</v>
      </c>
      <c r="J51" s="31" t="s">
        <v>30</v>
      </c>
      <c r="U51" s="16"/>
      <c r="V51" s="16"/>
      <c r="Z51" s="16">
        <v>49</v>
      </c>
      <c r="AB51" s="16"/>
      <c r="AH51" s="16"/>
      <c r="AV51" s="2"/>
    </row>
    <row r="52" spans="1:48" ht="13.5" customHeight="1">
      <c r="A52" s="32">
        <v>50</v>
      </c>
      <c r="B52" s="2">
        <f>SUM(K52:AV52)</f>
        <v>49</v>
      </c>
      <c r="C52" s="17">
        <f>COUNT(K52:AV52)</f>
        <v>1</v>
      </c>
      <c r="D52" s="17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</f>
        <v>49</v>
      </c>
      <c r="E52" s="17">
        <f>IF(COUNT(K52:AV52)&lt;19,IF(COUNT(K52:AV52)&gt;13,(COUNT(K52:AV52)-14),0)*20,100)</f>
        <v>0</v>
      </c>
      <c r="F52" s="18">
        <f>D52+E52</f>
        <v>49</v>
      </c>
      <c r="G52" s="30" t="s">
        <v>289</v>
      </c>
      <c r="H52" s="30" t="s">
        <v>290</v>
      </c>
      <c r="I52" s="30">
        <v>1961</v>
      </c>
      <c r="J52" s="30" t="s">
        <v>291</v>
      </c>
      <c r="AH52" s="16"/>
      <c r="AI52" s="16"/>
      <c r="AK52" s="3">
        <v>49</v>
      </c>
      <c r="AV52" s="2"/>
    </row>
    <row r="53" spans="1:48" ht="13.5" customHeight="1">
      <c r="A53" s="32">
        <v>51</v>
      </c>
      <c r="B53" s="2">
        <f>SUM(K53:AV53)</f>
        <v>49</v>
      </c>
      <c r="C53" s="17">
        <f>COUNT(K53:AV53)</f>
        <v>1</v>
      </c>
      <c r="D53" s="17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</f>
        <v>49</v>
      </c>
      <c r="E53" s="17">
        <f>IF(COUNT(K53:AV53)&lt;19,IF(COUNT(K53:AV53)&gt;13,(COUNT(K53:AV53)-14),0)*20,100)</f>
        <v>0</v>
      </c>
      <c r="F53" s="18">
        <f>D53+E53</f>
        <v>49</v>
      </c>
      <c r="G53" s="41" t="s">
        <v>275</v>
      </c>
      <c r="H53" s="20" t="s">
        <v>276</v>
      </c>
      <c r="I53" s="29">
        <v>1962</v>
      </c>
      <c r="J53" s="22" t="s">
        <v>277</v>
      </c>
      <c r="K53" s="20"/>
      <c r="M53" s="16"/>
      <c r="S53" s="16"/>
      <c r="V53" s="16"/>
      <c r="AC53" s="23"/>
      <c r="AG53" s="16"/>
      <c r="AJ53" s="3">
        <v>49</v>
      </c>
      <c r="AV53" s="2"/>
    </row>
    <row r="54" spans="1:48" ht="13.5" customHeight="1">
      <c r="A54" s="32">
        <v>52</v>
      </c>
      <c r="B54" s="2">
        <f>SUM(K54:AV54)</f>
        <v>49</v>
      </c>
      <c r="C54" s="17">
        <f>COUNT(K54:AV54)</f>
        <v>1</v>
      </c>
      <c r="D54" s="17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</f>
        <v>49</v>
      </c>
      <c r="E54" s="17">
        <f>IF(COUNT(K54:AV54)&lt;19,IF(COUNT(K54:AV54)&gt;13,(COUNT(K54:AV54)-14),0)*20,100)</f>
        <v>0</v>
      </c>
      <c r="F54" s="18">
        <f>D54+E54</f>
        <v>49</v>
      </c>
      <c r="G54" s="41" t="s">
        <v>308</v>
      </c>
      <c r="H54" s="22" t="s">
        <v>309</v>
      </c>
      <c r="I54" s="22">
        <v>1964</v>
      </c>
      <c r="J54" s="22"/>
      <c r="M54" s="16"/>
      <c r="O54" s="16"/>
      <c r="Q54" s="16"/>
      <c r="AS54" s="3">
        <v>49</v>
      </c>
      <c r="AV54" s="2"/>
    </row>
    <row r="55" spans="1:48" ht="13.5" customHeight="1">
      <c r="A55" s="32">
        <v>53</v>
      </c>
      <c r="B55" s="2">
        <f>SUM(K55:AV55)</f>
        <v>49</v>
      </c>
      <c r="C55" s="17">
        <f>COUNT(K55:AV55)</f>
        <v>1</v>
      </c>
      <c r="D55" s="17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</f>
        <v>49</v>
      </c>
      <c r="E55" s="17">
        <f>IF(COUNT(K55:AV55)&lt;19,IF(COUNT(K55:AV55)&gt;13,(COUNT(K55:AV55)-14),0)*20,100)</f>
        <v>0</v>
      </c>
      <c r="F55" s="18">
        <f>D55+E55</f>
        <v>49</v>
      </c>
      <c r="G55" s="41" t="s">
        <v>256</v>
      </c>
      <c r="H55" s="22" t="s">
        <v>113</v>
      </c>
      <c r="I55" s="20"/>
      <c r="J55" s="22" t="s">
        <v>13</v>
      </c>
      <c r="L55" s="16"/>
      <c r="Q55" s="16"/>
      <c r="AC55" s="3">
        <v>49</v>
      </c>
      <c r="AV55" s="2"/>
    </row>
    <row r="56" spans="1:48" ht="13.5" customHeight="1">
      <c r="A56" s="32">
        <v>54</v>
      </c>
      <c r="B56" s="2">
        <f>SUM(K56:AV56)</f>
        <v>49</v>
      </c>
      <c r="C56" s="17">
        <f>COUNT(K56:AV56)</f>
        <v>1</v>
      </c>
      <c r="D56" s="17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</f>
        <v>49</v>
      </c>
      <c r="E56" s="17">
        <f>IF(COUNT(K56:AV56)&lt;19,IF(COUNT(K56:AV56)&gt;13,(COUNT(K56:AV56)-14),0)*20,100)</f>
        <v>0</v>
      </c>
      <c r="F56" s="18">
        <f>D56+E56</f>
        <v>49</v>
      </c>
      <c r="G56" s="31" t="s">
        <v>181</v>
      </c>
      <c r="H56" s="31" t="s">
        <v>113</v>
      </c>
      <c r="I56" s="31" t="s">
        <v>157</v>
      </c>
      <c r="J56" s="31" t="s">
        <v>182</v>
      </c>
      <c r="M56" s="3">
        <v>49</v>
      </c>
      <c r="AR56" s="16"/>
      <c r="AV56" s="2"/>
    </row>
    <row r="57" spans="1:48" ht="13.5" customHeight="1">
      <c r="A57" s="32">
        <v>55</v>
      </c>
      <c r="B57" s="2">
        <f>SUM(K57:AV57)</f>
        <v>49</v>
      </c>
      <c r="C57" s="17">
        <f>COUNT(K57:AV57)</f>
        <v>1</v>
      </c>
      <c r="D57" s="17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</f>
        <v>49</v>
      </c>
      <c r="E57" s="17">
        <f>IF(COUNT(K57:AV57)&lt;19,IF(COUNT(K57:AV57)&gt;13,(COUNT(K57:AV57)-14),0)*20,100)</f>
        <v>0</v>
      </c>
      <c r="F57" s="18">
        <f>D57+E57</f>
        <v>49</v>
      </c>
      <c r="G57" s="48" t="s">
        <v>266</v>
      </c>
      <c r="H57" s="20" t="s">
        <v>267</v>
      </c>
      <c r="I57" s="20">
        <v>1964</v>
      </c>
      <c r="J57" s="31" t="s">
        <v>268</v>
      </c>
      <c r="O57" s="16"/>
      <c r="Q57" s="16"/>
      <c r="AH57" s="16"/>
      <c r="AI57" s="3">
        <v>49</v>
      </c>
      <c r="AV57" s="2"/>
    </row>
    <row r="58" spans="1:48" ht="13.5" customHeight="1">
      <c r="A58" s="32">
        <v>56</v>
      </c>
      <c r="B58" s="2">
        <f>SUM(K58:AV58)</f>
        <v>49</v>
      </c>
      <c r="C58" s="17">
        <f>COUNT(K58:AV58)</f>
        <v>1</v>
      </c>
      <c r="D58" s="17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</f>
        <v>49</v>
      </c>
      <c r="E58" s="17">
        <f>IF(COUNT(K58:AV58)&lt;19,IF(COUNT(K58:AV58)&gt;13,(COUNT(K58:AV58)-14),0)*20,100)</f>
        <v>0</v>
      </c>
      <c r="F58" s="18">
        <f>D58+E58</f>
        <v>49</v>
      </c>
      <c r="G58" s="41" t="s">
        <v>305</v>
      </c>
      <c r="H58" s="22" t="s">
        <v>304</v>
      </c>
      <c r="I58" s="22">
        <v>1964</v>
      </c>
      <c r="J58" s="22" t="s">
        <v>303</v>
      </c>
      <c r="AO58" s="3">
        <v>49</v>
      </c>
      <c r="AV58" s="2"/>
    </row>
    <row r="59" spans="1:48" ht="13.5" customHeight="1">
      <c r="A59" s="32">
        <v>57</v>
      </c>
      <c r="B59" s="2">
        <f>SUM(K59:AV59)</f>
        <v>49</v>
      </c>
      <c r="C59" s="17">
        <f>COUNT(K59:AV59)</f>
        <v>1</v>
      </c>
      <c r="D59" s="17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</f>
        <v>49</v>
      </c>
      <c r="E59" s="17">
        <f>IF(COUNT(K59:AV59)&lt;19,IF(COUNT(K59:AV59)&gt;13,(COUNT(K59:AV59)-14),0)*20,100)</f>
        <v>0</v>
      </c>
      <c r="F59" s="18">
        <f>D59+E59</f>
        <v>49</v>
      </c>
      <c r="G59" s="45" t="s">
        <v>262</v>
      </c>
      <c r="H59" s="20" t="s">
        <v>263</v>
      </c>
      <c r="I59" s="44" t="s">
        <v>141</v>
      </c>
      <c r="J59" s="43" t="s">
        <v>264</v>
      </c>
      <c r="Z59" s="16"/>
      <c r="AC59" s="23"/>
      <c r="AE59" s="16"/>
      <c r="AG59" s="16">
        <v>49</v>
      </c>
      <c r="AV59" s="2"/>
    </row>
    <row r="60" spans="1:48" ht="13.5" customHeight="1">
      <c r="A60" s="32">
        <v>58</v>
      </c>
      <c r="B60" s="2">
        <f>SUM(K60:AV60)</f>
        <v>49</v>
      </c>
      <c r="C60" s="17">
        <f>COUNT(K60:AV60)</f>
        <v>1</v>
      </c>
      <c r="D60" s="17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</f>
        <v>49</v>
      </c>
      <c r="E60" s="17">
        <f>IF(COUNT(K60:AV60)&lt;19,IF(COUNT(K60:AV60)&gt;13,(COUNT(K60:AV60)-14),0)*20,100)</f>
        <v>0</v>
      </c>
      <c r="F60" s="18">
        <f>D60+E60</f>
        <v>49</v>
      </c>
      <c r="G60" s="41" t="s">
        <v>257</v>
      </c>
      <c r="H60" s="22" t="s">
        <v>258</v>
      </c>
      <c r="I60" s="20"/>
      <c r="J60" s="22" t="s">
        <v>259</v>
      </c>
      <c r="U60" s="16"/>
      <c r="AC60" s="3">
        <v>49</v>
      </c>
      <c r="AI60" s="16"/>
      <c r="AV60" s="2"/>
    </row>
    <row r="61" spans="1:48" ht="13.5" customHeight="1">
      <c r="A61" s="32">
        <v>59</v>
      </c>
      <c r="B61" s="2">
        <f>SUM(K61:AV61)</f>
        <v>48</v>
      </c>
      <c r="C61" s="17">
        <f>COUNT(K61:AV61)</f>
        <v>1</v>
      </c>
      <c r="D61" s="17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</f>
        <v>48</v>
      </c>
      <c r="E61" s="17">
        <f>IF(COUNT(K61:AV61)&lt;19,IF(COUNT(K61:AV61)&gt;13,(COUNT(K61:AV61)-14),0)*20,100)</f>
        <v>0</v>
      </c>
      <c r="F61" s="18">
        <f>D61+E61</f>
        <v>48</v>
      </c>
      <c r="G61" s="22" t="s">
        <v>129</v>
      </c>
      <c r="H61" s="22" t="s">
        <v>130</v>
      </c>
      <c r="I61" s="22">
        <v>1964</v>
      </c>
      <c r="J61" s="22"/>
      <c r="P61" s="16"/>
      <c r="Q61" s="16">
        <v>48</v>
      </c>
      <c r="AF61" s="16"/>
      <c r="AV61" s="2"/>
    </row>
    <row r="62" spans="1:48" ht="13.5" customHeight="1">
      <c r="A62" s="32">
        <v>60</v>
      </c>
      <c r="B62" s="2">
        <f>SUM(K62:AV62)</f>
        <v>48</v>
      </c>
      <c r="C62" s="17">
        <f>COUNT(K62:AV62)</f>
        <v>1</v>
      </c>
      <c r="D62" s="17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</f>
        <v>48</v>
      </c>
      <c r="E62" s="17">
        <f>IF(COUNT(K62:AV62)&lt;19,IF(COUNT(K62:AV62)&gt;13,(COUNT(K62:AV62)-14),0)*20,100)</f>
        <v>0</v>
      </c>
      <c r="F62" s="18">
        <f>D62+E62</f>
        <v>48</v>
      </c>
      <c r="G62" s="48" t="s">
        <v>269</v>
      </c>
      <c r="H62" s="20" t="s">
        <v>270</v>
      </c>
      <c r="I62" s="20">
        <v>1961</v>
      </c>
      <c r="J62" s="31" t="s">
        <v>271</v>
      </c>
      <c r="W62" s="16"/>
      <c r="AC62" s="23"/>
      <c r="AI62" s="3">
        <v>48</v>
      </c>
      <c r="AV62" s="2"/>
    </row>
    <row r="63" spans="1:48" ht="13.5" customHeight="1">
      <c r="A63" s="32">
        <v>61</v>
      </c>
      <c r="B63" s="2">
        <f>SUM(K63:AV63)</f>
        <v>48</v>
      </c>
      <c r="C63" s="17">
        <f>COUNT(K63:AV63)</f>
        <v>1</v>
      </c>
      <c r="D63" s="17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</f>
        <v>48</v>
      </c>
      <c r="E63" s="17">
        <f>IF(COUNT(K63:AV63)&lt;19,IF(COUNT(K63:AV63)&gt;13,(COUNT(K63:AV63)-14),0)*20,100)</f>
        <v>0</v>
      </c>
      <c r="F63" s="18">
        <f>D63+E63</f>
        <v>48</v>
      </c>
      <c r="G63" s="41" t="s">
        <v>302</v>
      </c>
      <c r="H63" s="22" t="s">
        <v>301</v>
      </c>
      <c r="I63" s="22">
        <v>1964</v>
      </c>
      <c r="J63" s="22" t="s">
        <v>300</v>
      </c>
      <c r="AO63" s="3">
        <v>48</v>
      </c>
      <c r="AV63" s="2"/>
    </row>
    <row r="64" spans="1:48" ht="13.5" customHeight="1">
      <c r="A64" s="32">
        <v>62</v>
      </c>
      <c r="B64" s="2">
        <f>SUM(K64:AV64)</f>
        <v>48</v>
      </c>
      <c r="C64" s="17">
        <f>COUNT(K64:AV64)</f>
        <v>1</v>
      </c>
      <c r="D64" s="17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</f>
        <v>48</v>
      </c>
      <c r="E64" s="17">
        <f>IF(COUNT(K64:AV64)&lt;19,IF(COUNT(K64:AV64)&gt;13,(COUNT(K64:AV64)-14),0)*20,100)</f>
        <v>0</v>
      </c>
      <c r="F64" s="18">
        <f>D64+E64</f>
        <v>48</v>
      </c>
      <c r="G64" s="22" t="s">
        <v>186</v>
      </c>
      <c r="H64" s="22" t="s">
        <v>187</v>
      </c>
      <c r="I64" s="22">
        <v>1960</v>
      </c>
      <c r="J64" s="22" t="s">
        <v>188</v>
      </c>
      <c r="S64" s="16">
        <v>48</v>
      </c>
      <c r="AV64" s="2"/>
    </row>
    <row r="65" spans="1:48" ht="13.5" customHeight="1">
      <c r="A65" s="32">
        <v>63</v>
      </c>
      <c r="B65" s="2">
        <f>SUM(K65:AV65)</f>
        <v>48</v>
      </c>
      <c r="C65" s="17">
        <f>COUNT(K65:AV65)</f>
        <v>1</v>
      </c>
      <c r="D65" s="17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</f>
        <v>48</v>
      </c>
      <c r="E65" s="17">
        <f>IF(COUNT(K65:AV65)&lt;19,IF(COUNT(K65:AV65)&gt;13,(COUNT(K65:AV65)-14),0)*20,100)</f>
        <v>0</v>
      </c>
      <c r="F65" s="18">
        <f>D65+E65</f>
        <v>48</v>
      </c>
      <c r="G65" s="35" t="s">
        <v>229</v>
      </c>
      <c r="H65" s="35" t="s">
        <v>230</v>
      </c>
      <c r="I65" s="36">
        <v>23377</v>
      </c>
      <c r="J65" s="35" t="s">
        <v>48</v>
      </c>
      <c r="U65" s="3">
        <v>48</v>
      </c>
      <c r="AV65" s="2"/>
    </row>
    <row r="66" spans="1:37" ht="13.5" customHeight="1">
      <c r="A66" s="32">
        <v>64</v>
      </c>
      <c r="B66" s="2">
        <f>SUM(K66:AV66)</f>
        <v>48</v>
      </c>
      <c r="C66" s="17">
        <f>COUNT(K66:AV66)</f>
        <v>1</v>
      </c>
      <c r="D66" s="17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</f>
        <v>48</v>
      </c>
      <c r="E66" s="17">
        <f>IF(COUNT(K66:AV66)&lt;19,IF(COUNT(K66:AV66)&gt;13,(COUNT(K66:AV66)-14),0)*20,100)</f>
        <v>0</v>
      </c>
      <c r="F66" s="18">
        <f>D66+E66</f>
        <v>48</v>
      </c>
      <c r="G66" s="35" t="s">
        <v>85</v>
      </c>
      <c r="H66" s="35" t="s">
        <v>86</v>
      </c>
      <c r="I66" s="36" t="s">
        <v>87</v>
      </c>
      <c r="J66" s="35" t="s">
        <v>72</v>
      </c>
      <c r="L66" s="23"/>
      <c r="O66" s="3">
        <v>48</v>
      </c>
      <c r="P66" s="16"/>
      <c r="Q66" s="16"/>
      <c r="T66" s="16"/>
      <c r="U66" s="16"/>
      <c r="AA66" s="16"/>
      <c r="AB66" s="23"/>
      <c r="AC66" s="16"/>
      <c r="AD66" s="16"/>
      <c r="AE66" s="16"/>
      <c r="AI66" s="16"/>
      <c r="AK66" s="16"/>
    </row>
    <row r="67" spans="1:13" ht="13.5" customHeight="1">
      <c r="A67" s="32">
        <v>65</v>
      </c>
      <c r="B67" s="2">
        <f>SUM(K67:AV67)</f>
        <v>48</v>
      </c>
      <c r="C67" s="17">
        <f>COUNT(K67:AV67)</f>
        <v>1</v>
      </c>
      <c r="D67" s="17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</f>
        <v>48</v>
      </c>
      <c r="E67" s="17">
        <f>IF(COUNT(K67:AV67)&lt;19,IF(COUNT(K67:AV67)&gt;13,(COUNT(K67:AV67)-14),0)*20,100)</f>
        <v>0</v>
      </c>
      <c r="F67" s="18">
        <f>D67+E67</f>
        <v>48</v>
      </c>
      <c r="G67" s="31" t="s">
        <v>183</v>
      </c>
      <c r="H67" s="31" t="s">
        <v>184</v>
      </c>
      <c r="I67" s="31" t="s">
        <v>157</v>
      </c>
      <c r="J67" s="31" t="s">
        <v>185</v>
      </c>
      <c r="M67" s="3">
        <v>48</v>
      </c>
    </row>
    <row r="68" spans="1:30" ht="13.5" customHeight="1">
      <c r="A68" s="32">
        <v>66</v>
      </c>
      <c r="B68" s="2">
        <f>SUM(K68:AV68)</f>
        <v>48</v>
      </c>
      <c r="C68" s="17">
        <f>COUNT(K68:AV68)</f>
        <v>1</v>
      </c>
      <c r="D68" s="17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</f>
        <v>48</v>
      </c>
      <c r="E68" s="17">
        <f>IF(COUNT(K68:AV68)&lt;19,IF(COUNT(K68:AV68)&gt;13,(COUNT(K68:AV68)-14),0)*20,100)</f>
        <v>0</v>
      </c>
      <c r="F68" s="18">
        <f>D68+E68</f>
        <v>48</v>
      </c>
      <c r="G68" s="20" t="s">
        <v>193</v>
      </c>
      <c r="H68" s="20" t="s">
        <v>194</v>
      </c>
      <c r="I68" s="20">
        <v>1961</v>
      </c>
      <c r="J68" s="20" t="s">
        <v>195</v>
      </c>
      <c r="R68" s="3">
        <v>48</v>
      </c>
      <c r="S68" s="16"/>
      <c r="U68" s="16"/>
      <c r="V68" s="16"/>
      <c r="AB68" s="23"/>
      <c r="AC68" s="16"/>
      <c r="AD68" s="16"/>
    </row>
    <row r="69" spans="1:35" ht="13.5" customHeight="1">
      <c r="A69" s="32">
        <v>67</v>
      </c>
      <c r="B69" s="2">
        <f>SUM(K69:AV69)</f>
        <v>48</v>
      </c>
      <c r="C69" s="17">
        <f>COUNT(K69:AV69)</f>
        <v>1</v>
      </c>
      <c r="D69" s="17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</f>
        <v>48</v>
      </c>
      <c r="E69" s="17">
        <f>IF(COUNT(K69:AV69)&lt;19,IF(COUNT(K69:AV69)&gt;13,(COUNT(K69:AV69)-14),0)*20,100)</f>
        <v>0</v>
      </c>
      <c r="F69" s="18">
        <f>D69+E69</f>
        <v>48</v>
      </c>
      <c r="G69" s="48" t="s">
        <v>272</v>
      </c>
      <c r="H69" s="20" t="s">
        <v>273</v>
      </c>
      <c r="I69" s="20">
        <v>1964</v>
      </c>
      <c r="J69" s="31" t="s">
        <v>274</v>
      </c>
      <c r="N69" s="16"/>
      <c r="Q69" s="16"/>
      <c r="R69" s="16"/>
      <c r="AI69" s="16">
        <v>48</v>
      </c>
    </row>
    <row r="70" spans="1:16" ht="14.25">
      <c r="A70" s="32">
        <v>68</v>
      </c>
      <c r="B70" s="2">
        <f>SUM(K70:AV70)</f>
        <v>48</v>
      </c>
      <c r="C70" s="17">
        <f>COUNT(K70:AV70)</f>
        <v>1</v>
      </c>
      <c r="D70" s="17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</f>
        <v>48</v>
      </c>
      <c r="E70" s="17">
        <f>IF(COUNT(K70:AV70)&lt;19,IF(COUNT(K70:AV70)&gt;13,(COUNT(K70:AV70)-14),0)*20,100)</f>
        <v>0</v>
      </c>
      <c r="F70" s="18">
        <f>D70+E70</f>
        <v>48</v>
      </c>
      <c r="G70" s="38" t="s">
        <v>112</v>
      </c>
      <c r="H70" s="38" t="s">
        <v>113</v>
      </c>
      <c r="I70" s="20">
        <v>1962</v>
      </c>
      <c r="J70" s="39" t="s">
        <v>114</v>
      </c>
      <c r="P70" s="16">
        <v>48</v>
      </c>
    </row>
    <row r="71" spans="1:36" ht="25.5">
      <c r="A71" s="32">
        <v>69</v>
      </c>
      <c r="B71" s="2">
        <f>SUM(K71:AV71)</f>
        <v>48</v>
      </c>
      <c r="C71" s="17">
        <f>COUNT(K71:AV71)</f>
        <v>1</v>
      </c>
      <c r="D71" s="17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</f>
        <v>48</v>
      </c>
      <c r="E71" s="17">
        <f>IF(COUNT(K71:AV71)&lt;19,IF(COUNT(K71:AV71)&gt;13,(COUNT(K71:AV71)-14),0)*20,100)</f>
        <v>0</v>
      </c>
      <c r="F71" s="18">
        <f>D71+E71</f>
        <v>48</v>
      </c>
      <c r="G71" s="41" t="s">
        <v>278</v>
      </c>
      <c r="H71" s="20" t="s">
        <v>279</v>
      </c>
      <c r="I71" s="29">
        <v>1963</v>
      </c>
      <c r="J71" s="22" t="s">
        <v>280</v>
      </c>
      <c r="M71" s="16"/>
      <c r="AI71" s="16"/>
      <c r="AJ71" s="3">
        <v>48</v>
      </c>
    </row>
    <row r="72" spans="1:22" ht="12.75">
      <c r="A72" s="32">
        <v>70</v>
      </c>
      <c r="B72" s="2">
        <f>SUM(K72:AV72)</f>
        <v>47</v>
      </c>
      <c r="C72" s="17">
        <f>COUNT(K72:AV72)</f>
        <v>1</v>
      </c>
      <c r="D72" s="17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</f>
        <v>47</v>
      </c>
      <c r="E72" s="17">
        <f>IF(COUNT(K72:AV72)&lt;19,IF(COUNT(K72:AV72)&gt;13,(COUNT(K72:AV72)-14),0)*20,100)</f>
        <v>0</v>
      </c>
      <c r="F72" s="18">
        <f>D72+E72</f>
        <v>47</v>
      </c>
      <c r="G72" s="20" t="s">
        <v>231</v>
      </c>
      <c r="H72" s="20" t="s">
        <v>232</v>
      </c>
      <c r="I72" s="20">
        <v>1964</v>
      </c>
      <c r="J72" s="20" t="s">
        <v>84</v>
      </c>
      <c r="Q72" s="16"/>
      <c r="U72" s="16"/>
      <c r="V72" s="3">
        <v>47</v>
      </c>
    </row>
    <row r="73" spans="1:44" ht="14.25">
      <c r="A73" s="32">
        <v>71</v>
      </c>
      <c r="B73" s="2">
        <f>SUM(K73:AV73)</f>
        <v>47</v>
      </c>
      <c r="C73" s="17">
        <f>COUNT(K73:AV73)</f>
        <v>1</v>
      </c>
      <c r="D73" s="17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</f>
        <v>47</v>
      </c>
      <c r="E73" s="17">
        <f>IF(COUNT(K73:AV73)&lt;19,IF(COUNT(K73:AV73)&gt;13,(COUNT(K73:AV73)-14),0)*20,100)</f>
        <v>0</v>
      </c>
      <c r="F73" s="18">
        <f>D73+E73</f>
        <v>47</v>
      </c>
      <c r="G73" s="38" t="s">
        <v>91</v>
      </c>
      <c r="H73" s="38" t="s">
        <v>92</v>
      </c>
      <c r="I73" s="20">
        <v>1963</v>
      </c>
      <c r="J73" s="39" t="s">
        <v>93</v>
      </c>
      <c r="L73" s="16"/>
      <c r="P73" s="3">
        <v>47</v>
      </c>
      <c r="Q73" s="16"/>
      <c r="V73" s="16"/>
      <c r="AA73" s="16"/>
      <c r="AB73" s="23"/>
      <c r="AG73" s="16"/>
      <c r="AR73" s="16"/>
    </row>
    <row r="74" spans="1:29" ht="12.75">
      <c r="A74" s="32">
        <v>72</v>
      </c>
      <c r="B74" s="2">
        <f>SUM(K74:AV74)</f>
        <v>47</v>
      </c>
      <c r="C74" s="17">
        <f>COUNT(K74:AV74)</f>
        <v>1</v>
      </c>
      <c r="D74" s="17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</f>
        <v>47</v>
      </c>
      <c r="E74" s="17">
        <f>IF(COUNT(K74:AV74)&lt;19,IF(COUNT(K74:AV74)&gt;13,(COUNT(K74:AV74)-14),0)*20,100)</f>
        <v>0</v>
      </c>
      <c r="F74" s="18">
        <f>D74+E74</f>
        <v>47</v>
      </c>
      <c r="G74" s="20" t="s">
        <v>55</v>
      </c>
      <c r="H74" s="22" t="s">
        <v>56</v>
      </c>
      <c r="I74" s="22">
        <v>1964</v>
      </c>
      <c r="J74" s="22" t="s">
        <v>48</v>
      </c>
      <c r="K74" s="3">
        <v>47</v>
      </c>
      <c r="N74" s="16"/>
      <c r="O74" s="16"/>
      <c r="R74" s="16"/>
      <c r="T74" s="16"/>
      <c r="U74" s="16"/>
      <c r="V74" s="16"/>
      <c r="AC74" s="16"/>
    </row>
    <row r="75" spans="1:22" ht="12.75">
      <c r="A75" s="32">
        <v>73</v>
      </c>
      <c r="B75" s="2">
        <f>SUM(K75:AV75)</f>
        <v>47</v>
      </c>
      <c r="C75" s="17">
        <f>COUNT(K75:AV75)</f>
        <v>1</v>
      </c>
      <c r="D75" s="17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</f>
        <v>47</v>
      </c>
      <c r="E75" s="17">
        <f>IF(COUNT(K75:AV75)&lt;19,IF(COUNT(K75:AV75)&gt;13,(COUNT(K75:AV75)-14),0)*20,100)</f>
        <v>0</v>
      </c>
      <c r="F75" s="18">
        <f>D75+E75</f>
        <v>47</v>
      </c>
      <c r="G75" s="35" t="s">
        <v>88</v>
      </c>
      <c r="H75" s="35" t="s">
        <v>89</v>
      </c>
      <c r="I75" s="36">
        <v>22961</v>
      </c>
      <c r="J75" s="35" t="s">
        <v>72</v>
      </c>
      <c r="L75" s="16"/>
      <c r="O75" s="3">
        <v>47</v>
      </c>
      <c r="U75" s="16"/>
      <c r="V75" s="16"/>
    </row>
    <row r="76" spans="1:38" ht="12.75">
      <c r="A76" s="32">
        <v>74</v>
      </c>
      <c r="B76" s="2">
        <f>SUM(K76:AV76)</f>
        <v>47</v>
      </c>
      <c r="C76" s="17">
        <f>COUNT(K76:AV76)</f>
        <v>1</v>
      </c>
      <c r="D76" s="17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</f>
        <v>47</v>
      </c>
      <c r="E76" s="17">
        <f>IF(COUNT(K76:AV76)&lt;19,IF(COUNT(K76:AV76)&gt;13,(COUNT(K76:AV76)-14),0)*20,100)</f>
        <v>0</v>
      </c>
      <c r="F76" s="18">
        <f>D76+E76</f>
        <v>47</v>
      </c>
      <c r="G76" s="20" t="s">
        <v>212</v>
      </c>
      <c r="H76" s="20" t="s">
        <v>213</v>
      </c>
      <c r="I76" s="20">
        <v>1960</v>
      </c>
      <c r="J76" s="20"/>
      <c r="K76" s="20"/>
      <c r="T76" s="3">
        <v>47</v>
      </c>
      <c r="AL76" s="16"/>
    </row>
    <row r="77" spans="1:28" ht="12.75">
      <c r="A77" s="32">
        <v>75</v>
      </c>
      <c r="B77" s="2">
        <f>SUM(K77:AV77)</f>
        <v>47</v>
      </c>
      <c r="C77" s="17">
        <f>COUNT(K77:AV77)</f>
        <v>1</v>
      </c>
      <c r="D77" s="17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</f>
        <v>47</v>
      </c>
      <c r="E77" s="17">
        <f>IF(COUNT(K77:AV77)&lt;19,IF(COUNT(K77:AV77)&gt;13,(COUNT(K77:AV77)-14),0)*20,100)</f>
        <v>0</v>
      </c>
      <c r="F77" s="18">
        <f>D77+E77</f>
        <v>47</v>
      </c>
      <c r="G77" s="40" t="s">
        <v>254</v>
      </c>
      <c r="H77" s="40" t="s">
        <v>111</v>
      </c>
      <c r="I77" s="40">
        <v>1962</v>
      </c>
      <c r="J77" s="40" t="s">
        <v>255</v>
      </c>
      <c r="Q77" s="16"/>
      <c r="AB77" s="5">
        <v>47</v>
      </c>
    </row>
    <row r="78" spans="1:28" ht="12.75">
      <c r="A78" s="32">
        <v>76</v>
      </c>
      <c r="B78" s="2">
        <f>SUM(K78:AV78)</f>
        <v>47</v>
      </c>
      <c r="C78" s="17">
        <f>COUNT(K78:AV78)</f>
        <v>1</v>
      </c>
      <c r="D78" s="17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</f>
        <v>47</v>
      </c>
      <c r="E78" s="17">
        <f>IF(COUNT(K78:AV78)&lt;19,IF(COUNT(K78:AV78)&gt;13,(COUNT(K78:AV78)-14),0)*20,100)</f>
        <v>0</v>
      </c>
      <c r="F78" s="18">
        <f>D78+E78</f>
        <v>47</v>
      </c>
      <c r="G78" s="20" t="s">
        <v>73</v>
      </c>
      <c r="H78" s="35" t="s">
        <v>74</v>
      </c>
      <c r="I78" s="36" t="s">
        <v>75</v>
      </c>
      <c r="J78" s="35" t="s">
        <v>76</v>
      </c>
      <c r="L78" s="37">
        <v>47</v>
      </c>
      <c r="O78" s="16"/>
      <c r="AB78" s="16"/>
    </row>
    <row r="79" spans="1:36" ht="12.75">
      <c r="A79" s="32">
        <v>77</v>
      </c>
      <c r="B79" s="2">
        <f>SUM(K79:AV79)</f>
        <v>47</v>
      </c>
      <c r="C79" s="17">
        <f>COUNT(K79:AV79)</f>
        <v>1</v>
      </c>
      <c r="D79" s="17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</f>
        <v>47</v>
      </c>
      <c r="E79" s="17">
        <f>IF(COUNT(K79:AV79)&lt;19,IF(COUNT(K79:AV79)&gt;13,(COUNT(K79:AV79)-14),0)*20,100)</f>
        <v>0</v>
      </c>
      <c r="F79" s="18">
        <f>D79+E79</f>
        <v>47</v>
      </c>
      <c r="G79" s="20" t="s">
        <v>249</v>
      </c>
      <c r="H79" s="22" t="s">
        <v>113</v>
      </c>
      <c r="I79" s="22">
        <v>1962</v>
      </c>
      <c r="J79" s="22" t="s">
        <v>250</v>
      </c>
      <c r="V79" s="16"/>
      <c r="W79" s="16"/>
      <c r="Y79" s="3">
        <v>47</v>
      </c>
      <c r="AJ79" s="23"/>
    </row>
    <row r="80" spans="1:46" ht="14.25">
      <c r="A80" s="32">
        <v>78</v>
      </c>
      <c r="B80" s="2">
        <f>SUM(K80:AV80)</f>
        <v>46</v>
      </c>
      <c r="C80" s="17">
        <f>COUNT(K80:AV80)</f>
        <v>1</v>
      </c>
      <c r="D80" s="17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</f>
        <v>46</v>
      </c>
      <c r="E80" s="17">
        <f>IF(COUNT(K80:AV80)&lt;19,IF(COUNT(K80:AV80)&gt;13,(COUNT(K80:AV80)-14),0)*20,100)</f>
        <v>0</v>
      </c>
      <c r="F80" s="18">
        <f>D80+E80</f>
        <v>46</v>
      </c>
      <c r="G80" s="38" t="s">
        <v>94</v>
      </c>
      <c r="H80" s="38" t="s">
        <v>95</v>
      </c>
      <c r="I80" s="20">
        <v>1962</v>
      </c>
      <c r="J80" s="39" t="s">
        <v>96</v>
      </c>
      <c r="P80" s="3">
        <v>46</v>
      </c>
      <c r="X80" s="16"/>
      <c r="Z80" s="16"/>
      <c r="AB80" s="16"/>
      <c r="AH80" s="16"/>
      <c r="AT80" s="5"/>
    </row>
    <row r="81" spans="1:36" ht="13.5" customHeight="1">
      <c r="A81" s="32">
        <v>79</v>
      </c>
      <c r="B81" s="2">
        <f>SUM(K81:AV81)</f>
        <v>46</v>
      </c>
      <c r="C81" s="17">
        <f>COUNT(K81:AV81)</f>
        <v>1</v>
      </c>
      <c r="D81" s="17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</f>
        <v>46</v>
      </c>
      <c r="E81" s="17">
        <f>IF(COUNT(K81:AV81)&lt;19,IF(COUNT(K81:AV81)&gt;13,(COUNT(K81:AV81)-14),0)*20,100)</f>
        <v>0</v>
      </c>
      <c r="F81" s="18">
        <f>D81+E81</f>
        <v>46</v>
      </c>
      <c r="G81" s="41" t="s">
        <v>281</v>
      </c>
      <c r="H81" s="20" t="s">
        <v>130</v>
      </c>
      <c r="I81" s="29">
        <v>1964</v>
      </c>
      <c r="J81" s="22" t="s">
        <v>282</v>
      </c>
      <c r="O81" s="16"/>
      <c r="P81" s="16"/>
      <c r="U81" s="5"/>
      <c r="AJ81" s="3">
        <v>46</v>
      </c>
    </row>
    <row r="82" spans="1:25" ht="13.5" customHeight="1">
      <c r="A82" s="32">
        <v>80</v>
      </c>
      <c r="B82" s="2">
        <f>SUM(K82:AV82)</f>
        <v>46</v>
      </c>
      <c r="C82" s="17">
        <f>COUNT(K82:AV82)</f>
        <v>1</v>
      </c>
      <c r="D82" s="17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</f>
        <v>46</v>
      </c>
      <c r="E82" s="17">
        <f>IF(COUNT(K82:AV82)&lt;19,IF(COUNT(K82:AV82)&gt;13,(COUNT(K82:AV82)-14),0)*20,100)</f>
        <v>0</v>
      </c>
      <c r="F82" s="18">
        <f>D82+E82</f>
        <v>46</v>
      </c>
      <c r="G82" s="31" t="s">
        <v>151</v>
      </c>
      <c r="H82" s="31" t="s">
        <v>152</v>
      </c>
      <c r="I82" s="31" t="s">
        <v>141</v>
      </c>
      <c r="J82" s="31" t="s">
        <v>153</v>
      </c>
      <c r="K82" s="5"/>
      <c r="L82" s="16"/>
      <c r="M82" s="16">
        <v>46</v>
      </c>
      <c r="O82" s="16"/>
      <c r="P82" s="16"/>
      <c r="Y82" s="16"/>
    </row>
    <row r="83" spans="1:26" ht="13.5" customHeight="1">
      <c r="A83" s="32">
        <v>81</v>
      </c>
      <c r="B83" s="2">
        <f>SUM(K83:AV83)</f>
        <v>46</v>
      </c>
      <c r="C83" s="17">
        <f>COUNT(K83:AV83)</f>
        <v>1</v>
      </c>
      <c r="D83" s="17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</f>
        <v>46</v>
      </c>
      <c r="E83" s="17">
        <f>IF(COUNT(K83:AV83)&lt;19,IF(COUNT(K83:AV83)&gt;13,(COUNT(K83:AV83)-14),0)*20,100)</f>
        <v>0</v>
      </c>
      <c r="F83" s="18">
        <f>D83+E83</f>
        <v>46</v>
      </c>
      <c r="G83" s="22" t="s">
        <v>134</v>
      </c>
      <c r="H83" s="22" t="s">
        <v>135</v>
      </c>
      <c r="I83" s="22">
        <v>1962</v>
      </c>
      <c r="J83" s="22"/>
      <c r="L83" s="23"/>
      <c r="M83" s="16"/>
      <c r="Q83" s="16">
        <v>46</v>
      </c>
      <c r="Y83" s="16"/>
      <c r="Z83" s="16"/>
    </row>
    <row r="84" spans="1:33" ht="13.5" customHeight="1">
      <c r="A84" s="32">
        <v>82</v>
      </c>
      <c r="B84" s="2">
        <f>SUM(K84:AV84)</f>
        <v>46</v>
      </c>
      <c r="C84" s="17">
        <f>COUNT(K84:AV84)</f>
        <v>1</v>
      </c>
      <c r="D84" s="17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</f>
        <v>46</v>
      </c>
      <c r="E84" s="17">
        <f>IF(COUNT(K84:AV84)&lt;19,IF(COUNT(K84:AV84)&gt;13,(COUNT(K84:AV84)-14),0)*20,100)</f>
        <v>0</v>
      </c>
      <c r="F84" s="18">
        <f>D84+E84</f>
        <v>46</v>
      </c>
      <c r="G84" s="20" t="s">
        <v>77</v>
      </c>
      <c r="H84" s="35" t="s">
        <v>78</v>
      </c>
      <c r="I84" s="36">
        <v>22831</v>
      </c>
      <c r="J84" s="35" t="s">
        <v>76</v>
      </c>
      <c r="L84" s="37">
        <v>46</v>
      </c>
      <c r="N84" s="16"/>
      <c r="O84" s="16"/>
      <c r="S84" s="16"/>
      <c r="X84" s="16"/>
      <c r="AG84" s="16"/>
    </row>
    <row r="85" spans="1:30" ht="13.5" customHeight="1">
      <c r="A85" s="32">
        <v>83</v>
      </c>
      <c r="B85" s="2">
        <f>SUM(K85:AV85)</f>
        <v>46</v>
      </c>
      <c r="C85" s="17">
        <f>COUNT(K85:AV85)</f>
        <v>1</v>
      </c>
      <c r="D85" s="17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</f>
        <v>46</v>
      </c>
      <c r="E85" s="17">
        <f>IF(COUNT(K85:AV85)&lt;19,IF(COUNT(K85:AV85)&gt;13,(COUNT(K85:AV85)-14),0)*20,100)</f>
        <v>0</v>
      </c>
      <c r="F85" s="18">
        <f>D85+E85</f>
        <v>46</v>
      </c>
      <c r="G85" s="31" t="s">
        <v>252</v>
      </c>
      <c r="H85" s="31" t="s">
        <v>253</v>
      </c>
      <c r="I85" s="20">
        <v>1960</v>
      </c>
      <c r="J85" s="31" t="s">
        <v>198</v>
      </c>
      <c r="P85" s="16"/>
      <c r="U85" s="16"/>
      <c r="X85" s="16"/>
      <c r="AA85" s="5">
        <v>46</v>
      </c>
      <c r="AD85" s="16"/>
    </row>
    <row r="86" spans="1:21" ht="13.5" customHeight="1">
      <c r="A86" s="32">
        <v>84</v>
      </c>
      <c r="B86" s="2">
        <f>SUM(K86:AV86)</f>
        <v>46</v>
      </c>
      <c r="C86" s="17">
        <f>COUNT(K86:AV86)</f>
        <v>1</v>
      </c>
      <c r="D86" s="17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</f>
        <v>46</v>
      </c>
      <c r="E86" s="17">
        <f>IF(COUNT(K86:AV86)&lt;19,IF(COUNT(K86:AV86)&gt;13,(COUNT(K86:AV86)-14),0)*20,100)</f>
        <v>0</v>
      </c>
      <c r="F86" s="18">
        <f>D86+E86</f>
        <v>46</v>
      </c>
      <c r="G86" s="20" t="s">
        <v>201</v>
      </c>
      <c r="H86" s="20" t="s">
        <v>202</v>
      </c>
      <c r="I86" s="20">
        <v>1961</v>
      </c>
      <c r="J86" s="20" t="s">
        <v>203</v>
      </c>
      <c r="K86" s="16"/>
      <c r="O86" s="16"/>
      <c r="R86" s="16">
        <v>46</v>
      </c>
      <c r="U86" s="16"/>
    </row>
    <row r="87" spans="1:22" ht="12.75">
      <c r="A87" s="32">
        <v>85</v>
      </c>
      <c r="B87" s="2">
        <f>SUM(K87:AV87)</f>
        <v>45</v>
      </c>
      <c r="C87" s="17">
        <f>COUNT(K87:AV87)</f>
        <v>1</v>
      </c>
      <c r="D87" s="17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</f>
        <v>45</v>
      </c>
      <c r="E87" s="17">
        <f>IF(COUNT(K87:AV87)&lt;19,IF(COUNT(K87:AV87)&gt;13,(COUNT(K87:AV87)-14),0)*20,100)</f>
        <v>0</v>
      </c>
      <c r="F87" s="18">
        <f>D87+E87</f>
        <v>45</v>
      </c>
      <c r="G87" s="20" t="s">
        <v>236</v>
      </c>
      <c r="H87" s="20" t="s">
        <v>237</v>
      </c>
      <c r="I87" s="20">
        <v>1961</v>
      </c>
      <c r="J87" s="20" t="s">
        <v>238</v>
      </c>
      <c r="O87" s="16"/>
      <c r="V87" s="3">
        <v>45</v>
      </c>
    </row>
    <row r="88" spans="1:23" ht="12.75">
      <c r="A88" s="32">
        <v>86</v>
      </c>
      <c r="B88" s="2">
        <f>SUM(K88:AV88)</f>
        <v>45</v>
      </c>
      <c r="C88" s="17">
        <f>COUNT(K88:AV88)</f>
        <v>1</v>
      </c>
      <c r="D88" s="17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</f>
        <v>45</v>
      </c>
      <c r="E88" s="17">
        <f>IF(COUNT(K88:AV88)&lt;19,IF(COUNT(K88:AV88)&gt;13,(COUNT(K88:AV88)-14),0)*20,100)</f>
        <v>0</v>
      </c>
      <c r="F88" s="18">
        <f>D88+E88</f>
        <v>45</v>
      </c>
      <c r="G88" s="20" t="s">
        <v>204</v>
      </c>
      <c r="H88" s="20" t="s">
        <v>205</v>
      </c>
      <c r="I88" s="20">
        <v>1964</v>
      </c>
      <c r="J88" s="20" t="s">
        <v>206</v>
      </c>
      <c r="L88" s="16"/>
      <c r="R88" s="16">
        <v>45</v>
      </c>
      <c r="W88" s="16"/>
    </row>
    <row r="89" spans="1:29" ht="12.75">
      <c r="A89" s="32">
        <v>87</v>
      </c>
      <c r="B89" s="2">
        <f>SUM(K89:AV89)</f>
        <v>45</v>
      </c>
      <c r="C89" s="17">
        <f>COUNT(K89:AV89)</f>
        <v>1</v>
      </c>
      <c r="D89" s="17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</f>
        <v>45</v>
      </c>
      <c r="E89" s="17">
        <f>IF(COUNT(K89:AV89)&lt;19,IF(COUNT(K89:AV89)&gt;13,(COUNT(K89:AV89)-14),0)*20,100)</f>
        <v>0</v>
      </c>
      <c r="F89" s="18">
        <f>D89+E89</f>
        <v>45</v>
      </c>
      <c r="G89" s="31" t="s">
        <v>154</v>
      </c>
      <c r="H89" s="31" t="s">
        <v>155</v>
      </c>
      <c r="I89" s="31" t="s">
        <v>146</v>
      </c>
      <c r="J89" s="31" t="s">
        <v>156</v>
      </c>
      <c r="L89" s="16"/>
      <c r="M89" s="16">
        <v>45</v>
      </c>
      <c r="Q89" s="16"/>
      <c r="AC89" s="16"/>
    </row>
    <row r="90" spans="1:36" ht="12.75">
      <c r="A90" s="32">
        <v>88</v>
      </c>
      <c r="B90" s="2">
        <f>SUM(K90:AV90)</f>
        <v>44</v>
      </c>
      <c r="C90" s="17">
        <f>COUNT(K90:AV90)</f>
        <v>1</v>
      </c>
      <c r="D90" s="17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</f>
        <v>44</v>
      </c>
      <c r="E90" s="17">
        <f>IF(COUNT(K90:AV90)&lt;19,IF(COUNT(K90:AV90)&gt;13,(COUNT(K90:AV90)-14),0)*20,100)</f>
        <v>0</v>
      </c>
      <c r="F90" s="18">
        <f>D90+E90</f>
        <v>44</v>
      </c>
      <c r="G90" s="41" t="s">
        <v>285</v>
      </c>
      <c r="H90" s="20" t="s">
        <v>286</v>
      </c>
      <c r="I90" s="29">
        <v>1960</v>
      </c>
      <c r="J90" s="22" t="s">
        <v>282</v>
      </c>
      <c r="X90" s="16"/>
      <c r="AJ90" s="3">
        <v>44</v>
      </c>
    </row>
    <row r="91" spans="1:31" ht="14.25">
      <c r="A91" s="32">
        <v>89</v>
      </c>
      <c r="B91" s="2">
        <f>SUM(K91:AV91)</f>
        <v>44</v>
      </c>
      <c r="C91" s="17">
        <f>COUNT(K91:AV91)</f>
        <v>1</v>
      </c>
      <c r="D91" s="17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</f>
        <v>44</v>
      </c>
      <c r="E91" s="17">
        <f>IF(COUNT(K91:AV91)&lt;19,IF(COUNT(K91:AV91)&gt;13,(COUNT(K91:AV91)-14),0)*20,100)</f>
        <v>0</v>
      </c>
      <c r="F91" s="18">
        <f>D91+E91</f>
        <v>44</v>
      </c>
      <c r="G91" s="38" t="s">
        <v>99</v>
      </c>
      <c r="H91" s="38" t="s">
        <v>100</v>
      </c>
      <c r="I91" s="20">
        <v>1961</v>
      </c>
      <c r="J91" s="39" t="s">
        <v>101</v>
      </c>
      <c r="L91" s="16"/>
      <c r="P91" s="3">
        <v>44</v>
      </c>
      <c r="U91" s="16"/>
      <c r="V91" s="16"/>
      <c r="W91" s="16"/>
      <c r="AC91" s="23"/>
      <c r="AE91" s="16"/>
    </row>
    <row r="92" spans="1:22" ht="12.75">
      <c r="A92" s="32">
        <v>90</v>
      </c>
      <c r="B92" s="2">
        <f>SUM(K92:AV92)</f>
        <v>44</v>
      </c>
      <c r="C92" s="17">
        <f>COUNT(K92:AV92)</f>
        <v>1</v>
      </c>
      <c r="D92" s="17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</f>
        <v>44</v>
      </c>
      <c r="E92" s="17">
        <f>IF(COUNT(K92:AV92)&lt;19,IF(COUNT(K92:AV92)&gt;13,(COUNT(K92:AV92)-14),0)*20,100)</f>
        <v>0</v>
      </c>
      <c r="F92" s="18">
        <f>D92+E92</f>
        <v>44</v>
      </c>
      <c r="G92" s="20" t="s">
        <v>207</v>
      </c>
      <c r="H92" s="20" t="s">
        <v>208</v>
      </c>
      <c r="I92" s="20">
        <v>1962</v>
      </c>
      <c r="J92" s="20" t="s">
        <v>198</v>
      </c>
      <c r="L92" s="16"/>
      <c r="O92" s="16"/>
      <c r="R92" s="16">
        <v>44</v>
      </c>
      <c r="V92" s="16"/>
    </row>
    <row r="93" spans="1:46" ht="14.25">
      <c r="A93" s="32">
        <v>91</v>
      </c>
      <c r="B93" s="2">
        <f>SUM(K93:AV93)</f>
        <v>44</v>
      </c>
      <c r="C93" s="17">
        <f>COUNT(K93:AV93)</f>
        <v>1</v>
      </c>
      <c r="D93" s="17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</f>
        <v>44</v>
      </c>
      <c r="E93" s="17">
        <f>IF(COUNT(K93:AV93)&lt;19,IF(COUNT(K93:AV93)&gt;13,(COUNT(K93:AV93)-14),0)*20,100)</f>
        <v>0</v>
      </c>
      <c r="F93" s="18">
        <f>D93+E93</f>
        <v>44</v>
      </c>
      <c r="G93" s="38" t="s">
        <v>120</v>
      </c>
      <c r="H93" s="38" t="s">
        <v>121</v>
      </c>
      <c r="I93" s="20">
        <v>1963</v>
      </c>
      <c r="J93" s="39"/>
      <c r="P93" s="16">
        <v>44</v>
      </c>
      <c r="AB93" s="16"/>
      <c r="AT93" s="5"/>
    </row>
    <row r="94" spans="1:39" ht="14.25">
      <c r="A94" s="32">
        <v>92</v>
      </c>
      <c r="B94" s="2">
        <f>SUM(K94:AV94)</f>
        <v>43</v>
      </c>
      <c r="C94" s="17">
        <f>COUNT(K94:AV94)</f>
        <v>1</v>
      </c>
      <c r="D94" s="17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</f>
        <v>43</v>
      </c>
      <c r="E94" s="17">
        <f>IF(COUNT(K94:AV94)&lt;19,IF(COUNT(K94:AV94)&gt;13,(COUNT(K94:AV94)-14),0)*20,100)</f>
        <v>0</v>
      </c>
      <c r="F94" s="18">
        <f>D94+E94</f>
        <v>43</v>
      </c>
      <c r="G94" s="38" t="s">
        <v>102</v>
      </c>
      <c r="H94" s="38" t="s">
        <v>103</v>
      </c>
      <c r="I94" s="20">
        <v>1961</v>
      </c>
      <c r="J94" s="39"/>
      <c r="P94" s="3">
        <v>43</v>
      </c>
      <c r="AM94" s="16"/>
    </row>
    <row r="95" spans="1:35" ht="12.75">
      <c r="A95" s="32">
        <v>93</v>
      </c>
      <c r="B95" s="2">
        <f>SUM(K95:AV95)</f>
        <v>43</v>
      </c>
      <c r="C95" s="17">
        <f>COUNT(K95:AV95)</f>
        <v>1</v>
      </c>
      <c r="D95" s="17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</f>
        <v>43</v>
      </c>
      <c r="E95" s="17">
        <f>IF(COUNT(K95:AV95)&lt;19,IF(COUNT(K95:AV95)&gt;13,(COUNT(K95:AV95)-14),0)*20,100)</f>
        <v>0</v>
      </c>
      <c r="F95" s="18">
        <f>D95+E95</f>
        <v>43</v>
      </c>
      <c r="G95" s="31" t="s">
        <v>158</v>
      </c>
      <c r="H95" s="31" t="s">
        <v>159</v>
      </c>
      <c r="I95" s="31" t="s">
        <v>157</v>
      </c>
      <c r="J95" s="31" t="s">
        <v>160</v>
      </c>
      <c r="M95" s="16">
        <v>43</v>
      </c>
      <c r="W95" s="16"/>
      <c r="X95" s="16"/>
      <c r="AI95" s="16"/>
    </row>
    <row r="96" spans="1:34" ht="14.25">
      <c r="A96" s="32">
        <v>94</v>
      </c>
      <c r="B96" s="2">
        <f>SUM(K96:AV96)</f>
        <v>43</v>
      </c>
      <c r="C96" s="17">
        <f>COUNT(K96:AV96)</f>
        <v>1</v>
      </c>
      <c r="D96" s="17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</f>
        <v>43</v>
      </c>
      <c r="E96" s="17">
        <f>IF(COUNT(K96:AV96)&lt;19,IF(COUNT(K96:AV96)&gt;13,(COUNT(K96:AV96)-14),0)*20,100)</f>
        <v>0</v>
      </c>
      <c r="F96" s="18">
        <f>D96+E96</f>
        <v>43</v>
      </c>
      <c r="G96" s="38" t="s">
        <v>122</v>
      </c>
      <c r="H96" s="38" t="s">
        <v>119</v>
      </c>
      <c r="I96" s="20">
        <v>1962</v>
      </c>
      <c r="J96" s="39" t="s">
        <v>84</v>
      </c>
      <c r="P96" s="14">
        <v>43</v>
      </c>
      <c r="AH96" s="16"/>
    </row>
    <row r="97" spans="1:36" ht="12.75">
      <c r="A97" s="32">
        <v>95</v>
      </c>
      <c r="B97" s="2">
        <f>SUM(K97:AV97)</f>
        <v>43</v>
      </c>
      <c r="C97" s="17">
        <f>COUNT(K97:AV97)</f>
        <v>1</v>
      </c>
      <c r="D97" s="17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</f>
        <v>43</v>
      </c>
      <c r="E97" s="17">
        <f>IF(COUNT(K97:AV97)&lt;19,IF(COUNT(K97:AV97)&gt;13,(COUNT(K97:AV97)-14),0)*20,100)</f>
        <v>0</v>
      </c>
      <c r="F97" s="18">
        <f>D97+E97</f>
        <v>43</v>
      </c>
      <c r="G97" s="41" t="s">
        <v>287</v>
      </c>
      <c r="H97" s="20" t="s">
        <v>288</v>
      </c>
      <c r="I97" s="29">
        <v>1964</v>
      </c>
      <c r="J97" s="22" t="s">
        <v>282</v>
      </c>
      <c r="U97" s="16"/>
      <c r="AJ97" s="3">
        <v>43</v>
      </c>
    </row>
    <row r="98" spans="1:20" ht="12.75">
      <c r="A98" s="32">
        <v>96</v>
      </c>
      <c r="B98" s="2">
        <f>SUM(K98:AV98)</f>
        <v>42</v>
      </c>
      <c r="C98" s="17">
        <f>COUNT(K98:AV98)</f>
        <v>1</v>
      </c>
      <c r="D98" s="17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</f>
        <v>42</v>
      </c>
      <c r="E98" s="17">
        <f>IF(COUNT(K98:AV98)&lt;19,IF(COUNT(K98:AV98)&gt;13,(COUNT(K98:AV98)-14),0)*20,100)</f>
        <v>0</v>
      </c>
      <c r="F98" s="18">
        <f>D98+E98</f>
        <v>42</v>
      </c>
      <c r="G98" s="20" t="s">
        <v>220</v>
      </c>
      <c r="H98" s="20" t="s">
        <v>221</v>
      </c>
      <c r="I98" s="20">
        <v>1964</v>
      </c>
      <c r="J98" s="20" t="s">
        <v>222</v>
      </c>
      <c r="Q98" s="16"/>
      <c r="T98" s="3">
        <v>42</v>
      </c>
    </row>
    <row r="99" spans="1:13" ht="12.75">
      <c r="A99" s="32">
        <v>97</v>
      </c>
      <c r="B99" s="2">
        <f>SUM(K99:AV99)</f>
        <v>42</v>
      </c>
      <c r="C99" s="17">
        <f>COUNT(K99:AV99)</f>
        <v>1</v>
      </c>
      <c r="D99" s="17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</f>
        <v>42</v>
      </c>
      <c r="E99" s="17">
        <f>IF(COUNT(K99:AV99)&lt;19,IF(COUNT(K99:AV99)&gt;13,(COUNT(K99:AV99)-14),0)*20,100)</f>
        <v>0</v>
      </c>
      <c r="F99" s="18">
        <f>D99+E99</f>
        <v>42</v>
      </c>
      <c r="G99" s="31" t="s">
        <v>161</v>
      </c>
      <c r="H99" s="31" t="s">
        <v>162</v>
      </c>
      <c r="I99" s="31" t="s">
        <v>141</v>
      </c>
      <c r="J99" s="31" t="s">
        <v>163</v>
      </c>
      <c r="M99" s="16">
        <v>42</v>
      </c>
    </row>
    <row r="100" spans="1:46" ht="14.25">
      <c r="A100" s="32">
        <v>98</v>
      </c>
      <c r="B100" s="2">
        <f>SUM(K100:AV100)</f>
        <v>42</v>
      </c>
      <c r="C100" s="17">
        <f>COUNT(K100:AV100)</f>
        <v>1</v>
      </c>
      <c r="D100" s="17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</f>
        <v>42</v>
      </c>
      <c r="E100" s="17">
        <f>IF(COUNT(K100:AV100)&lt;19,IF(COUNT(K100:AV100)&gt;13,(COUNT(K100:AV100)-14),0)*20,100)</f>
        <v>0</v>
      </c>
      <c r="F100" s="18">
        <f>D100+E100</f>
        <v>42</v>
      </c>
      <c r="G100" s="38" t="s">
        <v>104</v>
      </c>
      <c r="H100" s="38" t="s">
        <v>105</v>
      </c>
      <c r="I100" s="20">
        <v>1961</v>
      </c>
      <c r="J100" s="39"/>
      <c r="M100" s="23"/>
      <c r="P100" s="3">
        <v>42</v>
      </c>
      <c r="AA100" s="16"/>
      <c r="AH100" s="16"/>
      <c r="AJ100" s="16"/>
      <c r="AT100" s="5"/>
    </row>
    <row r="101" spans="1:34" ht="12.75">
      <c r="A101" s="32">
        <v>99</v>
      </c>
      <c r="B101" s="2">
        <f>SUM(K101:AV101)</f>
        <v>41</v>
      </c>
      <c r="C101" s="17">
        <f>COUNT(K101:AV101)</f>
        <v>1</v>
      </c>
      <c r="D101" s="17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</f>
        <v>41</v>
      </c>
      <c r="E101" s="17">
        <f>IF(COUNT(K101:AV101)&lt;19,IF(COUNT(K101:AV101)&gt;13,(COUNT(K101:AV101)-14),0)*20,100)</f>
        <v>0</v>
      </c>
      <c r="F101" s="18">
        <f>D101+E101</f>
        <v>41</v>
      </c>
      <c r="G101" s="31" t="s">
        <v>164</v>
      </c>
      <c r="H101" s="31" t="s">
        <v>165</v>
      </c>
      <c r="I101" s="31" t="s">
        <v>157</v>
      </c>
      <c r="J101" s="31" t="s">
        <v>147</v>
      </c>
      <c r="M101" s="16">
        <v>41</v>
      </c>
      <c r="AB101" s="16"/>
      <c r="AH101" s="16"/>
    </row>
    <row r="102" spans="1:46" ht="14.25">
      <c r="A102" s="32">
        <v>100</v>
      </c>
      <c r="B102" s="2">
        <f>SUM(K102:AV102)</f>
        <v>41</v>
      </c>
      <c r="C102" s="17">
        <f>COUNT(K102:AV102)</f>
        <v>1</v>
      </c>
      <c r="D102" s="17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</f>
        <v>41</v>
      </c>
      <c r="E102" s="17">
        <f>IF(COUNT(K102:AV102)&lt;19,IF(COUNT(K102:AV102)&gt;13,(COUNT(K102:AV102)-14),0)*20,100)</f>
        <v>0</v>
      </c>
      <c r="F102" s="18">
        <f>D102+E102</f>
        <v>41</v>
      </c>
      <c r="G102" s="38" t="s">
        <v>106</v>
      </c>
      <c r="H102" s="38" t="s">
        <v>107</v>
      </c>
      <c r="I102" s="20">
        <v>1962</v>
      </c>
      <c r="J102" s="39"/>
      <c r="M102" s="16"/>
      <c r="P102" s="3">
        <v>41</v>
      </c>
      <c r="AN102" s="16"/>
      <c r="AT102" s="5"/>
    </row>
    <row r="103" spans="1:38" ht="14.25">
      <c r="A103" s="32">
        <v>101</v>
      </c>
      <c r="B103" s="2">
        <f>SUM(K103:AV103)</f>
        <v>40</v>
      </c>
      <c r="C103" s="17">
        <f>COUNT(K103:AV103)</f>
        <v>1</v>
      </c>
      <c r="D103" s="17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</f>
        <v>40</v>
      </c>
      <c r="E103" s="17">
        <f>IF(COUNT(K103:AV103)&lt;19,IF(COUNT(K103:AV103)&gt;13,(COUNT(K103:AV103)-14),0)*20,100)</f>
        <v>0</v>
      </c>
      <c r="F103" s="18">
        <f>D103+E103</f>
        <v>40</v>
      </c>
      <c r="G103" s="38" t="s">
        <v>108</v>
      </c>
      <c r="H103" s="38" t="s">
        <v>109</v>
      </c>
      <c r="I103" s="20">
        <v>1963</v>
      </c>
      <c r="J103" s="39"/>
      <c r="M103" s="16"/>
      <c r="N103" s="16"/>
      <c r="P103" s="3">
        <v>40</v>
      </c>
      <c r="AL103" s="23"/>
    </row>
    <row r="104" spans="1:34" ht="12.75">
      <c r="A104" s="32">
        <v>102</v>
      </c>
      <c r="B104" s="2">
        <f>SUM(K104:AV104)</f>
        <v>40</v>
      </c>
      <c r="C104" s="17">
        <f>COUNT(K104:AV104)</f>
        <v>1</v>
      </c>
      <c r="D104" s="17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</f>
        <v>40</v>
      </c>
      <c r="E104" s="17">
        <f>IF(COUNT(K104:AV104)&lt;19,IF(COUNT(K104:AV104)&gt;13,(COUNT(K104:AV104)-14),0)*20,100)</f>
        <v>0</v>
      </c>
      <c r="F104" s="18">
        <f>D104+E104</f>
        <v>40</v>
      </c>
      <c r="G104" s="20" t="s">
        <v>223</v>
      </c>
      <c r="H104" s="20" t="s">
        <v>111</v>
      </c>
      <c r="I104" s="20">
        <v>1963</v>
      </c>
      <c r="J104" s="20"/>
      <c r="M104" s="16"/>
      <c r="O104" s="16"/>
      <c r="T104" s="3">
        <v>40</v>
      </c>
      <c r="AH104" s="16"/>
    </row>
    <row r="105" spans="1:38" ht="12.75">
      <c r="A105" s="32">
        <v>103</v>
      </c>
      <c r="B105" s="2">
        <f>SUM(K105:AV105)</f>
        <v>39</v>
      </c>
      <c r="C105" s="17">
        <f>COUNT(K105:AV105)</f>
        <v>1</v>
      </c>
      <c r="D105" s="17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</f>
        <v>39</v>
      </c>
      <c r="E105" s="17">
        <f>IF(COUNT(K105:AV105)&lt;19,IF(COUNT(K105:AV105)&gt;13,(COUNT(K105:AV105)-14),0)*20,100)</f>
        <v>0</v>
      </c>
      <c r="F105" s="18">
        <f>D105+E105</f>
        <v>39</v>
      </c>
      <c r="G105" s="31" t="s">
        <v>166</v>
      </c>
      <c r="H105" s="31" t="s">
        <v>167</v>
      </c>
      <c r="I105" s="31" t="s">
        <v>143</v>
      </c>
      <c r="J105" s="31" t="s">
        <v>168</v>
      </c>
      <c r="M105" s="16">
        <v>39</v>
      </c>
      <c r="AL105" s="23"/>
    </row>
    <row r="106" spans="1:23" ht="12.75">
      <c r="A106" s="32">
        <v>104</v>
      </c>
      <c r="B106" s="2">
        <f>SUM(K106:AV106)</f>
        <v>38</v>
      </c>
      <c r="C106" s="17">
        <f>COUNT(K106:AV106)</f>
        <v>1</v>
      </c>
      <c r="D106" s="17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</f>
        <v>38</v>
      </c>
      <c r="E106" s="17">
        <f>IF(COUNT(K106:AV106)&lt;19,IF(COUNT(K106:AV106)&gt;13,(COUNT(K106:AV106)-14),0)*20,100)</f>
        <v>0</v>
      </c>
      <c r="F106" s="18">
        <f>D106+E106</f>
        <v>38</v>
      </c>
      <c r="G106" s="20" t="s">
        <v>226</v>
      </c>
      <c r="H106" s="20" t="s">
        <v>227</v>
      </c>
      <c r="I106" s="20">
        <v>1963</v>
      </c>
      <c r="J106" s="20" t="s">
        <v>228</v>
      </c>
      <c r="T106" s="3">
        <v>38</v>
      </c>
      <c r="W106" s="16"/>
    </row>
    <row r="107" spans="1:37" ht="12.75">
      <c r="A107" s="32">
        <v>105</v>
      </c>
      <c r="B107" s="2">
        <f>SUM(K107:AV107)</f>
        <v>38</v>
      </c>
      <c r="C107" s="17">
        <f>COUNT(K107:AV107)</f>
        <v>1</v>
      </c>
      <c r="D107" s="17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</f>
        <v>38</v>
      </c>
      <c r="E107" s="17">
        <f>IF(COUNT(K107:AV107)&lt;19,IF(COUNT(K107:AV107)&gt;13,(COUNT(K107:AV107)-14),0)*20,100)</f>
        <v>0</v>
      </c>
      <c r="F107" s="18">
        <f>D107+E107</f>
        <v>38</v>
      </c>
      <c r="G107" s="53" t="s">
        <v>169</v>
      </c>
      <c r="H107" s="53" t="s">
        <v>170</v>
      </c>
      <c r="I107" s="53" t="s">
        <v>150</v>
      </c>
      <c r="J107" s="53" t="s">
        <v>171</v>
      </c>
      <c r="M107" s="16">
        <v>38</v>
      </c>
      <c r="AK107" s="16"/>
    </row>
    <row r="108" spans="1:13" ht="12.75">
      <c r="A108" s="32">
        <v>106</v>
      </c>
      <c r="B108" s="2">
        <f>SUM(K108:AV108)</f>
        <v>37</v>
      </c>
      <c r="C108" s="17">
        <f>COUNT(K108:AV108)</f>
        <v>1</v>
      </c>
      <c r="D108" s="17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</f>
        <v>37</v>
      </c>
      <c r="E108" s="17">
        <f>IF(COUNT(K108:AV108)&lt;19,IF(COUNT(K108:AV108)&gt;13,(COUNT(K108:AV108)-14),0)*20,100)</f>
        <v>0</v>
      </c>
      <c r="F108" s="18">
        <f>D108+E108</f>
        <v>37</v>
      </c>
      <c r="G108" s="31" t="s">
        <v>172</v>
      </c>
      <c r="H108" s="31" t="s">
        <v>173</v>
      </c>
      <c r="I108" s="31" t="s">
        <v>150</v>
      </c>
      <c r="J108" s="31" t="s">
        <v>174</v>
      </c>
      <c r="M108" s="16">
        <v>37</v>
      </c>
    </row>
    <row r="109" spans="1:46" ht="12.75">
      <c r="A109" s="32"/>
      <c r="B109" s="2"/>
      <c r="C109" s="17"/>
      <c r="D109" s="17"/>
      <c r="E109" s="17"/>
      <c r="F109" s="18"/>
      <c r="G109" s="20"/>
      <c r="H109" s="20"/>
      <c r="I109" s="20"/>
      <c r="J109" s="20"/>
      <c r="P109" s="14"/>
      <c r="AS109" s="16"/>
      <c r="AT109" s="16"/>
    </row>
    <row r="110" spans="1:46" ht="12.75">
      <c r="A110" s="32"/>
      <c r="B110" s="2"/>
      <c r="C110" s="17"/>
      <c r="D110" s="17"/>
      <c r="E110" s="17"/>
      <c r="F110" s="18"/>
      <c r="G110" s="20"/>
      <c r="H110" s="20"/>
      <c r="I110" s="20"/>
      <c r="J110" s="20"/>
      <c r="X110" s="16"/>
      <c r="Y110" s="16"/>
      <c r="AS110" s="16"/>
      <c r="AT110" s="16"/>
    </row>
    <row r="111" spans="1:46" ht="12.75">
      <c r="A111" s="32"/>
      <c r="B111" s="2"/>
      <c r="C111" s="17"/>
      <c r="D111" s="17"/>
      <c r="E111" s="17"/>
      <c r="F111" s="18"/>
      <c r="G111" s="20"/>
      <c r="H111" s="20"/>
      <c r="I111" s="20"/>
      <c r="J111" s="20"/>
      <c r="K111" s="5"/>
      <c r="Q111" s="16"/>
      <c r="AD111" s="16"/>
      <c r="AS111" s="16"/>
      <c r="AT111" s="16"/>
    </row>
    <row r="112" spans="1:31" ht="12.75">
      <c r="A112" s="32"/>
      <c r="B112" s="2"/>
      <c r="C112" s="17"/>
      <c r="D112" s="17"/>
      <c r="E112" s="17"/>
      <c r="F112" s="18"/>
      <c r="G112" s="20"/>
      <c r="H112" s="20"/>
      <c r="I112" s="20"/>
      <c r="J112" s="20"/>
      <c r="R112" s="16"/>
      <c r="AA112" s="16"/>
      <c r="AE112" s="16"/>
    </row>
    <row r="113" spans="1:45" ht="12.75">
      <c r="A113" s="32"/>
      <c r="B113" s="2"/>
      <c r="C113" s="17"/>
      <c r="D113" s="17"/>
      <c r="E113" s="17"/>
      <c r="F113" s="18"/>
      <c r="G113" s="50"/>
      <c r="H113" s="31"/>
      <c r="I113" s="20"/>
      <c r="J113" s="31"/>
      <c r="AC113" s="16"/>
      <c r="AD113" s="16"/>
      <c r="AS113" s="16"/>
    </row>
    <row r="114" spans="1:45" ht="12.75">
      <c r="A114" s="32"/>
      <c r="B114" s="2"/>
      <c r="C114" s="17"/>
      <c r="D114" s="17"/>
      <c r="E114" s="17"/>
      <c r="F114" s="18"/>
      <c r="G114" s="48"/>
      <c r="H114" s="31"/>
      <c r="I114" s="20"/>
      <c r="J114" s="31"/>
      <c r="AS114" s="23"/>
    </row>
    <row r="115" spans="1:45" ht="12.75">
      <c r="A115" s="32"/>
      <c r="B115" s="2"/>
      <c r="C115" s="17"/>
      <c r="D115" s="17"/>
      <c r="E115" s="17"/>
      <c r="F115" s="18"/>
      <c r="G115" s="50"/>
      <c r="H115" s="31"/>
      <c r="I115" s="20"/>
      <c r="J115" s="31"/>
      <c r="K115" s="15"/>
      <c r="L115" s="5"/>
      <c r="M115" s="16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14"/>
      <c r="AB115" s="5"/>
      <c r="AC115" s="5"/>
      <c r="AD115" s="5"/>
      <c r="AE115" s="5"/>
      <c r="AF115" s="5"/>
      <c r="AG115" s="5"/>
      <c r="AH115" s="5"/>
      <c r="AI115" s="5"/>
      <c r="AJ115" s="14"/>
      <c r="AK115" s="5"/>
      <c r="AL115" s="5"/>
      <c r="AM115" s="5"/>
      <c r="AN115" s="5"/>
      <c r="AO115" s="5"/>
      <c r="AP115" s="5"/>
      <c r="AQ115" s="5"/>
      <c r="AR115" s="5"/>
      <c r="AS115" s="16"/>
    </row>
    <row r="116" spans="1:45" ht="12.75">
      <c r="A116" s="32"/>
      <c r="B116" s="2"/>
      <c r="C116" s="17"/>
      <c r="D116" s="17"/>
      <c r="E116" s="17"/>
      <c r="F116" s="18"/>
      <c r="G116" s="50"/>
      <c r="H116" s="31"/>
      <c r="I116" s="20"/>
      <c r="J116" s="31"/>
      <c r="L116" s="16"/>
      <c r="M116" s="16"/>
      <c r="O116" s="16"/>
      <c r="P116" s="16"/>
      <c r="Z116" s="16"/>
      <c r="AB116" s="16"/>
      <c r="AS116" s="16"/>
    </row>
    <row r="117" spans="1:33" ht="12.75">
      <c r="A117" s="32"/>
      <c r="B117" s="2"/>
      <c r="C117" s="17"/>
      <c r="D117" s="17"/>
      <c r="E117" s="17"/>
      <c r="F117" s="18"/>
      <c r="G117" s="41"/>
      <c r="H117" s="22"/>
      <c r="I117" s="22"/>
      <c r="J117" s="22"/>
      <c r="M117" s="16"/>
      <c r="AG117" s="16"/>
    </row>
    <row r="118" spans="1:27" ht="12.75">
      <c r="A118" s="32"/>
      <c r="B118" s="2"/>
      <c r="C118" s="17"/>
      <c r="D118" s="17"/>
      <c r="E118" s="17"/>
      <c r="F118" s="18"/>
      <c r="G118" s="20"/>
      <c r="H118" s="22"/>
      <c r="I118" s="29"/>
      <c r="J118" s="22"/>
      <c r="M118" s="16"/>
      <c r="AA118" s="16"/>
    </row>
    <row r="119" spans="2:44" ht="12.75">
      <c r="B119" s="2"/>
      <c r="C119" s="17"/>
      <c r="D119" s="17"/>
      <c r="E119" s="17"/>
      <c r="F119" s="18"/>
      <c r="G119" s="20"/>
      <c r="H119" s="20"/>
      <c r="I119" s="20"/>
      <c r="J119" s="20"/>
      <c r="AR119" s="16"/>
    </row>
    <row r="120" spans="2:39" ht="12.75">
      <c r="B120" s="2"/>
      <c r="C120" s="17"/>
      <c r="D120" s="17"/>
      <c r="E120" s="17"/>
      <c r="F120" s="18"/>
      <c r="G120" s="20"/>
      <c r="H120" s="20"/>
      <c r="I120" s="20"/>
      <c r="J120" s="20"/>
      <c r="AM120" s="16"/>
    </row>
    <row r="121" spans="2:10" ht="12.75">
      <c r="B121" s="2"/>
      <c r="C121" s="17"/>
      <c r="D121" s="17"/>
      <c r="E121" s="17"/>
      <c r="F121" s="18"/>
      <c r="G121" s="33"/>
      <c r="H121" s="34"/>
      <c r="I121" s="34"/>
      <c r="J121" s="34"/>
    </row>
    <row r="122" spans="2:10" ht="12.75">
      <c r="B122" s="2"/>
      <c r="C122" s="17"/>
      <c r="D122" s="17"/>
      <c r="E122" s="17"/>
      <c r="F122" s="18"/>
      <c r="G122" s="33"/>
      <c r="H122" s="34"/>
      <c r="I122" s="34"/>
      <c r="J122" s="34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2019-11-18T11:53:21Z</dcterms:modified>
  <cp:category/>
  <cp:version/>
  <cp:contentType/>
  <cp:contentStatus/>
</cp:coreProperties>
</file>