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70" activeTab="0"/>
  </bookViews>
  <sheets>
    <sheet name="M75 " sheetId="1" r:id="rId1"/>
  </sheets>
  <definedNames>
    <definedName name="_xlnm._FilterDatabase" localSheetId="0" hidden="1">'M75 '!$A$2:$AT$2</definedName>
    <definedName name="_xlnm.Print_Titles" localSheetId="0">'M75 '!$2:$2</definedName>
  </definedNames>
  <calcPr fullCalcOnLoad="1"/>
</workbook>
</file>

<file path=xl/sharedStrings.xml><?xml version="1.0" encoding="utf-8"?>
<sst xmlns="http://schemas.openxmlformats.org/spreadsheetml/2006/main" count="150" uniqueCount="55">
  <si>
    <t>Verein</t>
  </si>
  <si>
    <t>Jg.</t>
  </si>
  <si>
    <t>Vorname</t>
  </si>
  <si>
    <t>Name</t>
  </si>
  <si>
    <t xml:space="preserve">  WERTUNG</t>
  </si>
  <si>
    <t xml:space="preserve">  WEITERE</t>
  </si>
  <si>
    <t xml:space="preserve"> Anz. LÄUFE</t>
  </si>
  <si>
    <t xml:space="preserve">  Summe </t>
  </si>
  <si>
    <t>Platz</t>
  </si>
  <si>
    <t>Hansa Simmerath</t>
  </si>
  <si>
    <t>Aachener Engel</t>
  </si>
  <si>
    <t>SC Komet Steckenborn</t>
  </si>
  <si>
    <t>TV Konzen</t>
  </si>
  <si>
    <t>TV Roetgen</t>
  </si>
  <si>
    <t>LSG Eschweiler</t>
  </si>
  <si>
    <t>Gangelt</t>
  </si>
  <si>
    <t>Parelloop</t>
  </si>
  <si>
    <t>LAC Eupen</t>
  </si>
  <si>
    <t>LT Alsdorf-Ost</t>
  </si>
  <si>
    <t>STB Landgraaf</t>
  </si>
  <si>
    <t>Breinig</t>
  </si>
  <si>
    <t>Bergw. Rohren</t>
  </si>
  <si>
    <t>TV Obermaubach</t>
  </si>
  <si>
    <t>Dürwiß</t>
  </si>
  <si>
    <t>Hambach</t>
  </si>
  <si>
    <t>MC Eschweiler</t>
  </si>
  <si>
    <t>Steckenborn</t>
  </si>
  <si>
    <t>Herzogenrath</t>
  </si>
  <si>
    <t>Linnich</t>
  </si>
  <si>
    <t>STAP Brunssum</t>
  </si>
  <si>
    <t>SV Roland Rollesbroich</t>
  </si>
  <si>
    <t>DJK Gillrath</t>
  </si>
  <si>
    <t>Kerkrade</t>
  </si>
  <si>
    <t>SC Bütgenbach</t>
  </si>
  <si>
    <t>LT Inde Hahn</t>
  </si>
  <si>
    <t>TUS Schmidt</t>
  </si>
  <si>
    <t>SV Germ. Eicherscheid</t>
  </si>
  <si>
    <t>Germ. Vossenack</t>
  </si>
  <si>
    <t>Birkesdorfer TV</t>
  </si>
  <si>
    <t>TV Huchem-Stammeln</t>
  </si>
  <si>
    <t>Haupt</t>
  </si>
  <si>
    <t>Hartmut</t>
  </si>
  <si>
    <t>Gillrath</t>
  </si>
  <si>
    <t>Schmitz</t>
  </si>
  <si>
    <t>M 80</t>
  </si>
  <si>
    <t>M 90</t>
  </si>
  <si>
    <t xml:space="preserve">  14 BESTE</t>
  </si>
  <si>
    <t>SV Kalterherberg</t>
  </si>
  <si>
    <t>Nideggen-Abenden</t>
  </si>
  <si>
    <t>TUS Jahn Hilfahrt</t>
  </si>
  <si>
    <t>Charfreitag</t>
  </si>
  <si>
    <t>Klaus</t>
  </si>
  <si>
    <t>ohne</t>
  </si>
  <si>
    <t>Wilfrried</t>
  </si>
  <si>
    <t>Männer: 75 bis 79 Jahre alt  (Jg. 1945 bis 1949)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</si>
</sst>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yyyy"/>
  </numFmts>
  <fonts count="54">
    <font>
      <sz val="10"/>
      <name val="Arial"/>
      <family val="0"/>
    </font>
    <font>
      <sz val="9"/>
      <color indexed="8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10"/>
      <name val="Arial"/>
      <family val="2"/>
    </font>
    <font>
      <b/>
      <u val="single"/>
      <sz val="10"/>
      <name val="Arial"/>
      <family val="2"/>
    </font>
    <font>
      <sz val="10"/>
      <name val="Arial Black"/>
      <family val="2"/>
    </font>
    <font>
      <sz val="10"/>
      <name val="Segoe UI"/>
      <family val="2"/>
    </font>
    <font>
      <u val="single"/>
      <sz val="10"/>
      <name val="Arial"/>
      <family val="2"/>
    </font>
    <font>
      <sz val="10"/>
      <name val="Calibri"/>
      <family val="2"/>
    </font>
    <font>
      <sz val="8"/>
      <color indexed="8"/>
      <name val="Arial"/>
      <family val="2"/>
    </font>
    <font>
      <sz val="9"/>
      <color indexed="9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sz val="9"/>
      <color indexed="62"/>
      <name val="Arial"/>
      <family val="2"/>
    </font>
    <font>
      <b/>
      <sz val="9"/>
      <color indexed="8"/>
      <name val="Arial"/>
      <family val="2"/>
    </font>
    <font>
      <i/>
      <sz val="9"/>
      <color indexed="23"/>
      <name val="Arial"/>
      <family val="2"/>
    </font>
    <font>
      <sz val="9"/>
      <color indexed="17"/>
      <name val="Arial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b/>
      <sz val="9"/>
      <color indexed="9"/>
      <name val="Arial"/>
      <family val="2"/>
    </font>
    <font>
      <sz val="10"/>
      <color indexed="8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sz val="8"/>
      <name val="Tahoma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sz val="9"/>
      <color rgb="FF3F3F76"/>
      <name val="Arial"/>
      <family val="2"/>
    </font>
    <font>
      <b/>
      <sz val="9"/>
      <color theme="1"/>
      <name val="Arial"/>
      <family val="2"/>
    </font>
    <font>
      <i/>
      <sz val="9"/>
      <color rgb="FF7F7F7F"/>
      <name val="Arial"/>
      <family val="2"/>
    </font>
    <font>
      <sz val="9"/>
      <color rgb="FF006100"/>
      <name val="Arial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  <font>
      <sz val="10"/>
      <color theme="1"/>
      <name val="Arial"/>
      <family val="2"/>
    </font>
    <font>
      <sz val="10"/>
      <color rgb="FF00B050"/>
      <name val="Arial"/>
      <family val="2"/>
    </font>
    <font>
      <b/>
      <sz val="10"/>
      <color rgb="FF00B05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0" fontId="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42" fillId="31" borderId="0" applyNumberFormat="0" applyBorder="0" applyAlignment="0" applyProtection="0"/>
    <xf numFmtId="0" fontId="33" fillId="0" borderId="0">
      <alignment/>
      <protection/>
    </xf>
    <xf numFmtId="0" fontId="43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61">
    <xf numFmtId="0" fontId="0" fillId="0" borderId="0" xfId="0" applyAlignment="1">
      <alignment/>
    </xf>
    <xf numFmtId="0" fontId="0" fillId="0" borderId="10" xfId="0" applyFont="1" applyFill="1" applyBorder="1" applyAlignment="1">
      <alignment textRotation="90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textRotation="90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center" vertical="center" textRotation="180"/>
    </xf>
    <xf numFmtId="164" fontId="0" fillId="0" borderId="10" xfId="0" applyNumberFormat="1" applyFont="1" applyFill="1" applyBorder="1" applyAlignment="1">
      <alignment horizontal="center" vertical="center" textRotation="180"/>
    </xf>
    <xf numFmtId="0" fontId="0" fillId="0" borderId="10" xfId="0" applyNumberFormat="1" applyFont="1" applyFill="1" applyBorder="1" applyAlignment="1">
      <alignment horizontal="center" vertical="center" textRotation="180"/>
    </xf>
    <xf numFmtId="0" fontId="5" fillId="0" borderId="10" xfId="0" applyFont="1" applyFill="1" applyBorder="1" applyAlignment="1">
      <alignment horizontal="center" vertical="center" textRotation="180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top" textRotation="180"/>
    </xf>
    <xf numFmtId="0" fontId="0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right"/>
    </xf>
    <xf numFmtId="0" fontId="2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33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7" fillId="0" borderId="10" xfId="0" applyFont="1" applyFill="1" applyBorder="1" applyAlignment="1">
      <alignment/>
    </xf>
    <xf numFmtId="14" fontId="8" fillId="0" borderId="10" xfId="0" applyNumberFormat="1" applyFont="1" applyBorder="1" applyAlignment="1">
      <alignment/>
    </xf>
    <xf numFmtId="165" fontId="8" fillId="0" borderId="10" xfId="0" applyNumberFormat="1" applyFont="1" applyBorder="1" applyAlignment="1">
      <alignment/>
    </xf>
    <xf numFmtId="0" fontId="0" fillId="0" borderId="10" xfId="0" applyBorder="1" applyAlignment="1">
      <alignment horizontal="left" wrapText="1"/>
    </xf>
    <xf numFmtId="49" fontId="0" fillId="0" borderId="10" xfId="0" applyNumberFormat="1" applyFont="1" applyBorder="1" applyAlignment="1">
      <alignment horizontal="left"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left"/>
    </xf>
    <xf numFmtId="49" fontId="0" fillId="0" borderId="10" xfId="0" applyNumberFormat="1" applyFon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  <xf numFmtId="0" fontId="9" fillId="0" borderId="10" xfId="0" applyFont="1" applyFill="1" applyBorder="1" applyAlignment="1">
      <alignment/>
    </xf>
    <xf numFmtId="0" fontId="0" fillId="0" borderId="10" xfId="0" applyBorder="1" applyAlignment="1" quotePrefix="1">
      <alignment/>
    </xf>
    <xf numFmtId="0" fontId="9" fillId="0" borderId="10" xfId="0" applyFont="1" applyBorder="1" applyAlignment="1">
      <alignment/>
    </xf>
    <xf numFmtId="0" fontId="0" fillId="0" borderId="10" xfId="0" applyFont="1" applyBorder="1" applyAlignment="1">
      <alignment horizontal="left" vertical="top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left"/>
    </xf>
    <xf numFmtId="0" fontId="8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10" fillId="0" borderId="10" xfId="0" applyFont="1" applyBorder="1" applyAlignment="1">
      <alignment horizontal="left"/>
    </xf>
    <xf numFmtId="49" fontId="0" fillId="0" borderId="10" xfId="0" applyNumberFormat="1" applyFont="1" applyBorder="1" applyAlignment="1">
      <alignment horizontal="left"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Fill="1" applyBorder="1" applyAlignment="1">
      <alignment horizontal="center" vertical="top" textRotation="180"/>
    </xf>
    <xf numFmtId="0" fontId="0" fillId="0" borderId="10" xfId="0" applyFont="1" applyFill="1" applyBorder="1" applyAlignment="1">
      <alignment vertical="top" textRotation="180"/>
    </xf>
    <xf numFmtId="0" fontId="11" fillId="0" borderId="10" xfId="0" applyNumberFormat="1" applyFont="1" applyFill="1" applyBorder="1" applyAlignment="1" applyProtection="1">
      <alignment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2" fillId="0" borderId="10" xfId="0" applyFont="1" applyFill="1" applyBorder="1" applyAlignment="1">
      <alignment vertical="center"/>
    </xf>
    <xf numFmtId="0" fontId="2" fillId="0" borderId="10" xfId="0" applyFont="1" applyBorder="1" applyAlignment="1">
      <alignment horizontal="right"/>
    </xf>
    <xf numFmtId="0" fontId="51" fillId="0" borderId="10" xfId="0" applyFont="1" applyBorder="1" applyAlignment="1">
      <alignment/>
    </xf>
    <xf numFmtId="14" fontId="51" fillId="0" borderId="10" xfId="0" applyNumberFormat="1" applyFont="1" applyBorder="1" applyAlignment="1">
      <alignment horizontal="right"/>
    </xf>
    <xf numFmtId="0" fontId="8" fillId="0" borderId="10" xfId="0" applyFont="1" applyBorder="1" applyAlignment="1">
      <alignment/>
    </xf>
    <xf numFmtId="0" fontId="0" fillId="0" borderId="0" xfId="0" applyAlignment="1">
      <alignment horizontal="left" wrapText="1"/>
    </xf>
    <xf numFmtId="0" fontId="52" fillId="0" borderId="10" xfId="0" applyFont="1" applyBorder="1" applyAlignment="1">
      <alignment/>
    </xf>
    <xf numFmtId="0" fontId="52" fillId="0" borderId="10" xfId="0" applyFont="1" applyBorder="1" applyAlignment="1">
      <alignment horizontal="left" wrapText="1"/>
    </xf>
    <xf numFmtId="1" fontId="0" fillId="0" borderId="10" xfId="0" applyNumberFormat="1" applyBorder="1" applyAlignment="1">
      <alignment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 quotePrefix="1">
      <alignment/>
    </xf>
    <xf numFmtId="0" fontId="52" fillId="0" borderId="10" xfId="0" applyFont="1" applyFill="1" applyBorder="1" applyAlignment="1">
      <alignment/>
    </xf>
    <xf numFmtId="0" fontId="53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</cellXfs>
  <cellStyles count="51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Standard 3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62</xdr:row>
      <xdr:rowOff>0</xdr:rowOff>
    </xdr:from>
    <xdr:to>
      <xdr:col>6</xdr:col>
      <xdr:colOff>152400</xdr:colOff>
      <xdr:row>62</xdr:row>
      <xdr:rowOff>104775</xdr:rowOff>
    </xdr:to>
    <xdr:pic>
      <xdr:nvPicPr>
        <xdr:cNvPr id="1" name="Picture 49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4992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152400</xdr:colOff>
      <xdr:row>62</xdr:row>
      <xdr:rowOff>104775</xdr:rowOff>
    </xdr:to>
    <xdr:pic>
      <xdr:nvPicPr>
        <xdr:cNvPr id="2" name="Picture 50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4992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152400</xdr:colOff>
      <xdr:row>62</xdr:row>
      <xdr:rowOff>104775</xdr:rowOff>
    </xdr:to>
    <xdr:pic>
      <xdr:nvPicPr>
        <xdr:cNvPr id="3" name="Picture 51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4992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152400</xdr:colOff>
      <xdr:row>62</xdr:row>
      <xdr:rowOff>104775</xdr:rowOff>
    </xdr:to>
    <xdr:pic>
      <xdr:nvPicPr>
        <xdr:cNvPr id="4" name="Picture 52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4992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152400</xdr:colOff>
      <xdr:row>62</xdr:row>
      <xdr:rowOff>104775</xdr:rowOff>
    </xdr:to>
    <xdr:pic>
      <xdr:nvPicPr>
        <xdr:cNvPr id="5" name="Picture 53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4992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152400</xdr:colOff>
      <xdr:row>62</xdr:row>
      <xdr:rowOff>104775</xdr:rowOff>
    </xdr:to>
    <xdr:pic>
      <xdr:nvPicPr>
        <xdr:cNvPr id="6" name="Picture 54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4992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152400</xdr:colOff>
      <xdr:row>62</xdr:row>
      <xdr:rowOff>104775</xdr:rowOff>
    </xdr:to>
    <xdr:pic>
      <xdr:nvPicPr>
        <xdr:cNvPr id="7" name="Picture 55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4992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152400</xdr:colOff>
      <xdr:row>62</xdr:row>
      <xdr:rowOff>104775</xdr:rowOff>
    </xdr:to>
    <xdr:pic>
      <xdr:nvPicPr>
        <xdr:cNvPr id="8" name="Picture 56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4992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152400</xdr:colOff>
      <xdr:row>62</xdr:row>
      <xdr:rowOff>104775</xdr:rowOff>
    </xdr:to>
    <xdr:pic>
      <xdr:nvPicPr>
        <xdr:cNvPr id="9" name="Picture 57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4992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152400</xdr:colOff>
      <xdr:row>62</xdr:row>
      <xdr:rowOff>104775</xdr:rowOff>
    </xdr:to>
    <xdr:pic>
      <xdr:nvPicPr>
        <xdr:cNvPr id="10" name="Picture 58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4992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152400</xdr:colOff>
      <xdr:row>62</xdr:row>
      <xdr:rowOff>104775</xdr:rowOff>
    </xdr:to>
    <xdr:pic>
      <xdr:nvPicPr>
        <xdr:cNvPr id="11" name="Picture 59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4992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152400</xdr:colOff>
      <xdr:row>62</xdr:row>
      <xdr:rowOff>104775</xdr:rowOff>
    </xdr:to>
    <xdr:pic>
      <xdr:nvPicPr>
        <xdr:cNvPr id="12" name="Picture 60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4992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152400</xdr:colOff>
      <xdr:row>62</xdr:row>
      <xdr:rowOff>104775</xdr:rowOff>
    </xdr:to>
    <xdr:pic>
      <xdr:nvPicPr>
        <xdr:cNvPr id="13" name="Picture 2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4992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152400</xdr:colOff>
      <xdr:row>62</xdr:row>
      <xdr:rowOff>104775</xdr:rowOff>
    </xdr:to>
    <xdr:pic>
      <xdr:nvPicPr>
        <xdr:cNvPr id="14" name="Picture 3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4992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152400</xdr:colOff>
      <xdr:row>62</xdr:row>
      <xdr:rowOff>104775</xdr:rowOff>
    </xdr:to>
    <xdr:pic>
      <xdr:nvPicPr>
        <xdr:cNvPr id="15" name="Picture 4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4992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152400</xdr:colOff>
      <xdr:row>62</xdr:row>
      <xdr:rowOff>104775</xdr:rowOff>
    </xdr:to>
    <xdr:pic>
      <xdr:nvPicPr>
        <xdr:cNvPr id="16" name="Picture 5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4992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152400</xdr:colOff>
      <xdr:row>62</xdr:row>
      <xdr:rowOff>104775</xdr:rowOff>
    </xdr:to>
    <xdr:pic>
      <xdr:nvPicPr>
        <xdr:cNvPr id="17" name="Picture 6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4992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152400</xdr:colOff>
      <xdr:row>62</xdr:row>
      <xdr:rowOff>104775</xdr:rowOff>
    </xdr:to>
    <xdr:pic>
      <xdr:nvPicPr>
        <xdr:cNvPr id="18" name="Picture 7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4992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152400</xdr:colOff>
      <xdr:row>62</xdr:row>
      <xdr:rowOff>104775</xdr:rowOff>
    </xdr:to>
    <xdr:pic>
      <xdr:nvPicPr>
        <xdr:cNvPr id="19" name="Picture 8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4992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152400</xdr:colOff>
      <xdr:row>62</xdr:row>
      <xdr:rowOff>104775</xdr:rowOff>
    </xdr:to>
    <xdr:pic>
      <xdr:nvPicPr>
        <xdr:cNvPr id="20" name="Picture 9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4992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152400</xdr:colOff>
      <xdr:row>62</xdr:row>
      <xdr:rowOff>104775</xdr:rowOff>
    </xdr:to>
    <xdr:pic>
      <xdr:nvPicPr>
        <xdr:cNvPr id="21" name="Picture 10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4992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152400</xdr:colOff>
      <xdr:row>62</xdr:row>
      <xdr:rowOff>104775</xdr:rowOff>
    </xdr:to>
    <xdr:pic>
      <xdr:nvPicPr>
        <xdr:cNvPr id="22" name="Picture 11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4992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152400</xdr:colOff>
      <xdr:row>62</xdr:row>
      <xdr:rowOff>104775</xdr:rowOff>
    </xdr:to>
    <xdr:pic>
      <xdr:nvPicPr>
        <xdr:cNvPr id="23" name="Picture 12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4992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V63"/>
  <sheetViews>
    <sheetView showGridLines="0" tabSelected="1" zoomScalePageLayoutView="0" workbookViewId="0" topLeftCell="A1">
      <pane xSplit="10" ySplit="2" topLeftCell="K3" activePane="bottomRight" state="frozen"/>
      <selection pane="topLeft" activeCell="T1" sqref="T1:T16384"/>
      <selection pane="topRight" activeCell="T1" sqref="T1:T16384"/>
      <selection pane="bottomLeft" activeCell="T1" sqref="T1:T16384"/>
      <selection pane="bottomRight" activeCell="A5" sqref="A5"/>
    </sheetView>
  </sheetViews>
  <sheetFormatPr defaultColWidth="11.421875" defaultRowHeight="12.75"/>
  <cols>
    <col min="1" max="1" width="4.28125" style="3" customWidth="1"/>
    <col min="2" max="5" width="4.7109375" style="3" customWidth="1"/>
    <col min="6" max="6" width="4.7109375" style="14" customWidth="1"/>
    <col min="7" max="8" width="12.140625" style="39" customWidth="1"/>
    <col min="9" max="9" width="5.8515625" style="20" customWidth="1"/>
    <col min="10" max="10" width="20.7109375" style="3" customWidth="1"/>
    <col min="11" max="45" width="3.28125" style="3" customWidth="1"/>
    <col min="46" max="47" width="3.00390625" style="3" bestFit="1" customWidth="1"/>
    <col min="48" max="48" width="3.7109375" style="3" customWidth="1"/>
    <col min="49" max="16384" width="11.421875" style="3" customWidth="1"/>
  </cols>
  <sheetData>
    <row r="1" spans="1:47" ht="15">
      <c r="A1" s="60" t="s">
        <v>54</v>
      </c>
      <c r="B1" s="60"/>
      <c r="C1" s="60"/>
      <c r="D1" s="60"/>
      <c r="E1" s="60"/>
      <c r="F1" s="60"/>
      <c r="G1" s="60"/>
      <c r="H1" s="60"/>
      <c r="I1" s="60"/>
      <c r="J1" s="60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</row>
    <row r="2" spans="1:46" s="1" customFormat="1" ht="96" customHeight="1">
      <c r="A2" s="6" t="s">
        <v>8</v>
      </c>
      <c r="B2" s="7" t="s">
        <v>7</v>
      </c>
      <c r="C2" s="8" t="s">
        <v>6</v>
      </c>
      <c r="D2" s="8" t="s">
        <v>46</v>
      </c>
      <c r="E2" s="8" t="s">
        <v>5</v>
      </c>
      <c r="F2" s="9" t="s">
        <v>4</v>
      </c>
      <c r="G2" s="10" t="s">
        <v>3</v>
      </c>
      <c r="H2" s="10" t="s">
        <v>2</v>
      </c>
      <c r="I2" s="11" t="s">
        <v>1</v>
      </c>
      <c r="J2" s="10" t="s">
        <v>0</v>
      </c>
      <c r="K2" s="43" t="s">
        <v>42</v>
      </c>
      <c r="L2" s="43" t="s">
        <v>32</v>
      </c>
      <c r="M2" s="12" t="s">
        <v>15</v>
      </c>
      <c r="N2" s="12" t="s">
        <v>14</v>
      </c>
      <c r="O2" s="44" t="s">
        <v>16</v>
      </c>
      <c r="P2" s="12" t="s">
        <v>17</v>
      </c>
      <c r="Q2" s="12" t="s">
        <v>18</v>
      </c>
      <c r="R2" s="44" t="s">
        <v>33</v>
      </c>
      <c r="S2" s="12" t="s">
        <v>9</v>
      </c>
      <c r="T2" s="12" t="s">
        <v>10</v>
      </c>
      <c r="U2" s="12" t="s">
        <v>19</v>
      </c>
      <c r="V2" s="44" t="s">
        <v>20</v>
      </c>
      <c r="W2" s="12" t="s">
        <v>12</v>
      </c>
      <c r="X2" s="12" t="s">
        <v>47</v>
      </c>
      <c r="Y2" s="12" t="s">
        <v>34</v>
      </c>
      <c r="Z2" s="12" t="s">
        <v>30</v>
      </c>
      <c r="AA2" s="12" t="s">
        <v>35</v>
      </c>
      <c r="AB2" s="12" t="s">
        <v>21</v>
      </c>
      <c r="AC2" s="12" t="s">
        <v>13</v>
      </c>
      <c r="AD2" s="12" t="s">
        <v>36</v>
      </c>
      <c r="AE2" s="12" t="s">
        <v>22</v>
      </c>
      <c r="AF2" s="44" t="s">
        <v>37</v>
      </c>
      <c r="AG2" s="44" t="s">
        <v>11</v>
      </c>
      <c r="AH2" s="44" t="s">
        <v>38</v>
      </c>
      <c r="AI2" s="12" t="s">
        <v>33</v>
      </c>
      <c r="AJ2" s="12" t="s">
        <v>23</v>
      </c>
      <c r="AK2" s="12" t="s">
        <v>24</v>
      </c>
      <c r="AL2" s="12" t="s">
        <v>39</v>
      </c>
      <c r="AM2" s="12" t="s">
        <v>48</v>
      </c>
      <c r="AN2" s="12" t="s">
        <v>25</v>
      </c>
      <c r="AO2" s="12" t="s">
        <v>49</v>
      </c>
      <c r="AP2" s="12" t="s">
        <v>29</v>
      </c>
      <c r="AQ2" s="12" t="s">
        <v>31</v>
      </c>
      <c r="AR2" s="12" t="s">
        <v>26</v>
      </c>
      <c r="AS2" s="12" t="s">
        <v>27</v>
      </c>
      <c r="AT2" s="12" t="s">
        <v>28</v>
      </c>
    </row>
    <row r="3" spans="1:48" s="1" customFormat="1" ht="18" customHeight="1">
      <c r="A3" s="47">
        <v>1</v>
      </c>
      <c r="B3" s="2">
        <f>SUM(K3:AV3)</f>
        <v>98</v>
      </c>
      <c r="C3" s="18">
        <f>COUNT(K3:AV3)</f>
        <v>2</v>
      </c>
      <c r="D3" s="18">
        <f>IF(COUNT(K3:AV3)&gt;0,LARGE(K3:AV3,1),0)+IF(COUNT(K3:AV3)&gt;1,LARGE(K3:AV3,2),0)+IF(COUNT(K3:AV3)&gt;2,LARGE(K3:AV3,3),0)+IF(COUNT(K3:AV3)&gt;3,LARGE(K3:AV3,4),0)+IF(COUNT(K3:AV3)&gt;4,LARGE(K3:AV3,5),0)+IF(COUNT(K3:AV3)&gt;5,LARGE(K3:AV3,6),0)+IF(COUNT(K3:AV3)&gt;6,LARGE(K3:AV3,7),0)+IF(COUNT(K3:AV3)&gt;7,LARGE(K3:AV3,8),0)+IF(COUNT(K3:AV3)&gt;8,LARGE(K3:AV3,9),0)+IF(COUNT(K3:AV3)&gt;9,LARGE(K3:AV3,10),0)+IF(COUNT(K3:AV3)&gt;10,LARGE(K3:AV3,11),0)+IF(COUNT(K3:AV3)&gt;11,LARGE(K3:AV3,12),0)+IF(COUNT(K3:AV3)&gt;12,LARGE(K3:AV3,13),0)+IF(COUNT(K3:AV3)&gt;13,LARGE(K3:AV3,14),0)</f>
        <v>98</v>
      </c>
      <c r="E3" s="18">
        <f>IF(COUNT(K3:AV3)&lt;19,IF(COUNT(K3:AV3)&gt;13,(COUNT(K3:AV3)-14),0)*20,100)</f>
        <v>0</v>
      </c>
      <c r="F3" s="19">
        <f>D3+E3</f>
        <v>98</v>
      </c>
      <c r="G3" s="25" t="s">
        <v>40</v>
      </c>
      <c r="H3" s="25" t="s">
        <v>41</v>
      </c>
      <c r="I3" s="25">
        <v>1942</v>
      </c>
      <c r="J3" s="25" t="s">
        <v>31</v>
      </c>
      <c r="K3" s="59">
        <v>48</v>
      </c>
      <c r="L3" s="3">
        <v>50</v>
      </c>
      <c r="M3" s="17"/>
      <c r="N3" s="3"/>
      <c r="O3" s="3"/>
      <c r="P3" s="3"/>
      <c r="Q3" s="17"/>
      <c r="R3" s="3"/>
      <c r="S3" s="17"/>
      <c r="T3" s="17"/>
      <c r="U3" s="17"/>
      <c r="V3" s="17"/>
      <c r="W3" s="3"/>
      <c r="X3" s="3"/>
      <c r="Y3" s="17"/>
      <c r="Z3" s="17"/>
      <c r="AA3" s="3"/>
      <c r="AB3" s="3"/>
      <c r="AC3" s="17"/>
      <c r="AD3" s="17"/>
      <c r="AE3" s="17"/>
      <c r="AF3" s="17"/>
      <c r="AG3" s="17"/>
      <c r="AH3" s="3"/>
      <c r="AI3" s="17"/>
      <c r="AJ3" s="2"/>
      <c r="AK3" s="17"/>
      <c r="AL3" s="17"/>
      <c r="AM3" s="17"/>
      <c r="AN3" s="17"/>
      <c r="AO3" s="17"/>
      <c r="AP3" s="17"/>
      <c r="AQ3" s="32"/>
      <c r="AR3" s="17"/>
      <c r="AS3" s="17"/>
      <c r="AT3" s="17"/>
      <c r="AU3" s="5"/>
      <c r="AV3" s="2"/>
    </row>
    <row r="4" spans="1:48" s="1" customFormat="1" ht="18" customHeight="1">
      <c r="A4" s="47">
        <v>2</v>
      </c>
      <c r="B4" s="2">
        <f>SUM(K4:AV4)</f>
        <v>49</v>
      </c>
      <c r="C4" s="18">
        <f>COUNT(K4:AV4)</f>
        <v>1</v>
      </c>
      <c r="D4" s="18">
        <f>IF(COUNT(K4:AV4)&gt;0,LARGE(K4:AV4,1),0)+IF(COUNT(K4:AV4)&gt;1,LARGE(K4:AV4,2),0)+IF(COUNT(K4:AV4)&gt;2,LARGE(K4:AV4,3),0)+IF(COUNT(K4:AV4)&gt;3,LARGE(K4:AV4,4),0)+IF(COUNT(K4:AV4)&gt;4,LARGE(K4:AV4,5),0)+IF(COUNT(K4:AV4)&gt;5,LARGE(K4:AV4,6),0)+IF(COUNT(K4:AV4)&gt;6,LARGE(K4:AV4,7),0)+IF(COUNT(K4:AV4)&gt;7,LARGE(K4:AV4,8),0)+IF(COUNT(K4:AV4)&gt;8,LARGE(K4:AV4,9),0)+IF(COUNT(K4:AV4)&gt;9,LARGE(K4:AV4,10),0)+IF(COUNT(K4:AV4)&gt;10,LARGE(K4:AV4,11),0)+IF(COUNT(K4:AV4)&gt;11,LARGE(K4:AV4,12),0)+IF(COUNT(K4:AV4)&gt;12,LARGE(K4:AV4,13),0)+IF(COUNT(K4:AV4)&gt;13,LARGE(K4:AV4,14),0)</f>
        <v>49</v>
      </c>
      <c r="E4" s="18">
        <f>IF(COUNT(K4:AV4)&lt;19,IF(COUNT(K4:AV4)&gt;13,(COUNT(K4:AV4)-14),0)*20,100)</f>
        <v>0</v>
      </c>
      <c r="F4" s="19">
        <f>D4+E4</f>
        <v>49</v>
      </c>
      <c r="G4" s="25" t="s">
        <v>43</v>
      </c>
      <c r="H4" s="25" t="s">
        <v>53</v>
      </c>
      <c r="I4" s="25">
        <v>1944</v>
      </c>
      <c r="J4" s="25" t="s">
        <v>11</v>
      </c>
      <c r="K4" s="58">
        <v>49</v>
      </c>
      <c r="L4" s="3"/>
      <c r="M4" s="32"/>
      <c r="N4" s="3"/>
      <c r="O4" s="3"/>
      <c r="P4" s="3"/>
      <c r="Q4" s="17"/>
      <c r="R4" s="3"/>
      <c r="S4" s="17"/>
      <c r="T4" s="17"/>
      <c r="U4" s="17"/>
      <c r="V4" s="3"/>
      <c r="W4" s="3"/>
      <c r="X4" s="3"/>
      <c r="Y4" s="3"/>
      <c r="Z4" s="3"/>
      <c r="AA4" s="17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5"/>
      <c r="AV4" s="2"/>
    </row>
    <row r="5" spans="1:48" s="1" customFormat="1" ht="18" customHeight="1">
      <c r="A5" s="47">
        <v>3</v>
      </c>
      <c r="B5" s="2">
        <f>SUM(K5:AV5)</f>
        <v>0</v>
      </c>
      <c r="C5" s="18">
        <f>COUNT(K5:AV5)</f>
        <v>0</v>
      </c>
      <c r="D5" s="18">
        <f>IF(COUNT(K5:AV5)&gt;0,LARGE(K5:AV5,1),0)+IF(COUNT(K5:AV5)&gt;1,LARGE(K5:AV5,2),0)+IF(COUNT(K5:AV5)&gt;2,LARGE(K5:AV5,3),0)+IF(COUNT(K5:AV5)&gt;3,LARGE(K5:AV5,4),0)+IF(COUNT(K5:AV5)&gt;4,LARGE(K5:AV5,5),0)+IF(COUNT(K5:AV5)&gt;5,LARGE(K5:AV5,6),0)+IF(COUNT(K5:AV5)&gt;6,LARGE(K5:AV5,7),0)+IF(COUNT(K5:AV5)&gt;7,LARGE(K5:AV5,8),0)+IF(COUNT(K5:AV5)&gt;8,LARGE(K5:AV5,9),0)+IF(COUNT(K5:AV5)&gt;9,LARGE(K5:AV5,10),0)+IF(COUNT(K5:AV5)&gt;10,LARGE(K5:AV5,11),0)+IF(COUNT(K5:AV5)&gt;11,LARGE(K5:AV5,12),0)+IF(COUNT(K5:AV5)&gt;12,LARGE(K5:AV5,13),0)+IF(COUNT(K5:AV5)&gt;13,LARGE(K5:AV5,14),0)</f>
        <v>0</v>
      </c>
      <c r="E5" s="18">
        <f>IF(COUNT(K5:AV5)&lt;19,IF(COUNT(K5:AV5)&gt;13,(COUNT(K5:AV5)-14),0)*20,100)</f>
        <v>0</v>
      </c>
      <c r="F5" s="19">
        <f>D5+E5</f>
        <v>0</v>
      </c>
      <c r="G5" s="15"/>
      <c r="H5" s="25"/>
      <c r="I5" s="25"/>
      <c r="J5" s="25"/>
      <c r="K5" s="48"/>
      <c r="L5" s="5"/>
      <c r="M5" s="5"/>
      <c r="N5" s="5"/>
      <c r="O5" s="5"/>
      <c r="P5" s="15"/>
      <c r="Q5" s="5"/>
      <c r="R5" s="15"/>
      <c r="S5" s="5"/>
      <c r="T5" s="5"/>
      <c r="U5" s="5"/>
      <c r="V5" s="5"/>
      <c r="W5" s="15"/>
      <c r="X5" s="15"/>
      <c r="Y5" s="5"/>
      <c r="Z5" s="15"/>
      <c r="AA5" s="5"/>
      <c r="AB5" s="15"/>
      <c r="AC5" s="34"/>
      <c r="AD5" s="15"/>
      <c r="AE5" s="5"/>
      <c r="AF5" s="5"/>
      <c r="AG5" s="15"/>
      <c r="AH5" s="15"/>
      <c r="AI5" s="15"/>
      <c r="AK5" s="5"/>
      <c r="AL5" s="5"/>
      <c r="AM5" s="15"/>
      <c r="AN5" s="5"/>
      <c r="AO5" s="5"/>
      <c r="AP5" s="5"/>
      <c r="AQ5" s="5"/>
      <c r="AR5" s="15"/>
      <c r="AS5" s="5"/>
      <c r="AT5" s="3"/>
      <c r="AU5" s="5"/>
      <c r="AV5" s="2"/>
    </row>
    <row r="6" spans="1:48" s="1" customFormat="1" ht="18" customHeight="1">
      <c r="A6" s="13">
        <v>4</v>
      </c>
      <c r="B6" s="2">
        <f>SUM(K6:AV6)</f>
        <v>0</v>
      </c>
      <c r="C6" s="18">
        <f>COUNT(K6:AV6)</f>
        <v>0</v>
      </c>
      <c r="D6" s="18">
        <f>IF(COUNT(K6:AV6)&gt;0,LARGE(K6:AV6,1),0)+IF(COUNT(K6:AV6)&gt;1,LARGE(K6:AV6,2),0)+IF(COUNT(K6:AV6)&gt;2,LARGE(K6:AV6,3),0)+IF(COUNT(K6:AV6)&gt;3,LARGE(K6:AV6,4),0)+IF(COUNT(K6:AV6)&gt;4,LARGE(K6:AV6,5),0)+IF(COUNT(K6:AV6)&gt;5,LARGE(K6:AV6,6),0)+IF(COUNT(K6:AV6)&gt;6,LARGE(K6:AV6,7),0)+IF(COUNT(K6:AV6)&gt;7,LARGE(K6:AV6,8),0)+IF(COUNT(K6:AV6)&gt;8,LARGE(K6:AV6,9),0)+IF(COUNT(K6:AV6)&gt;9,LARGE(K6:AV6,10),0)+IF(COUNT(K6:AV6)&gt;10,LARGE(K6:AV6,11),0)+IF(COUNT(K6:AV6)&gt;11,LARGE(K6:AV6,12),0)+IF(COUNT(K6:AV6)&gt;12,LARGE(K6:AV6,13),0)+IF(COUNT(K6:AV6)&gt;13,LARGE(K6:AV6,14),0)</f>
        <v>0</v>
      </c>
      <c r="E6" s="18">
        <f>IF(COUNT(K6:AV6)&lt;19,IF(COUNT(K6:AV6)&gt;13,(COUNT(K6:AV6)-14),0)*20,100)</f>
        <v>0</v>
      </c>
      <c r="F6" s="19">
        <f>D6+E6</f>
        <v>0</v>
      </c>
      <c r="G6" s="21"/>
      <c r="H6" s="25"/>
      <c r="I6" s="25"/>
      <c r="J6" s="25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17"/>
      <c r="Z6" s="3"/>
      <c r="AA6" s="3"/>
      <c r="AB6" s="3"/>
      <c r="AC6" s="3"/>
      <c r="AD6" s="3"/>
      <c r="AE6" s="17"/>
      <c r="AF6" s="3"/>
      <c r="AG6" s="17"/>
      <c r="AH6" s="17"/>
      <c r="AI6" s="17"/>
      <c r="AJ6" s="3"/>
      <c r="AK6" s="17"/>
      <c r="AL6" s="3"/>
      <c r="AM6" s="3"/>
      <c r="AN6" s="17"/>
      <c r="AO6" s="3"/>
      <c r="AP6" s="3"/>
      <c r="AQ6" s="3"/>
      <c r="AR6" s="3"/>
      <c r="AS6" s="3"/>
      <c r="AT6" s="5"/>
      <c r="AU6" s="5"/>
      <c r="AV6" s="18"/>
    </row>
    <row r="7" spans="1:48" s="1" customFormat="1" ht="18" customHeight="1">
      <c r="A7" s="13">
        <v>5</v>
      </c>
      <c r="B7" s="2">
        <f>SUM(K7:AV7)</f>
        <v>0</v>
      </c>
      <c r="C7" s="18">
        <f>COUNT(K7:AV7)</f>
        <v>0</v>
      </c>
      <c r="D7" s="18">
        <f>IF(COUNT(K7:AV7)&gt;0,LARGE(K7:AV7,1),0)+IF(COUNT(K7:AV7)&gt;1,LARGE(K7:AV7,2),0)+IF(COUNT(K7:AV7)&gt;2,LARGE(K7:AV7,3),0)+IF(COUNT(K7:AV7)&gt;3,LARGE(K7:AV7,4),0)+IF(COUNT(K7:AV7)&gt;4,LARGE(K7:AV7,5),0)+IF(COUNT(K7:AV7)&gt;5,LARGE(K7:AV7,6),0)+IF(COUNT(K7:AV7)&gt;6,LARGE(K7:AV7,7),0)+IF(COUNT(K7:AV7)&gt;7,LARGE(K7:AV7,8),0)+IF(COUNT(K7:AV7)&gt;8,LARGE(K7:AV7,9),0)+IF(COUNT(K7:AV7)&gt;9,LARGE(K7:AV7,10),0)+IF(COUNT(K7:AV7)&gt;10,LARGE(K7:AV7,11),0)+IF(COUNT(K7:AV7)&gt;11,LARGE(K7:AV7,12),0)+IF(COUNT(K7:AV7)&gt;12,LARGE(K7:AV7,13),0)+IF(COUNT(K7:AV7)&gt;13,LARGE(K7:AV7,14),0)</f>
        <v>0</v>
      </c>
      <c r="E7" s="18">
        <f>IF(COUNT(K7:AV7)&lt;19,IF(COUNT(K7:AV7)&gt;13,(COUNT(K7:AV7)-14),0)*20,100)</f>
        <v>0</v>
      </c>
      <c r="F7" s="19">
        <f>D7+E7</f>
        <v>0</v>
      </c>
      <c r="G7" s="25"/>
      <c r="H7" s="25"/>
      <c r="I7" s="25"/>
      <c r="J7" s="25"/>
      <c r="K7" s="3"/>
      <c r="L7" s="3"/>
      <c r="M7" s="3"/>
      <c r="N7" s="3"/>
      <c r="O7" s="3"/>
      <c r="P7" s="17"/>
      <c r="Q7" s="3"/>
      <c r="R7" s="3"/>
      <c r="S7" s="3"/>
      <c r="T7" s="3"/>
      <c r="U7" s="3"/>
      <c r="V7" s="3"/>
      <c r="W7" s="3"/>
      <c r="X7" s="3"/>
      <c r="Y7" s="3"/>
      <c r="Z7" s="3"/>
      <c r="AA7" s="17"/>
      <c r="AB7" s="3"/>
      <c r="AC7" s="3"/>
      <c r="AD7" s="3"/>
      <c r="AE7" s="3"/>
      <c r="AF7" s="3"/>
      <c r="AG7" s="17"/>
      <c r="AH7" s="17"/>
      <c r="AI7" s="3"/>
      <c r="AJ7" s="17"/>
      <c r="AK7" s="3"/>
      <c r="AL7" s="3"/>
      <c r="AM7" s="3"/>
      <c r="AN7" s="3"/>
      <c r="AO7" s="3"/>
      <c r="AP7" s="3"/>
      <c r="AQ7" s="3"/>
      <c r="AR7" s="32"/>
      <c r="AS7" s="3"/>
      <c r="AT7" s="3"/>
      <c r="AU7" s="5"/>
      <c r="AV7" s="2"/>
    </row>
    <row r="8" spans="1:48" s="1" customFormat="1" ht="18" customHeight="1">
      <c r="A8" s="13">
        <v>6</v>
      </c>
      <c r="B8" s="2">
        <f>SUM(K8:AV8)</f>
        <v>0</v>
      </c>
      <c r="C8" s="18">
        <f>COUNT(K8:AV8)</f>
        <v>0</v>
      </c>
      <c r="D8" s="18">
        <f>IF(COUNT(K8:AV8)&gt;0,LARGE(K8:AV8,1),0)+IF(COUNT(K8:AV8)&gt;1,LARGE(K8:AV8,2),0)+IF(COUNT(K8:AV8)&gt;2,LARGE(K8:AV8,3),0)+IF(COUNT(K8:AV8)&gt;3,LARGE(K8:AV8,4),0)+IF(COUNT(K8:AV8)&gt;4,LARGE(K8:AV8,5),0)+IF(COUNT(K8:AV8)&gt;5,LARGE(K8:AV8,6),0)+IF(COUNT(K8:AV8)&gt;6,LARGE(K8:AV8,7),0)+IF(COUNT(K8:AV8)&gt;7,LARGE(K8:AV8,8),0)+IF(COUNT(K8:AV8)&gt;8,LARGE(K8:AV8,9),0)+IF(COUNT(K8:AV8)&gt;9,LARGE(K8:AV8,10),0)+IF(COUNT(K8:AV8)&gt;10,LARGE(K8:AV8,11),0)+IF(COUNT(K8:AV8)&gt;11,LARGE(K8:AV8,12),0)+IF(COUNT(K8:AV8)&gt;12,LARGE(K8:AV8,13),0)+IF(COUNT(K8:AV8)&gt;13,LARGE(K8:AV8,14),0)</f>
        <v>0</v>
      </c>
      <c r="E8" s="18">
        <f>IF(COUNT(K8:AV8)&lt;19,IF(COUNT(K8:AV8)&gt;13,(COUNT(K8:AV8)-14),0)*20,100)</f>
        <v>0</v>
      </c>
      <c r="F8" s="19">
        <f>D8+E8</f>
        <v>0</v>
      </c>
      <c r="G8" s="51"/>
      <c r="H8" s="51"/>
      <c r="I8" s="21"/>
      <c r="J8" s="24"/>
      <c r="K8" s="3"/>
      <c r="L8" s="3"/>
      <c r="M8" s="32"/>
      <c r="N8" s="3"/>
      <c r="O8" s="17"/>
      <c r="P8" s="17"/>
      <c r="Q8" s="3"/>
      <c r="R8" s="3"/>
      <c r="S8" s="3"/>
      <c r="T8" s="3"/>
      <c r="U8" s="17"/>
      <c r="V8" s="3"/>
      <c r="W8" s="17"/>
      <c r="X8" s="3"/>
      <c r="Y8" s="3"/>
      <c r="Z8" s="3"/>
      <c r="AA8" s="17"/>
      <c r="AB8" s="3"/>
      <c r="AC8" s="17"/>
      <c r="AD8" s="3"/>
      <c r="AE8" s="3"/>
      <c r="AF8" s="3"/>
      <c r="AG8" s="3"/>
      <c r="AH8" s="3"/>
      <c r="AI8" s="3"/>
      <c r="AK8" s="17"/>
      <c r="AL8" s="3"/>
      <c r="AM8" s="3"/>
      <c r="AN8" s="17"/>
      <c r="AO8" s="3"/>
      <c r="AP8" s="3"/>
      <c r="AQ8" s="3"/>
      <c r="AR8" s="32"/>
      <c r="AS8" s="3"/>
      <c r="AT8" s="3"/>
      <c r="AU8" s="5"/>
      <c r="AV8" s="2"/>
    </row>
    <row r="9" spans="1:48" s="1" customFormat="1" ht="18" customHeight="1">
      <c r="A9" s="13">
        <v>7</v>
      </c>
      <c r="B9" s="2">
        <f>SUM(K9:AV9)</f>
        <v>0</v>
      </c>
      <c r="C9" s="18">
        <f>COUNT(K9:AV9)</f>
        <v>0</v>
      </c>
      <c r="D9" s="18">
        <f>IF(COUNT(K9:AV9)&gt;0,LARGE(K9:AV9,1),0)+IF(COUNT(K9:AV9)&gt;1,LARGE(K9:AV9,2),0)+IF(COUNT(K9:AV9)&gt;2,LARGE(K9:AV9,3),0)+IF(COUNT(K9:AV9)&gt;3,LARGE(K9:AV9,4),0)+IF(COUNT(K9:AV9)&gt;4,LARGE(K9:AV9,5),0)+IF(COUNT(K9:AV9)&gt;5,LARGE(K9:AV9,6),0)+IF(COUNT(K9:AV9)&gt;6,LARGE(K9:AV9,7),0)+IF(COUNT(K9:AV9)&gt;7,LARGE(K9:AV9,8),0)+IF(COUNT(K9:AV9)&gt;8,LARGE(K9:AV9,9),0)+IF(COUNT(K9:AV9)&gt;9,LARGE(K9:AV9,10),0)+IF(COUNT(K9:AV9)&gt;10,LARGE(K9:AV9,11),0)+IF(COUNT(K9:AV9)&gt;11,LARGE(K9:AV9,12),0)+IF(COUNT(K9:AV9)&gt;12,LARGE(K9:AV9,13),0)+IF(COUNT(K9:AV9)&gt;13,LARGE(K9:AV9,14),0)</f>
        <v>0</v>
      </c>
      <c r="E9" s="18">
        <f>IF(COUNT(K9:AV9)&lt;19,IF(COUNT(K9:AV9)&gt;13,(COUNT(K9:AV9)-14),0)*20,100)</f>
        <v>0</v>
      </c>
      <c r="F9" s="19">
        <f>D9+E9</f>
        <v>0</v>
      </c>
      <c r="G9" s="53"/>
      <c r="H9" s="53"/>
      <c r="I9" s="31"/>
      <c r="J9" s="21"/>
      <c r="K9" s="3"/>
      <c r="L9" s="17"/>
      <c r="M9" s="3"/>
      <c r="N9" s="3"/>
      <c r="O9" s="17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2"/>
      <c r="AC9" s="3"/>
      <c r="AD9" s="3"/>
      <c r="AE9" s="3"/>
      <c r="AF9" s="3"/>
      <c r="AG9" s="3"/>
      <c r="AH9" s="3"/>
      <c r="AI9" s="3"/>
      <c r="AJ9" s="3"/>
      <c r="AK9" s="17"/>
      <c r="AL9" s="3"/>
      <c r="AM9" s="3"/>
      <c r="AN9" s="3"/>
      <c r="AO9" s="3"/>
      <c r="AP9" s="3"/>
      <c r="AQ9" s="3"/>
      <c r="AR9" s="3"/>
      <c r="AS9" s="3"/>
      <c r="AT9" s="3"/>
      <c r="AU9" s="5"/>
      <c r="AV9" s="2"/>
    </row>
    <row r="10" spans="1:48" s="1" customFormat="1" ht="18" customHeight="1">
      <c r="A10" s="13">
        <v>8</v>
      </c>
      <c r="B10" s="2">
        <f>SUM(K10:AV10)</f>
        <v>0</v>
      </c>
      <c r="C10" s="18">
        <f>COUNT(K10:AV10)</f>
        <v>0</v>
      </c>
      <c r="D10" s="18">
        <f>IF(COUNT(K10:AV10)&gt;0,LARGE(K10:AV10,1),0)+IF(COUNT(K10:AV10)&gt;1,LARGE(K10:AV10,2),0)+IF(COUNT(K10:AV10)&gt;2,LARGE(K10:AV10,3),0)+IF(COUNT(K10:AV10)&gt;3,LARGE(K10:AV10,4),0)+IF(COUNT(K10:AV10)&gt;4,LARGE(K10:AV10,5),0)+IF(COUNT(K10:AV10)&gt;5,LARGE(K10:AV10,6),0)+IF(COUNT(K10:AV10)&gt;6,LARGE(K10:AV10,7),0)+IF(COUNT(K10:AV10)&gt;7,LARGE(K10:AV10,8),0)+IF(COUNT(K10:AV10)&gt;8,LARGE(K10:AV10,9),0)+IF(COUNT(K10:AV10)&gt;9,LARGE(K10:AV10,10),0)+IF(COUNT(K10:AV10)&gt;10,LARGE(K10:AV10,11),0)+IF(COUNT(K10:AV10)&gt;11,LARGE(K10:AV10,12),0)+IF(COUNT(K10:AV10)&gt;12,LARGE(K10:AV10,13),0)+IF(COUNT(K10:AV10)&gt;13,LARGE(K10:AV10,14),0)</f>
        <v>0</v>
      </c>
      <c r="E10" s="18">
        <f>IF(COUNT(K10:AV10)&lt;19,IF(COUNT(K10:AV10)&gt;13,(COUNT(K10:AV10)-14),0)*20,100)</f>
        <v>0</v>
      </c>
      <c r="F10" s="19">
        <f>D10+E10</f>
        <v>0</v>
      </c>
      <c r="G10" s="33"/>
      <c r="H10" s="33"/>
      <c r="I10" s="33"/>
      <c r="J10" s="33"/>
      <c r="K10" s="3"/>
      <c r="L10" s="3"/>
      <c r="M10" s="3"/>
      <c r="N10" s="3"/>
      <c r="O10" s="3"/>
      <c r="P10" s="3"/>
      <c r="Q10" s="17"/>
      <c r="R10" s="3"/>
      <c r="S10" s="3"/>
      <c r="T10" s="3"/>
      <c r="U10" s="3"/>
      <c r="V10" s="3"/>
      <c r="W10" s="3"/>
      <c r="X10" s="3"/>
      <c r="Y10" s="17"/>
      <c r="Z10" s="17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5"/>
      <c r="AV10" s="2"/>
    </row>
    <row r="11" spans="1:48" s="1" customFormat="1" ht="18" customHeight="1">
      <c r="A11" s="13">
        <v>9</v>
      </c>
      <c r="B11" s="2">
        <f>SUM(K11:AV11)</f>
        <v>0</v>
      </c>
      <c r="C11" s="18">
        <f>COUNT(K11:AV11)</f>
        <v>0</v>
      </c>
      <c r="D11" s="18">
        <f>IF(COUNT(K11:AV11)&gt;0,LARGE(K11:AV11,1),0)+IF(COUNT(K11:AV11)&gt;1,LARGE(K11:AV11,2),0)+IF(COUNT(K11:AV11)&gt;2,LARGE(K11:AV11,3),0)+IF(COUNT(K11:AV11)&gt;3,LARGE(K11:AV11,4),0)+IF(COUNT(K11:AV11)&gt;4,LARGE(K11:AV11,5),0)+IF(COUNT(K11:AV11)&gt;5,LARGE(K11:AV11,6),0)+IF(COUNT(K11:AV11)&gt;6,LARGE(K11:AV11,7),0)+IF(COUNT(K11:AV11)&gt;7,LARGE(K11:AV11,8),0)+IF(COUNT(K11:AV11)&gt;8,LARGE(K11:AV11,9),0)+IF(COUNT(K11:AV11)&gt;9,LARGE(K11:AV11,10),0)+IF(COUNT(K11:AV11)&gt;10,LARGE(K11:AV11,11),0)+IF(COUNT(K11:AV11)&gt;11,LARGE(K11:AV11,12),0)+IF(COUNT(K11:AV11)&gt;12,LARGE(K11:AV11,13),0)+IF(COUNT(K11:AV11)&gt;13,LARGE(K11:AV11,14),0)</f>
        <v>0</v>
      </c>
      <c r="E11" s="18">
        <f>IF(COUNT(K11:AV11)&lt;19,IF(COUNT(K11:AV11)&gt;13,(COUNT(K11:AV11)-14),0)*20,100)</f>
        <v>0</v>
      </c>
      <c r="F11" s="19">
        <f>D11+E11</f>
        <v>0</v>
      </c>
      <c r="G11" s="25"/>
      <c r="H11" s="25"/>
      <c r="I11" s="25"/>
      <c r="J11" s="25"/>
      <c r="K11" s="3"/>
      <c r="L11" s="3"/>
      <c r="M11" s="3"/>
      <c r="N11" s="3"/>
      <c r="O11" s="17"/>
      <c r="P11" s="3"/>
      <c r="Q11" s="3"/>
      <c r="R11" s="3"/>
      <c r="S11" s="3"/>
      <c r="T11" s="3"/>
      <c r="U11" s="17"/>
      <c r="V11" s="3"/>
      <c r="W11" s="17"/>
      <c r="X11" s="17"/>
      <c r="Y11" s="3"/>
      <c r="Z11" s="3"/>
      <c r="AA11" s="17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5"/>
      <c r="AV11" s="2"/>
    </row>
    <row r="12" spans="1:48" s="1" customFormat="1" ht="18" customHeight="1">
      <c r="A12" s="13">
        <v>10</v>
      </c>
      <c r="B12" s="2">
        <f>SUM(K12:AV12)</f>
        <v>0</v>
      </c>
      <c r="C12" s="18">
        <f>COUNT(K12:AV12)</f>
        <v>0</v>
      </c>
      <c r="D12" s="18">
        <f>IF(COUNT(K12:AV12)&gt;0,LARGE(K12:AV12,1),0)+IF(COUNT(K12:AV12)&gt;1,LARGE(K12:AV12,2),0)+IF(COUNT(K12:AV12)&gt;2,LARGE(K12:AV12,3),0)+IF(COUNT(K12:AV12)&gt;3,LARGE(K12:AV12,4),0)+IF(COUNT(K12:AV12)&gt;4,LARGE(K12:AV12,5),0)+IF(COUNT(K12:AV12)&gt;5,LARGE(K12:AV12,6),0)+IF(COUNT(K12:AV12)&gt;6,LARGE(K12:AV12,7),0)+IF(COUNT(K12:AV12)&gt;7,LARGE(K12:AV12,8),0)+IF(COUNT(K12:AV12)&gt;8,LARGE(K12:AV12,9),0)+IF(COUNT(K12:AV12)&gt;9,LARGE(K12:AV12,10),0)+IF(COUNT(K12:AV12)&gt;10,LARGE(K12:AV12,11),0)+IF(COUNT(K12:AV12)&gt;11,LARGE(K12:AV12,12),0)+IF(COUNT(K12:AV12)&gt;12,LARGE(K12:AV12,13),0)+IF(COUNT(K12:AV12)&gt;13,LARGE(K12:AV12,14),0)</f>
        <v>0</v>
      </c>
      <c r="E12" s="18">
        <f>IF(COUNT(K12:AV12)&lt;19,IF(COUNT(K12:AV12)&gt;13,(COUNT(K12:AV12)-14),0)*20,100)</f>
        <v>0</v>
      </c>
      <c r="F12" s="19">
        <f>D12+E12</f>
        <v>0</v>
      </c>
      <c r="G12" s="51"/>
      <c r="H12" s="51"/>
      <c r="I12" s="21"/>
      <c r="J12" s="24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17"/>
      <c r="Z12" s="3"/>
      <c r="AA12" s="3"/>
      <c r="AB12" s="3"/>
      <c r="AC12" s="3"/>
      <c r="AD12" s="3"/>
      <c r="AE12" s="17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5"/>
      <c r="AV12" s="2"/>
    </row>
    <row r="13" spans="1:48" s="1" customFormat="1" ht="18" customHeight="1">
      <c r="A13" s="13">
        <v>11</v>
      </c>
      <c r="B13" s="2">
        <f>SUM(K13:AV13)</f>
        <v>0</v>
      </c>
      <c r="C13" s="18">
        <f>COUNT(K13:AV13)</f>
        <v>0</v>
      </c>
      <c r="D13" s="18">
        <f>IF(COUNT(K13:AV13)&gt;0,LARGE(K13:AV13,1),0)+IF(COUNT(K13:AV13)&gt;1,LARGE(K13:AV13,2),0)+IF(COUNT(K13:AV13)&gt;2,LARGE(K13:AV13,3),0)+IF(COUNT(K13:AV13)&gt;3,LARGE(K13:AV13,4),0)+IF(COUNT(K13:AV13)&gt;4,LARGE(K13:AV13,5),0)+IF(COUNT(K13:AV13)&gt;5,LARGE(K13:AV13,6),0)+IF(COUNT(K13:AV13)&gt;6,LARGE(K13:AV13,7),0)+IF(COUNT(K13:AV13)&gt;7,LARGE(K13:AV13,8),0)+IF(COUNT(K13:AV13)&gt;8,LARGE(K13:AV13,9),0)+IF(COUNT(K13:AV13)&gt;9,LARGE(K13:AV13,10),0)+IF(COUNT(K13:AV13)&gt;10,LARGE(K13:AV13,11),0)+IF(COUNT(K13:AV13)&gt;11,LARGE(K13:AV13,12),0)+IF(COUNT(K13:AV13)&gt;12,LARGE(K13:AV13,13),0)+IF(COUNT(K13:AV13)&gt;13,LARGE(K13:AV13,14),0)</f>
        <v>0</v>
      </c>
      <c r="E13" s="18">
        <f>IF(COUNT(K13:AV13)&lt;19,IF(COUNT(K13:AV13)&gt;13,(COUNT(K13:AV13)-14),0)*20,100)</f>
        <v>0</v>
      </c>
      <c r="F13" s="19">
        <f>D13+E13</f>
        <v>0</v>
      </c>
      <c r="G13" s="49"/>
      <c r="H13" s="49"/>
      <c r="I13" s="50"/>
      <c r="J13" s="49"/>
      <c r="K13" s="3"/>
      <c r="L13" s="17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17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5"/>
      <c r="AV13" s="2"/>
    </row>
    <row r="14" spans="1:48" s="1" customFormat="1" ht="18" customHeight="1">
      <c r="A14" s="13">
        <v>12</v>
      </c>
      <c r="B14" s="2">
        <f>SUM(K14:AV14)</f>
        <v>0</v>
      </c>
      <c r="C14" s="18">
        <f>COUNT(K14:AV14)</f>
        <v>0</v>
      </c>
      <c r="D14" s="18">
        <f>IF(COUNT(K14:AV14)&gt;0,LARGE(K14:AV14,1),0)+IF(COUNT(K14:AV14)&gt;1,LARGE(K14:AV14,2),0)+IF(COUNT(K14:AV14)&gt;2,LARGE(K14:AV14,3),0)+IF(COUNT(K14:AV14)&gt;3,LARGE(K14:AV14,4),0)+IF(COUNT(K14:AV14)&gt;4,LARGE(K14:AV14,5),0)+IF(COUNT(K14:AV14)&gt;5,LARGE(K14:AV14,6),0)+IF(COUNT(K14:AV14)&gt;6,LARGE(K14:AV14,7),0)+IF(COUNT(K14:AV14)&gt;7,LARGE(K14:AV14,8),0)+IF(COUNT(K14:AV14)&gt;8,LARGE(K14:AV14,9),0)+IF(COUNT(K14:AV14)&gt;9,LARGE(K14:AV14,10),0)+IF(COUNT(K14:AV14)&gt;10,LARGE(K14:AV14,11),0)+IF(COUNT(K14:AV14)&gt;11,LARGE(K14:AV14,12),0)+IF(COUNT(K14:AV14)&gt;12,LARGE(K14:AV14,13),0)+IF(COUNT(K14:AV14)&gt;13,LARGE(K14:AV14,14),0)</f>
        <v>0</v>
      </c>
      <c r="E14" s="18">
        <f>IF(COUNT(K14:AV14)&lt;19,IF(COUNT(K14:AV14)&gt;13,(COUNT(K14:AV14)-14),0)*20,100)</f>
        <v>0</v>
      </c>
      <c r="F14" s="19">
        <f>D14+E14</f>
        <v>0</v>
      </c>
      <c r="G14" s="49"/>
      <c r="H14" s="49"/>
      <c r="I14" s="50"/>
      <c r="J14" s="49"/>
      <c r="K14" s="3"/>
      <c r="L14" s="17"/>
      <c r="M14" s="3"/>
      <c r="N14" s="3"/>
      <c r="O14" s="17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2"/>
      <c r="AC14" s="3"/>
      <c r="AD14" s="3"/>
      <c r="AE14" s="3"/>
      <c r="AF14" s="3"/>
      <c r="AG14" s="3"/>
      <c r="AH14" s="3"/>
      <c r="AI14" s="3"/>
      <c r="AJ14" s="3"/>
      <c r="AK14" s="17"/>
      <c r="AL14" s="3"/>
      <c r="AM14" s="3"/>
      <c r="AN14" s="3"/>
      <c r="AO14" s="3"/>
      <c r="AP14" s="3"/>
      <c r="AQ14" s="3"/>
      <c r="AR14" s="3"/>
      <c r="AS14" s="3"/>
      <c r="AT14" s="3"/>
      <c r="AU14" s="5"/>
      <c r="AV14" s="2"/>
    </row>
    <row r="15" spans="1:48" s="1" customFormat="1" ht="18" customHeight="1">
      <c r="A15" s="13">
        <v>13</v>
      </c>
      <c r="B15" s="2">
        <f>SUM(K15:AV15)</f>
        <v>0</v>
      </c>
      <c r="C15" s="18">
        <f>COUNT(K15:AV15)</f>
        <v>0</v>
      </c>
      <c r="D15" s="18">
        <f>IF(COUNT(K15:AV15)&gt;0,LARGE(K15:AV15,1),0)+IF(COUNT(K15:AV15)&gt;1,LARGE(K15:AV15,2),0)+IF(COUNT(K15:AV15)&gt;2,LARGE(K15:AV15,3),0)+IF(COUNT(K15:AV15)&gt;3,LARGE(K15:AV15,4),0)+IF(COUNT(K15:AV15)&gt;4,LARGE(K15:AV15,5),0)+IF(COUNT(K15:AV15)&gt;5,LARGE(K15:AV15,6),0)+IF(COUNT(K15:AV15)&gt;6,LARGE(K15:AV15,7),0)+IF(COUNT(K15:AV15)&gt;7,LARGE(K15:AV15,8),0)+IF(COUNT(K15:AV15)&gt;8,LARGE(K15:AV15,9),0)+IF(COUNT(K15:AV15)&gt;9,LARGE(K15:AV15,10),0)+IF(COUNT(K15:AV15)&gt;10,LARGE(K15:AV15,11),0)+IF(COUNT(K15:AV15)&gt;11,LARGE(K15:AV15,12),0)+IF(COUNT(K15:AV15)&gt;12,LARGE(K15:AV15,13),0)+IF(COUNT(K15:AV15)&gt;13,LARGE(K15:AV15,14),0)</f>
        <v>0</v>
      </c>
      <c r="E15" s="18">
        <f>IF(COUNT(K15:AV15)&lt;19,IF(COUNT(K15:AV15)&gt;13,(COUNT(K15:AV15)-14),0)*20,100)</f>
        <v>0</v>
      </c>
      <c r="F15" s="19">
        <f>D15+E15</f>
        <v>0</v>
      </c>
      <c r="G15" s="54"/>
      <c r="H15" s="21"/>
      <c r="I15" s="36"/>
      <c r="J15" s="25"/>
      <c r="K15" s="3"/>
      <c r="L15" s="17"/>
      <c r="M15" s="3"/>
      <c r="N15" s="3"/>
      <c r="O15" s="17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2"/>
      <c r="AC15" s="3"/>
      <c r="AD15" s="3"/>
      <c r="AE15" s="3"/>
      <c r="AF15" s="3"/>
      <c r="AG15" s="3"/>
      <c r="AH15" s="3"/>
      <c r="AI15" s="3"/>
      <c r="AJ15" s="3"/>
      <c r="AK15" s="17"/>
      <c r="AL15" s="3"/>
      <c r="AM15" s="3"/>
      <c r="AN15" s="3"/>
      <c r="AO15" s="3"/>
      <c r="AP15" s="3"/>
      <c r="AQ15" s="3"/>
      <c r="AR15" s="3"/>
      <c r="AS15" s="3"/>
      <c r="AT15" s="3"/>
      <c r="AU15" s="5"/>
      <c r="AV15" s="2"/>
    </row>
    <row r="16" spans="1:48" s="1" customFormat="1" ht="18" customHeight="1">
      <c r="A16" s="13">
        <v>14</v>
      </c>
      <c r="B16" s="2">
        <f>SUM(K16:AV16)</f>
        <v>0</v>
      </c>
      <c r="C16" s="18">
        <f>COUNT(K16:AV16)</f>
        <v>0</v>
      </c>
      <c r="D16" s="18">
        <f>IF(COUNT(K16:AV16)&gt;0,LARGE(K16:AV16,1),0)+IF(COUNT(K16:AV16)&gt;1,LARGE(K16:AV16,2),0)+IF(COUNT(K16:AV16)&gt;2,LARGE(K16:AV16,3),0)+IF(COUNT(K16:AV16)&gt;3,LARGE(K16:AV16,4),0)+IF(COUNT(K16:AV16)&gt;4,LARGE(K16:AV16,5),0)+IF(COUNT(K16:AV16)&gt;5,LARGE(K16:AV16,6),0)+IF(COUNT(K16:AV16)&gt;6,LARGE(K16:AV16,7),0)+IF(COUNT(K16:AV16)&gt;7,LARGE(K16:AV16,8),0)+IF(COUNT(K16:AV16)&gt;8,LARGE(K16:AV16,9),0)+IF(COUNT(K16:AV16)&gt;9,LARGE(K16:AV16,10),0)+IF(COUNT(K16:AV16)&gt;10,LARGE(K16:AV16,11),0)+IF(COUNT(K16:AV16)&gt;11,LARGE(K16:AV16,12),0)+IF(COUNT(K16:AV16)&gt;12,LARGE(K16:AV16,13),0)+IF(COUNT(K16:AV16)&gt;13,LARGE(K16:AV16,14),0)</f>
        <v>0</v>
      </c>
      <c r="E16" s="18">
        <f>IF(COUNT(K16:AV16)&lt;19,IF(COUNT(K16:AV16)&gt;13,(COUNT(K16:AV16)-14),0)*20,100)</f>
        <v>0</v>
      </c>
      <c r="F16" s="19">
        <f>D16+E16</f>
        <v>0</v>
      </c>
      <c r="G16" s="21"/>
      <c r="H16" s="21"/>
      <c r="I16" s="55"/>
      <c r="J16" s="21"/>
      <c r="K16" s="3"/>
      <c r="L16" s="17"/>
      <c r="M16" s="3"/>
      <c r="N16" s="3"/>
      <c r="O16" s="17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2"/>
      <c r="AC16" s="3"/>
      <c r="AD16" s="3"/>
      <c r="AE16" s="3"/>
      <c r="AF16" s="3"/>
      <c r="AG16" s="3"/>
      <c r="AH16" s="3"/>
      <c r="AI16" s="3"/>
      <c r="AJ16" s="3"/>
      <c r="AK16" s="17"/>
      <c r="AL16" s="17"/>
      <c r="AM16" s="3"/>
      <c r="AN16" s="3"/>
      <c r="AO16" s="3"/>
      <c r="AP16" s="3"/>
      <c r="AQ16" s="3"/>
      <c r="AR16" s="3"/>
      <c r="AS16" s="3"/>
      <c r="AT16" s="3"/>
      <c r="AU16" s="5"/>
      <c r="AV16" s="2"/>
    </row>
    <row r="17" spans="1:48" s="1" customFormat="1" ht="18" customHeight="1">
      <c r="A17" s="13">
        <v>15</v>
      </c>
      <c r="B17" s="2">
        <f>SUM(K17:AV17)</f>
        <v>0</v>
      </c>
      <c r="C17" s="18">
        <f>COUNT(K17:AV17)</f>
        <v>0</v>
      </c>
      <c r="D17" s="18">
        <f>IF(COUNT(K17:AV17)&gt;0,LARGE(K17:AV17,1),0)+IF(COUNT(K17:AV17)&gt;1,LARGE(K17:AV17,2),0)+IF(COUNT(K17:AV17)&gt;2,LARGE(K17:AV17,3),0)+IF(COUNT(K17:AV17)&gt;3,LARGE(K17:AV17,4),0)+IF(COUNT(K17:AV17)&gt;4,LARGE(K17:AV17,5),0)+IF(COUNT(K17:AV17)&gt;5,LARGE(K17:AV17,6),0)+IF(COUNT(K17:AV17)&gt;6,LARGE(K17:AV17,7),0)+IF(COUNT(K17:AV17)&gt;7,LARGE(K17:AV17,8),0)+IF(COUNT(K17:AV17)&gt;8,LARGE(K17:AV17,9),0)+IF(COUNT(K17:AV17)&gt;9,LARGE(K17:AV17,10),0)+IF(COUNT(K17:AV17)&gt;10,LARGE(K17:AV17,11),0)+IF(COUNT(K17:AV17)&gt;11,LARGE(K17:AV17,12),0)+IF(COUNT(K17:AV17)&gt;12,LARGE(K17:AV17,13),0)+IF(COUNT(K17:AV17)&gt;13,LARGE(K17:AV17,14),0)</f>
        <v>0</v>
      </c>
      <c r="E17" s="18">
        <f>IF(COUNT(K17:AV17)&lt;19,IF(COUNT(K17:AV17)&gt;13,(COUNT(K17:AV17)-14),0)*20,100)</f>
        <v>0</v>
      </c>
      <c r="F17" s="19">
        <f>D17+E17</f>
        <v>0</v>
      </c>
      <c r="G17" s="25"/>
      <c r="H17" s="25"/>
      <c r="I17" s="25"/>
      <c r="J17" s="25"/>
      <c r="K17" s="3"/>
      <c r="L17" s="17"/>
      <c r="M17" s="3"/>
      <c r="N17" s="3"/>
      <c r="O17" s="17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2"/>
      <c r="AC17" s="3"/>
      <c r="AD17" s="3"/>
      <c r="AE17" s="3"/>
      <c r="AF17" s="3"/>
      <c r="AG17" s="3"/>
      <c r="AH17" s="3"/>
      <c r="AI17" s="3"/>
      <c r="AJ17" s="3"/>
      <c r="AK17" s="17"/>
      <c r="AL17" s="3"/>
      <c r="AM17" s="3"/>
      <c r="AN17" s="3"/>
      <c r="AO17" s="3"/>
      <c r="AP17" s="3"/>
      <c r="AQ17" s="3"/>
      <c r="AR17" s="3"/>
      <c r="AS17" s="3"/>
      <c r="AT17" s="3"/>
      <c r="AU17" s="5"/>
      <c r="AV17" s="2"/>
    </row>
    <row r="18" spans="1:48" s="1" customFormat="1" ht="18" customHeight="1">
      <c r="A18" s="13">
        <v>16</v>
      </c>
      <c r="B18" s="2">
        <f>SUM(K18:AV18)</f>
        <v>0</v>
      </c>
      <c r="C18" s="18">
        <f>COUNT(K18:AV18)</f>
        <v>0</v>
      </c>
      <c r="D18" s="18">
        <f>IF(COUNT(K18:AV18)&gt;0,LARGE(K18:AV18,1),0)+IF(COUNT(K18:AV18)&gt;1,LARGE(K18:AV18,2),0)+IF(COUNT(K18:AV18)&gt;2,LARGE(K18:AV18,3),0)+IF(COUNT(K18:AV18)&gt;3,LARGE(K18:AV18,4),0)+IF(COUNT(K18:AV18)&gt;4,LARGE(K18:AV18,5),0)+IF(COUNT(K18:AV18)&gt;5,LARGE(K18:AV18,6),0)+IF(COUNT(K18:AV18)&gt;6,LARGE(K18:AV18,7),0)+IF(COUNT(K18:AV18)&gt;7,LARGE(K18:AV18,8),0)+IF(COUNT(K18:AV18)&gt;8,LARGE(K18:AV18,9),0)+IF(COUNT(K18:AV18)&gt;9,LARGE(K18:AV18,10),0)+IF(COUNT(K18:AV18)&gt;10,LARGE(K18:AV18,11),0)+IF(COUNT(K18:AV18)&gt;11,LARGE(K18:AV18,12),0)+IF(COUNT(K18:AV18)&gt;12,LARGE(K18:AV18,13),0)+IF(COUNT(K18:AV18)&gt;13,LARGE(K18:AV18,14),0)</f>
        <v>0</v>
      </c>
      <c r="E18" s="18">
        <f>IF(COUNT(K18:AV18)&lt;19,IF(COUNT(K18:AV18)&gt;13,(COUNT(K18:AV18)-14),0)*20,100)</f>
        <v>0</v>
      </c>
      <c r="F18" s="19">
        <f>D18+E18</f>
        <v>0</v>
      </c>
      <c r="G18" s="21"/>
      <c r="H18" s="21"/>
      <c r="I18" s="21"/>
      <c r="J18" s="21"/>
      <c r="K18" s="3"/>
      <c r="L18" s="17"/>
      <c r="M18" s="3"/>
      <c r="N18" s="3"/>
      <c r="O18" s="17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2"/>
      <c r="AC18" s="3"/>
      <c r="AD18" s="3"/>
      <c r="AE18" s="3"/>
      <c r="AF18" s="3"/>
      <c r="AG18" s="3"/>
      <c r="AH18" s="3"/>
      <c r="AI18" s="3"/>
      <c r="AJ18" s="3"/>
      <c r="AK18" s="17"/>
      <c r="AL18" s="3"/>
      <c r="AM18" s="3"/>
      <c r="AN18" s="3"/>
      <c r="AO18" s="3"/>
      <c r="AP18" s="3"/>
      <c r="AQ18" s="3"/>
      <c r="AR18" s="3"/>
      <c r="AS18" s="3"/>
      <c r="AT18" s="17"/>
      <c r="AU18" s="5"/>
      <c r="AV18" s="2"/>
    </row>
    <row r="19" spans="1:48" s="1" customFormat="1" ht="18" customHeight="1">
      <c r="A19" s="13">
        <v>17</v>
      </c>
      <c r="B19" s="2">
        <f>SUM(K19:AV19)</f>
        <v>0</v>
      </c>
      <c r="C19" s="18">
        <f>COUNT(K19:AV19)</f>
        <v>0</v>
      </c>
      <c r="D19" s="18">
        <f>IF(COUNT(K19:AV19)&gt;0,LARGE(K19:AV19,1),0)+IF(COUNT(K19:AV19)&gt;1,LARGE(K19:AV19,2),0)+IF(COUNT(K19:AV19)&gt;2,LARGE(K19:AV19,3),0)+IF(COUNT(K19:AV19)&gt;3,LARGE(K19:AV19,4),0)+IF(COUNT(K19:AV19)&gt;4,LARGE(K19:AV19,5),0)+IF(COUNT(K19:AV19)&gt;5,LARGE(K19:AV19,6),0)+IF(COUNT(K19:AV19)&gt;6,LARGE(K19:AV19,7),0)+IF(COUNT(K19:AV19)&gt;7,LARGE(K19:AV19,8),0)+IF(COUNT(K19:AV19)&gt;8,LARGE(K19:AV19,9),0)+IF(COUNT(K19:AV19)&gt;9,LARGE(K19:AV19,10),0)+IF(COUNT(K19:AV19)&gt;10,LARGE(K19:AV19,11),0)+IF(COUNT(K19:AV19)&gt;11,LARGE(K19:AV19,12),0)+IF(COUNT(K19:AV19)&gt;12,LARGE(K19:AV19,13),0)+IF(COUNT(K19:AV19)&gt;13,LARGE(K19:AV19,14),0)</f>
        <v>0</v>
      </c>
      <c r="E19" s="18">
        <f>IF(COUNT(K19:AV19)&lt;19,IF(COUNT(K19:AV19)&gt;13,(COUNT(K19:AV19)-14),0)*20,100)</f>
        <v>0</v>
      </c>
      <c r="F19" s="19">
        <f>D19+E19</f>
        <v>0</v>
      </c>
      <c r="G19" s="51"/>
      <c r="H19" s="51"/>
      <c r="I19" s="21"/>
      <c r="J19" s="2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17"/>
      <c r="W19" s="3"/>
      <c r="X19" s="3"/>
      <c r="Y19" s="17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5"/>
      <c r="AV19" s="2"/>
    </row>
    <row r="20" spans="1:48" s="1" customFormat="1" ht="18" customHeight="1">
      <c r="A20" s="13">
        <v>18</v>
      </c>
      <c r="B20" s="2">
        <f>SUM(K20:AV20)</f>
        <v>0</v>
      </c>
      <c r="C20" s="18">
        <f>COUNT(K20:AV20)</f>
        <v>0</v>
      </c>
      <c r="D20" s="18">
        <f>IF(COUNT(K20:AV20)&gt;0,LARGE(K20:AV20,1),0)+IF(COUNT(K20:AV20)&gt;1,LARGE(K20:AV20,2),0)+IF(COUNT(K20:AV20)&gt;2,LARGE(K20:AV20,3),0)+IF(COUNT(K20:AV20)&gt;3,LARGE(K20:AV20,4),0)+IF(COUNT(K20:AV20)&gt;4,LARGE(K20:AV20,5),0)+IF(COUNT(K20:AV20)&gt;5,LARGE(K20:AV20,6),0)+IF(COUNT(K20:AV20)&gt;6,LARGE(K20:AV20,7),0)+IF(COUNT(K20:AV20)&gt;7,LARGE(K20:AV20,8),0)+IF(COUNT(K20:AV20)&gt;8,LARGE(K20:AV20,9),0)+IF(COUNT(K20:AV20)&gt;9,LARGE(K20:AV20,10),0)+IF(COUNT(K20:AV20)&gt;10,LARGE(K20:AV20,11),0)+IF(COUNT(K20:AV20)&gt;11,LARGE(K20:AV20,12),0)+IF(COUNT(K20:AV20)&gt;12,LARGE(K20:AV20,13),0)+IF(COUNT(K20:AV20)&gt;13,LARGE(K20:AV20,14),0)</f>
        <v>0</v>
      </c>
      <c r="E20" s="18">
        <f>IF(COUNT(K20:AV20)&lt;19,IF(COUNT(K20:AV20)&gt;13,(COUNT(K20:AV20)-14),0)*20,100)</f>
        <v>0</v>
      </c>
      <c r="F20" s="19">
        <f>D20+E20</f>
        <v>0</v>
      </c>
      <c r="G20" s="21"/>
      <c r="H20" s="21"/>
      <c r="I20" s="21"/>
      <c r="J20" s="21"/>
      <c r="K20" s="3"/>
      <c r="L20" s="17"/>
      <c r="M20" s="3"/>
      <c r="N20" s="3"/>
      <c r="O20" s="17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2"/>
      <c r="AC20" s="3"/>
      <c r="AD20" s="3"/>
      <c r="AE20" s="3"/>
      <c r="AF20" s="3"/>
      <c r="AG20" s="3"/>
      <c r="AH20" s="3"/>
      <c r="AI20" s="3"/>
      <c r="AJ20" s="3"/>
      <c r="AK20" s="17"/>
      <c r="AL20" s="3"/>
      <c r="AM20" s="3"/>
      <c r="AN20" s="3"/>
      <c r="AO20" s="3"/>
      <c r="AP20" s="3"/>
      <c r="AQ20" s="3"/>
      <c r="AR20" s="3"/>
      <c r="AS20" s="3"/>
      <c r="AT20" s="3"/>
      <c r="AU20" s="5"/>
      <c r="AV20" s="2"/>
    </row>
    <row r="21" spans="1:48" s="1" customFormat="1" ht="18" customHeight="1">
      <c r="A21" s="13">
        <v>19</v>
      </c>
      <c r="B21" s="2">
        <f>SUM(K21:AV21)</f>
        <v>0</v>
      </c>
      <c r="C21" s="18">
        <f>COUNT(K21:AV21)</f>
        <v>0</v>
      </c>
      <c r="D21" s="18">
        <f>IF(COUNT(K21:AV21)&gt;0,LARGE(K21:AV21,1),0)+IF(COUNT(K21:AV21)&gt;1,LARGE(K21:AV21,2),0)+IF(COUNT(K21:AV21)&gt;2,LARGE(K21:AV21,3),0)+IF(COUNT(K21:AV21)&gt;3,LARGE(K21:AV21,4),0)+IF(COUNT(K21:AV21)&gt;4,LARGE(K21:AV21,5),0)+IF(COUNT(K21:AV21)&gt;5,LARGE(K21:AV21,6),0)+IF(COUNT(K21:AV21)&gt;6,LARGE(K21:AV21,7),0)+IF(COUNT(K21:AV21)&gt;7,LARGE(K21:AV21,8),0)+IF(COUNT(K21:AV21)&gt;8,LARGE(K21:AV21,9),0)+IF(COUNT(K21:AV21)&gt;9,LARGE(K21:AV21,10),0)+IF(COUNT(K21:AV21)&gt;10,LARGE(K21:AV21,11),0)+IF(COUNT(K21:AV21)&gt;11,LARGE(K21:AV21,12),0)+IF(COUNT(K21:AV21)&gt;12,LARGE(K21:AV21,13),0)+IF(COUNT(K21:AV21)&gt;13,LARGE(K21:AV21,14),0)</f>
        <v>0</v>
      </c>
      <c r="E21" s="18">
        <f>IF(COUNT(K21:AV21)&lt;19,IF(COUNT(K21:AV21)&gt;13,(COUNT(K21:AV21)-14),0)*20,100)</f>
        <v>0</v>
      </c>
      <c r="F21" s="19">
        <f>D21+E21</f>
        <v>0</v>
      </c>
      <c r="G21" s="54"/>
      <c r="H21" s="21"/>
      <c r="I21" s="36"/>
      <c r="J21" s="25"/>
      <c r="K21" s="3"/>
      <c r="L21" s="17"/>
      <c r="M21" s="3"/>
      <c r="N21" s="3"/>
      <c r="O21" s="17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2"/>
      <c r="AC21" s="3"/>
      <c r="AD21" s="3"/>
      <c r="AE21" s="3"/>
      <c r="AF21" s="3"/>
      <c r="AG21" s="3"/>
      <c r="AH21" s="3"/>
      <c r="AI21" s="3"/>
      <c r="AJ21" s="3"/>
      <c r="AK21" s="17"/>
      <c r="AL21" s="3"/>
      <c r="AM21" s="3"/>
      <c r="AN21" s="3"/>
      <c r="AO21" s="3"/>
      <c r="AP21" s="3"/>
      <c r="AQ21" s="3"/>
      <c r="AR21" s="3"/>
      <c r="AS21" s="3"/>
      <c r="AT21" s="3"/>
      <c r="AU21" s="5"/>
      <c r="AV21" s="2"/>
    </row>
    <row r="22" spans="1:48" s="1" customFormat="1" ht="18" customHeight="1">
      <c r="A22" s="13">
        <v>20</v>
      </c>
      <c r="B22" s="2">
        <f>SUM(K22:AV22)</f>
        <v>0</v>
      </c>
      <c r="C22" s="18">
        <f>COUNT(K22:AV22)</f>
        <v>0</v>
      </c>
      <c r="D22" s="18">
        <f>IF(COUNT(K22:AV22)&gt;0,LARGE(K22:AV22,1),0)+IF(COUNT(K22:AV22)&gt;1,LARGE(K22:AV22,2),0)+IF(COUNT(K22:AV22)&gt;2,LARGE(K22:AV22,3),0)+IF(COUNT(K22:AV22)&gt;3,LARGE(K22:AV22,4),0)+IF(COUNT(K22:AV22)&gt;4,LARGE(K22:AV22,5),0)+IF(COUNT(K22:AV22)&gt;5,LARGE(K22:AV22,6),0)+IF(COUNT(K22:AV22)&gt;6,LARGE(K22:AV22,7),0)+IF(COUNT(K22:AV22)&gt;7,LARGE(K22:AV22,8),0)+IF(COUNT(K22:AV22)&gt;8,LARGE(K22:AV22,9),0)+IF(COUNT(K22:AV22)&gt;9,LARGE(K22:AV22,10),0)+IF(COUNT(K22:AV22)&gt;10,LARGE(K22:AV22,11),0)+IF(COUNT(K22:AV22)&gt;11,LARGE(K22:AV22,12),0)+IF(COUNT(K22:AV22)&gt;12,LARGE(K22:AV22,13),0)+IF(COUNT(K22:AV22)&gt;13,LARGE(K22:AV22,14),0)</f>
        <v>0</v>
      </c>
      <c r="E22" s="18">
        <f>IF(COUNT(K22:AV22)&lt;19,IF(COUNT(K22:AV22)&gt;13,(COUNT(K22:AV22)-14),0)*20,100)</f>
        <v>0</v>
      </c>
      <c r="F22" s="19">
        <f>D22+E22</f>
        <v>0</v>
      </c>
      <c r="G22" s="49"/>
      <c r="H22" s="49"/>
      <c r="I22" s="50"/>
      <c r="J22" s="49"/>
      <c r="K22" s="16"/>
      <c r="L22" s="5"/>
      <c r="M22" s="5"/>
      <c r="N22" s="5"/>
      <c r="O22" s="5"/>
      <c r="P22" s="1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15"/>
      <c r="AL22" s="5"/>
      <c r="AM22" s="5"/>
      <c r="AN22" s="15"/>
      <c r="AO22" s="5"/>
      <c r="AP22" s="5"/>
      <c r="AQ22" s="5"/>
      <c r="AR22" s="5"/>
      <c r="AS22" s="5"/>
      <c r="AT22" s="3"/>
      <c r="AU22" s="5"/>
      <c r="AV22" s="2"/>
    </row>
    <row r="23" spans="1:48" s="1" customFormat="1" ht="18" customHeight="1">
      <c r="A23" s="13"/>
      <c r="B23" s="2"/>
      <c r="C23" s="18"/>
      <c r="D23" s="18"/>
      <c r="E23" s="18"/>
      <c r="F23" s="19"/>
      <c r="G23" s="25"/>
      <c r="H23" s="21"/>
      <c r="I23" s="36"/>
      <c r="J23" s="25"/>
      <c r="K23" s="3"/>
      <c r="L23" s="17"/>
      <c r="M23" s="3"/>
      <c r="N23" s="3"/>
      <c r="O23" s="17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2"/>
      <c r="AC23" s="3"/>
      <c r="AD23" s="3"/>
      <c r="AE23" s="3"/>
      <c r="AF23" s="3"/>
      <c r="AG23" s="3"/>
      <c r="AH23" s="3"/>
      <c r="AI23" s="3"/>
      <c r="AJ23" s="3"/>
      <c r="AK23" s="17"/>
      <c r="AL23" s="3"/>
      <c r="AM23" s="3"/>
      <c r="AN23" s="3"/>
      <c r="AO23" s="3"/>
      <c r="AP23" s="3"/>
      <c r="AQ23" s="3"/>
      <c r="AR23" s="3"/>
      <c r="AS23" s="3"/>
      <c r="AT23" s="3"/>
      <c r="AU23" s="5"/>
      <c r="AV23" s="2"/>
    </row>
    <row r="24" spans="1:48" s="1" customFormat="1" ht="13.5" customHeight="1">
      <c r="A24" s="47" t="s">
        <v>44</v>
      </c>
      <c r="B24" s="2"/>
      <c r="C24" s="18"/>
      <c r="D24" s="18"/>
      <c r="E24" s="18"/>
      <c r="F24" s="19"/>
      <c r="G24" s="25"/>
      <c r="H24" s="21"/>
      <c r="I24" s="36"/>
      <c r="J24" s="25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17"/>
      <c r="Z24" s="3"/>
      <c r="AA24" s="17"/>
      <c r="AB24" s="3"/>
      <c r="AC24" s="3"/>
      <c r="AD24" s="3"/>
      <c r="AE24" s="3"/>
      <c r="AF24" s="3"/>
      <c r="AG24" s="3"/>
      <c r="AH24" s="3"/>
      <c r="AI24" s="3"/>
      <c r="AJ24" s="32"/>
      <c r="AK24" s="3"/>
      <c r="AL24" s="3"/>
      <c r="AM24" s="3"/>
      <c r="AN24" s="3"/>
      <c r="AO24" s="3"/>
      <c r="AP24" s="3"/>
      <c r="AQ24" s="3"/>
      <c r="AR24" s="3"/>
      <c r="AS24" s="3"/>
      <c r="AT24" s="5"/>
      <c r="AU24" s="5"/>
      <c r="AV24" s="2"/>
    </row>
    <row r="25" spans="1:46" s="1" customFormat="1" ht="96" customHeight="1">
      <c r="A25" s="6" t="s">
        <v>8</v>
      </c>
      <c r="B25" s="7" t="s">
        <v>7</v>
      </c>
      <c r="C25" s="8" t="s">
        <v>6</v>
      </c>
      <c r="D25" s="8" t="s">
        <v>46</v>
      </c>
      <c r="E25" s="8" t="s">
        <v>5</v>
      </c>
      <c r="F25" s="9" t="s">
        <v>4</v>
      </c>
      <c r="G25" s="10" t="s">
        <v>3</v>
      </c>
      <c r="H25" s="10" t="s">
        <v>2</v>
      </c>
      <c r="I25" s="11" t="s">
        <v>1</v>
      </c>
      <c r="J25" s="10" t="s">
        <v>0</v>
      </c>
      <c r="K25" s="43" t="s">
        <v>42</v>
      </c>
      <c r="L25" s="43" t="s">
        <v>32</v>
      </c>
      <c r="M25" s="12" t="s">
        <v>15</v>
      </c>
      <c r="N25" s="12" t="s">
        <v>14</v>
      </c>
      <c r="O25" s="44" t="s">
        <v>16</v>
      </c>
      <c r="P25" s="12" t="s">
        <v>17</v>
      </c>
      <c r="Q25" s="12" t="s">
        <v>18</v>
      </c>
      <c r="R25" s="44" t="s">
        <v>33</v>
      </c>
      <c r="S25" s="12" t="s">
        <v>9</v>
      </c>
      <c r="T25" s="12" t="s">
        <v>10</v>
      </c>
      <c r="U25" s="12" t="s">
        <v>19</v>
      </c>
      <c r="V25" s="44" t="s">
        <v>20</v>
      </c>
      <c r="W25" s="12" t="s">
        <v>12</v>
      </c>
      <c r="X25" s="12" t="s">
        <v>47</v>
      </c>
      <c r="Y25" s="12" t="s">
        <v>34</v>
      </c>
      <c r="Z25" s="12" t="s">
        <v>30</v>
      </c>
      <c r="AA25" s="12" t="s">
        <v>35</v>
      </c>
      <c r="AB25" s="12" t="s">
        <v>21</v>
      </c>
      <c r="AC25" s="12" t="s">
        <v>13</v>
      </c>
      <c r="AD25" s="12" t="s">
        <v>36</v>
      </c>
      <c r="AE25" s="12" t="s">
        <v>22</v>
      </c>
      <c r="AF25" s="44" t="s">
        <v>37</v>
      </c>
      <c r="AG25" s="44" t="s">
        <v>11</v>
      </c>
      <c r="AH25" s="44" t="s">
        <v>38</v>
      </c>
      <c r="AI25" s="12" t="s">
        <v>33</v>
      </c>
      <c r="AJ25" s="12" t="s">
        <v>23</v>
      </c>
      <c r="AK25" s="12" t="s">
        <v>24</v>
      </c>
      <c r="AL25" s="12" t="s">
        <v>39</v>
      </c>
      <c r="AM25" s="12" t="s">
        <v>48</v>
      </c>
      <c r="AN25" s="12" t="s">
        <v>25</v>
      </c>
      <c r="AO25" s="12" t="s">
        <v>49</v>
      </c>
      <c r="AP25" s="12" t="s">
        <v>29</v>
      </c>
      <c r="AQ25" s="12" t="s">
        <v>31</v>
      </c>
      <c r="AR25" s="12" t="s">
        <v>26</v>
      </c>
      <c r="AS25" s="12" t="s">
        <v>27</v>
      </c>
      <c r="AT25" s="12" t="s">
        <v>28</v>
      </c>
    </row>
    <row r="26" spans="1:48" s="1" customFormat="1" ht="13.5" customHeight="1">
      <c r="A26" s="47">
        <v>1</v>
      </c>
      <c r="B26" s="2">
        <f aca="true" t="shared" si="0" ref="B26:B36">SUM(K26:AV26)</f>
        <v>50</v>
      </c>
      <c r="C26" s="18">
        <f aca="true" t="shared" si="1" ref="C26:C36">COUNT(K26:AV26)</f>
        <v>1</v>
      </c>
      <c r="D26" s="18">
        <f aca="true" t="shared" si="2" ref="D26:D36">IF(COUNT(K26:AV26)&gt;0,LARGE(K26:AV26,1),0)+IF(COUNT(K26:AV26)&gt;1,LARGE(K26:AV26,2),0)+IF(COUNT(K26:AV26)&gt;2,LARGE(K26:AV26,3),0)+IF(COUNT(K26:AV26)&gt;3,LARGE(K26:AV26,4),0)+IF(COUNT(K26:AV26)&gt;4,LARGE(K26:AV26,5),0)+IF(COUNT(K26:AV26)&gt;5,LARGE(K26:AV26,6),0)+IF(COUNT(K26:AV26)&gt;6,LARGE(K26:AV26,7),0)+IF(COUNT(K26:AV26)&gt;7,LARGE(K26:AV26,8),0)+IF(COUNT(K26:AV26)&gt;8,LARGE(K26:AV26,9),0)+IF(COUNT(K26:AV26)&gt;9,LARGE(K26:AV26,10),0)+IF(COUNT(K26:AV26)&gt;10,LARGE(K26:AV26,11),0)+IF(COUNT(K26:AV26)&gt;11,LARGE(K26:AV26,12),0)+IF(COUNT(K26:AV26)&gt;12,LARGE(K26:AV26,13),0)+IF(COUNT(K26:AV26)&gt;13,LARGE(K26:AV26,14),0)</f>
        <v>50</v>
      </c>
      <c r="E26" s="18">
        <f aca="true" t="shared" si="3" ref="E26:E36">IF(COUNT(K26:AV26)&lt;19,IF(COUNT(K26:AV26)&gt;13,(COUNT(K26:AV26)-14),0)*20,100)</f>
        <v>0</v>
      </c>
      <c r="F26" s="19">
        <f aca="true" t="shared" si="4" ref="F26:F36">D26+E26</f>
        <v>50</v>
      </c>
      <c r="G26" s="25" t="s">
        <v>50</v>
      </c>
      <c r="H26" s="25" t="s">
        <v>51</v>
      </c>
      <c r="I26" s="25">
        <v>1940</v>
      </c>
      <c r="J26" s="25" t="s">
        <v>52</v>
      </c>
      <c r="K26" s="5">
        <v>50</v>
      </c>
      <c r="L26" s="5"/>
      <c r="M26" s="5"/>
      <c r="N26" s="5"/>
      <c r="O26" s="5"/>
      <c r="P26" s="5"/>
      <c r="Q26" s="5"/>
      <c r="R26" s="5"/>
      <c r="S26" s="5"/>
      <c r="T26" s="5"/>
      <c r="U26" s="5"/>
      <c r="V26" s="15"/>
      <c r="W26" s="5"/>
      <c r="X26" s="5"/>
      <c r="Y26" s="5"/>
      <c r="Z26" s="5"/>
      <c r="AA26" s="15"/>
      <c r="AB26" s="5"/>
      <c r="AC26" s="5"/>
      <c r="AD26" s="15"/>
      <c r="AE26" s="15"/>
      <c r="AF26" s="5"/>
      <c r="AG26" s="5"/>
      <c r="AH26" s="15"/>
      <c r="AI26" s="3"/>
      <c r="AJ26" s="5"/>
      <c r="AK26" s="5"/>
      <c r="AL26" s="15"/>
      <c r="AM26" s="5"/>
      <c r="AN26" s="5"/>
      <c r="AO26" s="5"/>
      <c r="AP26" s="5"/>
      <c r="AQ26" s="15"/>
      <c r="AR26" s="5"/>
      <c r="AS26" s="15"/>
      <c r="AT26" s="3"/>
      <c r="AU26" s="3"/>
      <c r="AV26" s="2"/>
    </row>
    <row r="27" spans="1:48" s="4" customFormat="1" ht="13.5" customHeight="1">
      <c r="A27" s="47">
        <v>2</v>
      </c>
      <c r="B27" s="2">
        <f t="shared" si="0"/>
        <v>0</v>
      </c>
      <c r="C27" s="18">
        <f t="shared" si="1"/>
        <v>0</v>
      </c>
      <c r="D27" s="18">
        <f t="shared" si="2"/>
        <v>0</v>
      </c>
      <c r="E27" s="18">
        <f t="shared" si="3"/>
        <v>0</v>
      </c>
      <c r="F27" s="19">
        <f t="shared" si="4"/>
        <v>0</v>
      </c>
      <c r="G27" s="56"/>
      <c r="H27" s="25"/>
      <c r="I27" s="25"/>
      <c r="J27" s="25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17"/>
      <c r="AB27" s="32"/>
      <c r="AC27" s="3"/>
      <c r="AD27" s="3"/>
      <c r="AE27" s="3"/>
      <c r="AF27" s="3"/>
      <c r="AG27" s="17"/>
      <c r="AH27" s="3"/>
      <c r="AI27" s="3"/>
      <c r="AJ27" s="3"/>
      <c r="AK27" s="17"/>
      <c r="AL27" s="3"/>
      <c r="AM27" s="3"/>
      <c r="AN27" s="3"/>
      <c r="AO27" s="3"/>
      <c r="AP27" s="3"/>
      <c r="AQ27" s="3"/>
      <c r="AR27" s="3"/>
      <c r="AS27" s="3"/>
      <c r="AT27" s="3"/>
      <c r="AU27" s="5"/>
      <c r="AV27" s="2"/>
    </row>
    <row r="28" spans="1:48" s="1" customFormat="1" ht="13.5" customHeight="1">
      <c r="A28" s="47">
        <v>3</v>
      </c>
      <c r="B28" s="2">
        <f t="shared" si="0"/>
        <v>0</v>
      </c>
      <c r="C28" s="18">
        <f t="shared" si="1"/>
        <v>0</v>
      </c>
      <c r="D28" s="18">
        <f t="shared" si="2"/>
        <v>0</v>
      </c>
      <c r="E28" s="18">
        <f t="shared" si="3"/>
        <v>0</v>
      </c>
      <c r="F28" s="19">
        <f t="shared" si="4"/>
        <v>0</v>
      </c>
      <c r="G28" s="57"/>
      <c r="H28" s="33"/>
      <c r="I28" s="33"/>
      <c r="J28" s="33"/>
      <c r="K28" s="3"/>
      <c r="L28" s="3"/>
      <c r="M28" s="3"/>
      <c r="N28" s="3"/>
      <c r="O28" s="17"/>
      <c r="P28" s="17"/>
      <c r="Q28" s="3"/>
      <c r="R28" s="3"/>
      <c r="S28" s="3"/>
      <c r="T28" s="3"/>
      <c r="U28" s="3"/>
      <c r="V28" s="3"/>
      <c r="W28" s="3"/>
      <c r="X28" s="3"/>
      <c r="Y28" s="3"/>
      <c r="Z28" s="17"/>
      <c r="AA28" s="3"/>
      <c r="AB28" s="17"/>
      <c r="AC28" s="3"/>
      <c r="AD28" s="3"/>
      <c r="AE28" s="3"/>
      <c r="AF28" s="3"/>
      <c r="AG28" s="17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2"/>
    </row>
    <row r="29" spans="1:48" s="1" customFormat="1" ht="13.5" customHeight="1">
      <c r="A29" s="13">
        <v>5</v>
      </c>
      <c r="B29" s="2">
        <f t="shared" si="0"/>
        <v>0</v>
      </c>
      <c r="C29" s="18">
        <f t="shared" si="1"/>
        <v>0</v>
      </c>
      <c r="D29" s="18">
        <f t="shared" si="2"/>
        <v>0</v>
      </c>
      <c r="E29" s="18">
        <f t="shared" si="3"/>
        <v>0</v>
      </c>
      <c r="F29" s="19">
        <f t="shared" si="4"/>
        <v>0</v>
      </c>
      <c r="G29" s="51"/>
      <c r="H29" s="51"/>
      <c r="I29" s="21"/>
      <c r="J29" s="24"/>
      <c r="K29" s="3"/>
      <c r="L29" s="17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2"/>
    </row>
    <row r="30" spans="1:48" s="1" customFormat="1" ht="13.5" customHeight="1">
      <c r="A30" s="13">
        <v>6</v>
      </c>
      <c r="B30" s="2">
        <f t="shared" si="0"/>
        <v>0</v>
      </c>
      <c r="C30" s="18">
        <f t="shared" si="1"/>
        <v>0</v>
      </c>
      <c r="D30" s="18">
        <f t="shared" si="2"/>
        <v>0</v>
      </c>
      <c r="E30" s="18">
        <f t="shared" si="3"/>
        <v>0</v>
      </c>
      <c r="F30" s="19">
        <f t="shared" si="4"/>
        <v>0</v>
      </c>
      <c r="G30" s="21"/>
      <c r="H30" s="33"/>
      <c r="I30" s="21"/>
      <c r="J30" s="33"/>
      <c r="K30" s="5"/>
      <c r="L30" s="5"/>
      <c r="M30" s="5"/>
      <c r="N30" s="5"/>
      <c r="O30" s="1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15"/>
      <c r="AT30" s="5"/>
      <c r="AU30" s="3"/>
      <c r="AV30" s="2"/>
    </row>
    <row r="31" spans="1:48" s="1" customFormat="1" ht="13.5" customHeight="1">
      <c r="A31" s="13">
        <v>7</v>
      </c>
      <c r="B31" s="2">
        <f t="shared" si="0"/>
        <v>0</v>
      </c>
      <c r="C31" s="18">
        <f t="shared" si="1"/>
        <v>0</v>
      </c>
      <c r="D31" s="18">
        <f t="shared" si="2"/>
        <v>0</v>
      </c>
      <c r="E31" s="18">
        <f t="shared" si="3"/>
        <v>0</v>
      </c>
      <c r="F31" s="19">
        <f t="shared" si="4"/>
        <v>0</v>
      </c>
      <c r="G31" s="21"/>
      <c r="H31" s="33"/>
      <c r="I31" s="21"/>
      <c r="J31" s="33"/>
      <c r="K31" s="5"/>
      <c r="L31" s="5"/>
      <c r="M31" s="5"/>
      <c r="N31" s="5"/>
      <c r="O31" s="15"/>
      <c r="P31" s="1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15"/>
      <c r="AT31" s="5"/>
      <c r="AU31" s="3"/>
      <c r="AV31" s="2"/>
    </row>
    <row r="32" spans="1:48" s="1" customFormat="1" ht="13.5" customHeight="1">
      <c r="A32" s="13">
        <v>8</v>
      </c>
      <c r="B32" s="2">
        <f t="shared" si="0"/>
        <v>0</v>
      </c>
      <c r="C32" s="18">
        <f t="shared" si="1"/>
        <v>0</v>
      </c>
      <c r="D32" s="18">
        <f t="shared" si="2"/>
        <v>0</v>
      </c>
      <c r="E32" s="18">
        <f t="shared" si="3"/>
        <v>0</v>
      </c>
      <c r="F32" s="19">
        <f t="shared" si="4"/>
        <v>0</v>
      </c>
      <c r="G32" s="25"/>
      <c r="H32" s="25"/>
      <c r="I32" s="25"/>
      <c r="J32" s="25"/>
      <c r="K32" s="3"/>
      <c r="L32" s="3"/>
      <c r="M32" s="17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17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5"/>
      <c r="AU32" s="3"/>
      <c r="AV32" s="2"/>
    </row>
    <row r="33" spans="1:48" s="1" customFormat="1" ht="13.5" customHeight="1">
      <c r="A33" s="13">
        <v>9</v>
      </c>
      <c r="B33" s="2">
        <f t="shared" si="0"/>
        <v>0</v>
      </c>
      <c r="C33" s="18">
        <f t="shared" si="1"/>
        <v>0</v>
      </c>
      <c r="D33" s="18">
        <f t="shared" si="2"/>
        <v>0</v>
      </c>
      <c r="E33" s="18">
        <f t="shared" si="3"/>
        <v>0</v>
      </c>
      <c r="F33" s="19">
        <f t="shared" si="4"/>
        <v>0</v>
      </c>
      <c r="G33"/>
      <c r="H33" s="52"/>
      <c r="I33" s="52"/>
      <c r="J33" s="52"/>
      <c r="K33" s="5"/>
      <c r="L33" s="5"/>
      <c r="M33" s="5"/>
      <c r="N33" s="5"/>
      <c r="O33" s="1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3"/>
      <c r="AV33" s="2"/>
    </row>
    <row r="34" spans="1:48" s="1" customFormat="1" ht="13.5" customHeight="1">
      <c r="A34" s="13">
        <v>10</v>
      </c>
      <c r="B34" s="2">
        <f t="shared" si="0"/>
        <v>0</v>
      </c>
      <c r="C34" s="18">
        <f t="shared" si="1"/>
        <v>0</v>
      </c>
      <c r="D34" s="18">
        <f t="shared" si="2"/>
        <v>0</v>
      </c>
      <c r="E34" s="18">
        <f t="shared" si="3"/>
        <v>0</v>
      </c>
      <c r="F34" s="19">
        <f t="shared" si="4"/>
        <v>0</v>
      </c>
      <c r="G34" s="25"/>
      <c r="H34" s="25"/>
      <c r="I34" s="25"/>
      <c r="J34" s="25"/>
      <c r="K34" s="3"/>
      <c r="L34" s="3"/>
      <c r="M34" s="17"/>
      <c r="N34" s="3"/>
      <c r="O34" s="3"/>
      <c r="P34" s="3"/>
      <c r="Q34" s="17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2"/>
    </row>
    <row r="35" spans="1:48" s="1" customFormat="1" ht="13.5" customHeight="1">
      <c r="A35" s="13">
        <v>11</v>
      </c>
      <c r="B35" s="2">
        <f t="shared" si="0"/>
        <v>0</v>
      </c>
      <c r="C35" s="18">
        <f t="shared" si="1"/>
        <v>0</v>
      </c>
      <c r="D35" s="18">
        <f t="shared" si="2"/>
        <v>0</v>
      </c>
      <c r="E35" s="18">
        <f t="shared" si="3"/>
        <v>0</v>
      </c>
      <c r="F35" s="19">
        <f t="shared" si="4"/>
        <v>0</v>
      </c>
      <c r="G35" s="21"/>
      <c r="H35" s="25"/>
      <c r="I35" s="25"/>
      <c r="J35" s="25"/>
      <c r="K35" s="5"/>
      <c r="L35" s="5"/>
      <c r="M35" s="5"/>
      <c r="N35" s="5"/>
      <c r="O35" s="1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34"/>
      <c r="AP35" s="5"/>
      <c r="AQ35" s="5"/>
      <c r="AR35" s="5"/>
      <c r="AS35" s="5"/>
      <c r="AT35" s="5"/>
      <c r="AU35" s="3"/>
      <c r="AV35" s="2"/>
    </row>
    <row r="36" spans="1:48" s="1" customFormat="1" ht="13.5" customHeight="1">
      <c r="A36" s="13">
        <v>12</v>
      </c>
      <c r="B36" s="2">
        <f t="shared" si="0"/>
        <v>0</v>
      </c>
      <c r="C36" s="18">
        <f t="shared" si="1"/>
        <v>0</v>
      </c>
      <c r="D36" s="18">
        <f t="shared" si="2"/>
        <v>0</v>
      </c>
      <c r="E36" s="18">
        <f t="shared" si="3"/>
        <v>0</v>
      </c>
      <c r="F36" s="19">
        <f t="shared" si="4"/>
        <v>0</v>
      </c>
      <c r="G36" s="21"/>
      <c r="H36" s="33"/>
      <c r="I36" s="21"/>
      <c r="J36" s="33"/>
      <c r="K36" s="5"/>
      <c r="L36" s="5"/>
      <c r="M36" s="5"/>
      <c r="N36" s="5"/>
      <c r="O36" s="1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34"/>
      <c r="AR36" s="5"/>
      <c r="AS36" s="15"/>
      <c r="AT36" s="5"/>
      <c r="AU36" s="3"/>
      <c r="AV36" s="2"/>
    </row>
    <row r="37" spans="1:48" s="1" customFormat="1" ht="13.5" customHeight="1">
      <c r="A37" s="13"/>
      <c r="B37" s="2"/>
      <c r="C37" s="18"/>
      <c r="D37" s="18"/>
      <c r="E37" s="18"/>
      <c r="F37" s="19"/>
      <c r="G37" s="21"/>
      <c r="H37" s="33"/>
      <c r="I37" s="21"/>
      <c r="J37" s="33"/>
      <c r="K37" s="5"/>
      <c r="L37" s="5"/>
      <c r="M37" s="5"/>
      <c r="N37" s="5"/>
      <c r="O37" s="1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15"/>
      <c r="AT37" s="5"/>
      <c r="AU37" s="3"/>
      <c r="AV37" s="2"/>
    </row>
    <row r="38" spans="1:48" s="1" customFormat="1" ht="13.5" customHeight="1">
      <c r="A38" s="13"/>
      <c r="B38" s="2"/>
      <c r="C38" s="18"/>
      <c r="D38" s="18"/>
      <c r="E38" s="18"/>
      <c r="F38" s="19"/>
      <c r="G38" s="51"/>
      <c r="H38" s="51"/>
      <c r="I38" s="21"/>
      <c r="J38" s="24"/>
      <c r="K38" s="3"/>
      <c r="L38" s="32"/>
      <c r="M38" s="3"/>
      <c r="N38" s="3"/>
      <c r="O38" s="17"/>
      <c r="P38" s="17"/>
      <c r="Q38" s="3"/>
      <c r="R38" s="3"/>
      <c r="S38" s="3"/>
      <c r="T38" s="3"/>
      <c r="U38" s="3"/>
      <c r="V38" s="3"/>
      <c r="W38" s="3"/>
      <c r="X38" s="17"/>
      <c r="Y38" s="3"/>
      <c r="Z38" s="3"/>
      <c r="AA38" s="3"/>
      <c r="AB38" s="3"/>
      <c r="AC38" s="3"/>
      <c r="AD38" s="3"/>
      <c r="AE38" s="3"/>
      <c r="AF38" s="3"/>
      <c r="AG38" s="17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2"/>
    </row>
    <row r="39" spans="1:48" s="1" customFormat="1" ht="13.5" customHeight="1">
      <c r="A39" s="13"/>
      <c r="B39" s="2"/>
      <c r="C39" s="18"/>
      <c r="D39" s="18"/>
      <c r="E39" s="18"/>
      <c r="F39" s="19"/>
      <c r="G39" s="21"/>
      <c r="H39" s="33"/>
      <c r="I39" s="21"/>
      <c r="J39" s="33"/>
      <c r="K39" s="5"/>
      <c r="L39" s="5"/>
      <c r="M39" s="5"/>
      <c r="N39" s="5"/>
      <c r="O39" s="1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15"/>
      <c r="AT39" s="5"/>
      <c r="AU39" s="3"/>
      <c r="AV39" s="2"/>
    </row>
    <row r="40" spans="1:48" s="1" customFormat="1" ht="13.5" customHeight="1">
      <c r="A40" s="47" t="s">
        <v>45</v>
      </c>
      <c r="B40" s="2"/>
      <c r="C40" s="18"/>
      <c r="D40" s="18"/>
      <c r="E40" s="18"/>
      <c r="F40" s="19"/>
      <c r="G40" s="45"/>
      <c r="H40" s="45"/>
      <c r="I40" s="46"/>
      <c r="J40" s="45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17"/>
      <c r="Z40" s="3"/>
      <c r="AA40" s="17"/>
      <c r="AB40" s="3"/>
      <c r="AC40" s="3"/>
      <c r="AD40" s="3"/>
      <c r="AE40" s="3"/>
      <c r="AF40" s="3"/>
      <c r="AG40" s="3"/>
      <c r="AH40" s="3"/>
      <c r="AI40" s="3"/>
      <c r="AJ40" s="32"/>
      <c r="AK40" s="3"/>
      <c r="AL40" s="3"/>
      <c r="AM40" s="3"/>
      <c r="AN40" s="3"/>
      <c r="AO40" s="3"/>
      <c r="AP40" s="3"/>
      <c r="AQ40" s="3"/>
      <c r="AR40" s="3"/>
      <c r="AS40" s="3"/>
      <c r="AT40" s="5"/>
      <c r="AU40" s="5"/>
      <c r="AV40" s="2"/>
    </row>
    <row r="41" spans="1:46" s="1" customFormat="1" ht="96" customHeight="1">
      <c r="A41" s="6" t="s">
        <v>8</v>
      </c>
      <c r="B41" s="7" t="s">
        <v>7</v>
      </c>
      <c r="C41" s="8" t="s">
        <v>6</v>
      </c>
      <c r="D41" s="8" t="s">
        <v>46</v>
      </c>
      <c r="E41" s="8" t="s">
        <v>5</v>
      </c>
      <c r="F41" s="9" t="s">
        <v>4</v>
      </c>
      <c r="G41" s="10" t="s">
        <v>3</v>
      </c>
      <c r="H41" s="10" t="s">
        <v>2</v>
      </c>
      <c r="I41" s="11" t="s">
        <v>1</v>
      </c>
      <c r="J41" s="10" t="s">
        <v>0</v>
      </c>
      <c r="K41" s="43" t="s">
        <v>42</v>
      </c>
      <c r="L41" s="43" t="s">
        <v>32</v>
      </c>
      <c r="M41" s="12" t="s">
        <v>15</v>
      </c>
      <c r="N41" s="12" t="s">
        <v>14</v>
      </c>
      <c r="O41" s="44" t="s">
        <v>16</v>
      </c>
      <c r="P41" s="12" t="s">
        <v>17</v>
      </c>
      <c r="Q41" s="12" t="s">
        <v>18</v>
      </c>
      <c r="R41" s="44" t="s">
        <v>33</v>
      </c>
      <c r="S41" s="12" t="s">
        <v>9</v>
      </c>
      <c r="T41" s="12" t="s">
        <v>10</v>
      </c>
      <c r="U41" s="12" t="s">
        <v>19</v>
      </c>
      <c r="V41" s="44" t="s">
        <v>20</v>
      </c>
      <c r="W41" s="12" t="s">
        <v>12</v>
      </c>
      <c r="X41" s="12" t="s">
        <v>47</v>
      </c>
      <c r="Y41" s="12" t="s">
        <v>34</v>
      </c>
      <c r="Z41" s="12" t="s">
        <v>30</v>
      </c>
      <c r="AA41" s="12" t="s">
        <v>35</v>
      </c>
      <c r="AB41" s="12" t="s">
        <v>21</v>
      </c>
      <c r="AC41" s="12" t="s">
        <v>13</v>
      </c>
      <c r="AD41" s="12" t="s">
        <v>36</v>
      </c>
      <c r="AE41" s="12" t="s">
        <v>22</v>
      </c>
      <c r="AF41" s="44" t="s">
        <v>37</v>
      </c>
      <c r="AG41" s="44" t="s">
        <v>11</v>
      </c>
      <c r="AH41" s="44" t="s">
        <v>38</v>
      </c>
      <c r="AI41" s="12" t="s">
        <v>33</v>
      </c>
      <c r="AJ41" s="12" t="s">
        <v>23</v>
      </c>
      <c r="AK41" s="12" t="s">
        <v>24</v>
      </c>
      <c r="AL41" s="12" t="s">
        <v>39</v>
      </c>
      <c r="AM41" s="12" t="s">
        <v>48</v>
      </c>
      <c r="AN41" s="12" t="s">
        <v>25</v>
      </c>
      <c r="AO41" s="12" t="s">
        <v>49</v>
      </c>
      <c r="AP41" s="12" t="s">
        <v>29</v>
      </c>
      <c r="AQ41" s="12" t="s">
        <v>31</v>
      </c>
      <c r="AR41" s="12" t="s">
        <v>26</v>
      </c>
      <c r="AS41" s="12" t="s">
        <v>27</v>
      </c>
      <c r="AT41" s="12" t="s">
        <v>28</v>
      </c>
    </row>
    <row r="42" spans="1:48" ht="13.5" customHeight="1">
      <c r="A42" s="47">
        <v>1</v>
      </c>
      <c r="B42" s="2">
        <f>SUM(K42:AV42)</f>
        <v>0</v>
      </c>
      <c r="C42" s="18">
        <f>COUNT(K42:AV42)</f>
        <v>0</v>
      </c>
      <c r="D42" s="18">
        <f>IF(COUNT(K42:AV42)&gt;0,LARGE(K42:AV42,1),0)+IF(COUNT(K42:AV42)&gt;1,LARGE(K42:AV42,2),0)+IF(COUNT(K42:AV42)&gt;2,LARGE(K42:AV42,3),0)+IF(COUNT(K42:AV42)&gt;3,LARGE(K42:AV42,4),0)+IF(COUNT(K42:AV42)&gt;4,LARGE(K42:AV42,5),0)+IF(COUNT(K42:AV42)&gt;5,LARGE(K42:AV42,6),0)+IF(COUNT(K42:AV42)&gt;6,LARGE(K42:AV42,7),0)+IF(COUNT(K42:AV42)&gt;7,LARGE(K42:AV42,8),0)+IF(COUNT(K42:AV42)&gt;8,LARGE(K42:AV42,9),0)+IF(COUNT(K42:AV42)&gt;9,LARGE(K42:AV42,10),0)+IF(COUNT(K42:AV42)&gt;10,LARGE(K42:AV42,11),0)+IF(COUNT(K42:AV42)&gt;11,LARGE(K42:AV42,12),0)+IF(COUNT(K42:AV42)&gt;12,LARGE(K42:AV42,13),0)+IF(COUNT(K42:AV42)&gt;13,LARGE(K42:AV42,14),0)</f>
        <v>0</v>
      </c>
      <c r="E42" s="18">
        <f>IF(COUNT(K42:AV42)&lt;19,IF(COUNT(K42:AV42)&gt;13,(COUNT(K42:AV42)-14),0)*20,100)</f>
        <v>0</v>
      </c>
      <c r="F42" s="19">
        <f>D42+E42</f>
        <v>0</v>
      </c>
      <c r="G42" s="25"/>
      <c r="H42" s="25"/>
      <c r="I42" s="25"/>
      <c r="J42" s="25"/>
      <c r="W42" s="17"/>
      <c r="AV42" s="2"/>
    </row>
    <row r="43" spans="1:48" ht="13.5" customHeight="1">
      <c r="A43" s="13"/>
      <c r="B43" s="2"/>
      <c r="C43" s="18"/>
      <c r="D43" s="18"/>
      <c r="E43" s="18"/>
      <c r="F43" s="19"/>
      <c r="G43" s="25"/>
      <c r="H43" s="25"/>
      <c r="I43" s="30"/>
      <c r="J43" s="30"/>
      <c r="AH43" s="17"/>
      <c r="AV43" s="2"/>
    </row>
    <row r="44" spans="1:48" ht="13.5" customHeight="1">
      <c r="A44" s="13"/>
      <c r="B44" s="2"/>
      <c r="C44" s="18"/>
      <c r="D44" s="18"/>
      <c r="E44" s="18"/>
      <c r="F44" s="19"/>
      <c r="G44" s="28"/>
      <c r="H44" s="37"/>
      <c r="I44" s="29"/>
      <c r="J44" s="28"/>
      <c r="Q44" s="17"/>
      <c r="AU44" s="5"/>
      <c r="AV44" s="2"/>
    </row>
    <row r="45" spans="1:48" ht="13.5" customHeight="1">
      <c r="A45" s="13"/>
      <c r="B45" s="2"/>
      <c r="C45" s="18"/>
      <c r="D45" s="18"/>
      <c r="E45" s="18"/>
      <c r="F45" s="19"/>
      <c r="G45" s="25"/>
      <c r="H45" s="37"/>
      <c r="I45" s="36"/>
      <c r="J45" s="25"/>
      <c r="AV45" s="2"/>
    </row>
    <row r="46" spans="1:48" ht="13.5" customHeight="1">
      <c r="A46" s="13"/>
      <c r="B46" s="2"/>
      <c r="C46" s="18"/>
      <c r="D46" s="18"/>
      <c r="E46" s="18"/>
      <c r="F46" s="19"/>
      <c r="G46" s="33"/>
      <c r="H46" s="33"/>
      <c r="I46" s="21"/>
      <c r="J46" s="33"/>
      <c r="N46" s="17"/>
      <c r="AU46" s="5"/>
      <c r="AV46" s="2"/>
    </row>
    <row r="47" spans="1:48" ht="13.5" customHeight="1">
      <c r="A47" s="13"/>
      <c r="B47" s="2"/>
      <c r="C47" s="18"/>
      <c r="D47" s="18"/>
      <c r="E47" s="18"/>
      <c r="F47" s="19"/>
      <c r="G47" s="38"/>
      <c r="H47" s="38"/>
      <c r="I47" s="23"/>
      <c r="J47" s="24"/>
      <c r="AV47" s="2"/>
    </row>
    <row r="48" spans="1:48" ht="13.5" customHeight="1">
      <c r="A48" s="13"/>
      <c r="C48" s="18"/>
      <c r="D48" s="18"/>
      <c r="E48" s="18"/>
      <c r="F48" s="19"/>
      <c r="G48" s="25"/>
      <c r="H48" s="25"/>
      <c r="I48" s="30"/>
      <c r="J48" s="30"/>
      <c r="AU48" s="5"/>
      <c r="AV48" s="2"/>
    </row>
    <row r="49" spans="1:48" ht="13.5" customHeight="1">
      <c r="A49" s="13"/>
      <c r="B49" s="2"/>
      <c r="C49" s="18"/>
      <c r="D49" s="18"/>
      <c r="E49" s="18"/>
      <c r="F49" s="19"/>
      <c r="G49" s="26"/>
      <c r="H49" s="26"/>
      <c r="I49" s="27"/>
      <c r="J49" s="26"/>
      <c r="AU49" s="5"/>
      <c r="AV49" s="2"/>
    </row>
    <row r="50" spans="1:48" ht="13.5" customHeight="1">
      <c r="A50" s="13"/>
      <c r="B50" s="2"/>
      <c r="C50" s="18"/>
      <c r="D50" s="18"/>
      <c r="E50" s="18"/>
      <c r="F50" s="19"/>
      <c r="G50" s="37"/>
      <c r="H50" s="25"/>
      <c r="I50" s="25"/>
      <c r="J50" s="25"/>
      <c r="AU50" s="5"/>
      <c r="AV50" s="2"/>
    </row>
    <row r="51" spans="1:48" ht="13.5" customHeight="1">
      <c r="A51" s="13"/>
      <c r="B51" s="2"/>
      <c r="C51" s="18"/>
      <c r="D51" s="18"/>
      <c r="E51" s="18"/>
      <c r="F51" s="19"/>
      <c r="G51" s="25"/>
      <c r="H51" s="25"/>
      <c r="I51" s="25"/>
      <c r="J51" s="25"/>
      <c r="AV51" s="2"/>
    </row>
    <row r="52" spans="1:48" ht="13.5" customHeight="1">
      <c r="A52" s="13"/>
      <c r="B52" s="2"/>
      <c r="C52" s="18"/>
      <c r="D52" s="18"/>
      <c r="E52" s="18"/>
      <c r="F52" s="19"/>
      <c r="G52" s="38"/>
      <c r="H52" s="38"/>
      <c r="I52" s="23"/>
      <c r="J52" s="24"/>
      <c r="N52" s="17"/>
      <c r="O52" s="17"/>
      <c r="AV52" s="2"/>
    </row>
    <row r="53" spans="1:48" ht="13.5" customHeight="1">
      <c r="A53" s="13"/>
      <c r="B53" s="2"/>
      <c r="C53" s="18"/>
      <c r="D53" s="18"/>
      <c r="E53" s="18"/>
      <c r="F53" s="19"/>
      <c r="G53" s="35"/>
      <c r="H53" s="40"/>
      <c r="I53" s="35"/>
      <c r="J53" s="35"/>
      <c r="AC53" s="17"/>
      <c r="AV53" s="2"/>
    </row>
    <row r="54" spans="1:48" ht="13.5" customHeight="1">
      <c r="A54" s="13"/>
      <c r="B54" s="2"/>
      <c r="C54" s="18"/>
      <c r="D54" s="18"/>
      <c r="E54" s="18"/>
      <c r="F54" s="19"/>
      <c r="G54" s="37"/>
      <c r="H54" s="37"/>
      <c r="I54" s="21"/>
      <c r="J54" s="21"/>
      <c r="AV54" s="2"/>
    </row>
    <row r="55" spans="1:48" ht="13.5" customHeight="1">
      <c r="A55" s="13"/>
      <c r="B55" s="2"/>
      <c r="C55" s="18"/>
      <c r="D55" s="18"/>
      <c r="E55" s="18"/>
      <c r="F55" s="19"/>
      <c r="G55" s="25"/>
      <c r="H55" s="25"/>
      <c r="I55" s="25"/>
      <c r="J55" s="25"/>
      <c r="AA55" s="17"/>
      <c r="AV55" s="2"/>
    </row>
    <row r="56" spans="1:48" ht="13.5" customHeight="1">
      <c r="A56" s="13"/>
      <c r="B56" s="2"/>
      <c r="C56" s="18"/>
      <c r="D56" s="18"/>
      <c r="E56" s="18"/>
      <c r="F56" s="19"/>
      <c r="G56" s="37"/>
      <c r="H56" s="37"/>
      <c r="I56" s="21"/>
      <c r="J56" s="21"/>
      <c r="AB56" s="32"/>
      <c r="AV56" s="2"/>
    </row>
    <row r="57" spans="1:48" ht="13.5" customHeight="1">
      <c r="A57" s="13"/>
      <c r="B57" s="2"/>
      <c r="C57" s="18"/>
      <c r="D57" s="18"/>
      <c r="E57" s="18"/>
      <c r="F57" s="19"/>
      <c r="G57" s="25"/>
      <c r="H57" s="25"/>
      <c r="I57" s="30"/>
      <c r="J57" s="30"/>
      <c r="AU57" s="5"/>
      <c r="AV57" s="2"/>
    </row>
    <row r="58" spans="1:48" ht="13.5" customHeight="1">
      <c r="A58" s="13"/>
      <c r="B58" s="2"/>
      <c r="C58" s="18"/>
      <c r="D58" s="18"/>
      <c r="E58" s="18"/>
      <c r="F58" s="19"/>
      <c r="G58" s="26"/>
      <c r="H58" s="26"/>
      <c r="I58" s="27"/>
      <c r="J58" s="26"/>
      <c r="O58" s="17"/>
      <c r="P58" s="17"/>
      <c r="AV58" s="2"/>
    </row>
    <row r="59" spans="1:48" ht="13.5" customHeight="1">
      <c r="A59" s="13"/>
      <c r="B59" s="2"/>
      <c r="C59" s="18"/>
      <c r="D59" s="18"/>
      <c r="E59" s="18"/>
      <c r="F59" s="19"/>
      <c r="G59" s="37"/>
      <c r="H59" s="37"/>
      <c r="I59" s="31"/>
      <c r="J59" s="21"/>
      <c r="Y59" s="17"/>
      <c r="AQ59" s="17"/>
      <c r="AV59" s="2"/>
    </row>
    <row r="60" spans="1:48" ht="13.5" customHeight="1">
      <c r="A60" s="13"/>
      <c r="B60" s="2"/>
      <c r="C60" s="18"/>
      <c r="D60" s="18"/>
      <c r="E60" s="18"/>
      <c r="F60" s="19"/>
      <c r="G60" s="38"/>
      <c r="H60" s="38"/>
      <c r="I60" s="23"/>
      <c r="J60" s="24"/>
      <c r="AV60" s="2"/>
    </row>
    <row r="61" spans="1:48" ht="13.5" customHeight="1">
      <c r="A61" s="13"/>
      <c r="B61" s="2"/>
      <c r="C61" s="18"/>
      <c r="D61" s="18"/>
      <c r="E61" s="18"/>
      <c r="F61" s="19"/>
      <c r="G61" s="21"/>
      <c r="H61" s="25"/>
      <c r="I61" s="25"/>
      <c r="J61" s="25"/>
      <c r="AV61" s="2"/>
    </row>
    <row r="62" spans="1:48" ht="13.5" customHeight="1">
      <c r="A62" s="13"/>
      <c r="B62" s="2"/>
      <c r="C62" s="18"/>
      <c r="D62" s="18"/>
      <c r="E62" s="18"/>
      <c r="F62" s="19"/>
      <c r="G62" s="25"/>
      <c r="H62" s="25"/>
      <c r="I62" s="25"/>
      <c r="J62" s="25"/>
      <c r="AA62" s="17"/>
      <c r="AV62" s="2"/>
    </row>
    <row r="63" spans="2:10" ht="12.75">
      <c r="B63" s="2"/>
      <c r="C63" s="18"/>
      <c r="D63" s="18"/>
      <c r="E63" s="18"/>
      <c r="F63" s="19"/>
      <c r="G63" s="41"/>
      <c r="H63" s="21"/>
      <c r="I63" s="42"/>
      <c r="J63" s="41"/>
    </row>
  </sheetData>
  <sheetProtection/>
  <autoFilter ref="A2:AT2"/>
  <mergeCells count="1">
    <mergeCell ref="A1:J1"/>
  </mergeCells>
  <printOptions/>
  <pageMargins left="0.1968503937007874" right="0.1968503937007874" top="0.6692913385826772" bottom="0.1968503937007874" header="0.5118110236220472" footer="0.5118110236220472"/>
  <pageSetup fitToHeight="99" fitToWidth="1" horizontalDpi="600" verticalDpi="600" orientation="landscape" paperSize="9" scale="71" r:id="rId2"/>
  <headerFooter alignWithMargins="0">
    <oddHeader>&amp;L&amp;"Arial,Fett"Rur-Eifel-Volkslauf Cup 2010; Wertung: 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</dc:creator>
  <cp:keywords/>
  <dc:description/>
  <cp:lastModifiedBy>Paul</cp:lastModifiedBy>
  <cp:lastPrinted>2018-08-18T10:39:24Z</cp:lastPrinted>
  <dcterms:created xsi:type="dcterms:W3CDTF">2011-12-15T20:20:23Z</dcterms:created>
  <dcterms:modified xsi:type="dcterms:W3CDTF">2020-03-07T11:28:08Z</dcterms:modified>
  <cp:category/>
  <cp:version/>
  <cp:contentType/>
  <cp:contentStatus/>
</cp:coreProperties>
</file>